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gomalba\Desktop\ALBA LUCIA GOMEZ\SUPERNOTARIADO\PROCESOS 2016\COLOMBIA COMPRA EFICIENTE\CENTRO DE CONTACTO - MESA DE AYUDA\"/>
    </mc:Choice>
  </mc:AlternateContent>
  <bookViews>
    <workbookView xWindow="0" yWindow="1200" windowWidth="24000" windowHeight="9120"/>
  </bookViews>
  <sheets>
    <sheet name="Formato 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'Formato '!$A$1:$R$62</definedName>
    <definedName name="Cuotas">[1]Evaluación!$E$76</definedName>
    <definedName name="Modificacion">[2]Listas!$C$2:$C$5</definedName>
    <definedName name="SMI">#REF!</definedName>
    <definedName name="TipoDeModificacion">[2]Listas!$A$2:$A$5</definedName>
    <definedName name="TRM">[3]Evaluación!$F$79</definedName>
    <definedName name="TRMI">#REF!</definedName>
    <definedName name="xx">[4]Evaluación!$F$54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4" i="1" l="1"/>
  <c r="P43" i="1"/>
  <c r="H43" i="1"/>
  <c r="P42" i="1"/>
  <c r="H42" i="1"/>
  <c r="H41" i="1"/>
  <c r="H40" i="1"/>
  <c r="H39" i="1"/>
  <c r="P38" i="1"/>
  <c r="K38" i="1"/>
  <c r="H38" i="1"/>
</calcChain>
</file>

<file path=xl/comments1.xml><?xml version="1.0" encoding="utf-8"?>
<comments xmlns="http://schemas.openxmlformats.org/spreadsheetml/2006/main">
  <authors>
    <author>Jorge Augusto Guzmán González</author>
  </authors>
  <commentList>
    <comment ref="L56" authorId="0" shapeId="0">
      <text>
        <r>
          <rPr>
            <sz val="10"/>
            <color indexed="81"/>
            <rFont val="Arial"/>
            <family val="2"/>
          </rPr>
          <t>Tenga en cuenta que una vez finalizada la fecha de vencimiento de una Orden de Compra, ésta ya no se puede modificar, exceptuando las aclaraciones por errores.</t>
        </r>
      </text>
    </comment>
  </commentList>
</comments>
</file>

<file path=xl/sharedStrings.xml><?xml version="1.0" encoding="utf-8"?>
<sst xmlns="http://schemas.openxmlformats.org/spreadsheetml/2006/main" count="121" uniqueCount="78">
  <si>
    <t>FORMATO PARA MODIFICACIÓN DE ÓRDENES DE COMPRA</t>
  </si>
  <si>
    <t>Tienda Virtual del Estado Colombiano</t>
  </si>
  <si>
    <t>Número de Orden de Compra a modificar:</t>
  </si>
  <si>
    <t>Número de modificación de la Orden de Compra:</t>
  </si>
  <si>
    <t>Entidad Compradora:</t>
  </si>
  <si>
    <t>NIT:</t>
  </si>
  <si>
    <t>Nombre del solicitante:</t>
  </si>
  <si>
    <t>Teléfono de contacto:</t>
  </si>
  <si>
    <t>Proveedor :</t>
  </si>
  <si>
    <t>Sección 1: Tipo de acción</t>
  </si>
  <si>
    <t>Tipo</t>
  </si>
  <si>
    <t>Modificación de la Orden de Compra</t>
  </si>
  <si>
    <t>Sección 2: Justificación de la modificación o de las acciones a realizar</t>
  </si>
  <si>
    <t>Sección 3:  Modificación información general</t>
  </si>
  <si>
    <t>Nombre del campo</t>
  </si>
  <si>
    <t>¿Requiere modificación Si/No?</t>
  </si>
  <si>
    <t>Datos actuales</t>
  </si>
  <si>
    <t>Nuevos datos</t>
  </si>
  <si>
    <t>Actualizar supervisor</t>
  </si>
  <si>
    <t>NO</t>
  </si>
  <si>
    <t>Nombre del supervisor actual</t>
  </si>
  <si>
    <t>Nombre nuevo supervisor</t>
  </si>
  <si>
    <t>Fecha de vencimiento</t>
  </si>
  <si>
    <t xml:space="preserve">   La fecha vencimiento actual se tomará de la TVEC al momento del cambio</t>
  </si>
  <si>
    <t>Nueva fecha de vencimiento</t>
  </si>
  <si>
    <t>Dirección y/o teléfono</t>
  </si>
  <si>
    <t>Dirección / teléfono actual</t>
  </si>
  <si>
    <t>Nueva dirección / teléfono</t>
  </si>
  <si>
    <t>Sección 4: Modificación de artículos y servicios</t>
  </si>
  <si>
    <t>Tipo de modificación</t>
  </si>
  <si>
    <t>Información actual</t>
  </si>
  <si>
    <t>Nueva información</t>
  </si>
  <si>
    <t>Número de la línea según O.C.</t>
  </si>
  <si>
    <t>Nombre del artículo</t>
  </si>
  <si>
    <t>Cantidad</t>
  </si>
  <si>
    <t>Unidad de medida</t>
  </si>
  <si>
    <t>Precio unitario</t>
  </si>
  <si>
    <t>Total</t>
  </si>
  <si>
    <t>Información presupuestal</t>
  </si>
  <si>
    <t>Agregar nuevo artículo o servicio</t>
  </si>
  <si>
    <t>No aplica</t>
  </si>
  <si>
    <t>Mes</t>
  </si>
  <si>
    <t>Cantidad de celdas a agregar:</t>
  </si>
  <si>
    <t>Sección 5: Resultados de la modificación</t>
  </si>
  <si>
    <t>Valores actuales</t>
  </si>
  <si>
    <t>Nuevos valores</t>
  </si>
  <si>
    <t>Valor de la línea IVA en la Orden de Compra:</t>
  </si>
  <si>
    <t>Valor de la línea AIU en la Orden de Compra:</t>
  </si>
  <si>
    <t>Valor de la línea gravámenes adicionales en la Orden de Compra:</t>
  </si>
  <si>
    <t>Firma ordenador del gasto</t>
  </si>
  <si>
    <t>Firma de Proveedor</t>
  </si>
  <si>
    <t>Fecha de elaboración</t>
  </si>
  <si>
    <t>Nombre:</t>
  </si>
  <si>
    <t>Norberto Duarte Monsalve</t>
  </si>
  <si>
    <t>Las partes manifestamos que este mismo documento se cargará en la plataforma en formato Excel (.xlsm) y los cambios se pueden validar con el mismo.</t>
  </si>
  <si>
    <t>Documento de Identidad:</t>
  </si>
  <si>
    <t>91.278.784 de Bucaramanga</t>
  </si>
  <si>
    <t>Ampliar fecha</t>
  </si>
  <si>
    <t>Unidad</t>
  </si>
  <si>
    <t>Superintendencia de Notariado y Registro</t>
  </si>
  <si>
    <t>Alba Lucía Gómez Gómez</t>
  </si>
  <si>
    <t xml:space="preserve">BPM Consulting </t>
  </si>
  <si>
    <t>31 de Diciembre de 2.016</t>
  </si>
  <si>
    <t>Modificación de artículo o servicio</t>
  </si>
  <si>
    <t>72 - Agente con puesto de trabajo - Agente técnico - Mes - Alta - Oro - 12 Und</t>
  </si>
  <si>
    <t>Eliminar artículo o servicio</t>
  </si>
  <si>
    <t>1302 - IVR Transaccional - Oro - 5000 - Minuto</t>
  </si>
  <si>
    <t>1214 - Minuto a 1-8000 desde Fijos - Oro - 4600 Minuto</t>
  </si>
  <si>
    <t>1216 - Minuto a 1-8000 desde celular - Oro - 400 Minuto</t>
  </si>
  <si>
    <t>1218 - Minuto Llamada Bogotá Outbound - Oro - 1000 Minuto</t>
  </si>
  <si>
    <t>1218 - Minuto Llamada Bogotá Outbound - Oro - 500 Minuto</t>
  </si>
  <si>
    <t>1220 - Minuto larga distancia nacional outbound - Oro - 4000 Minuto</t>
  </si>
  <si>
    <t>1220 - Minuto larga distancia nacional outbound - Oro - 4500 Minuto</t>
  </si>
  <si>
    <t>1307 - Grabación anuncios IVR - Plata - 10 anuncios para IVR</t>
  </si>
  <si>
    <t>Alberto Ferro Casas</t>
  </si>
  <si>
    <t xml:space="preserve">Se requiere modificar la Orden de Compra, ampliando la fecha de vencimiento y reestructurando el esquema de servicios de acuerdo con las necesidades reales y actuales de la Superintendencia de Notariado y Registro </t>
  </si>
  <si>
    <t>3282121. Ext. 1136</t>
  </si>
  <si>
    <t>80.410..604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</si>
</sst>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dd\-mm\-yyyy;@"/>
    <numFmt numFmtId="167" formatCode="&quot;$&quot;\ #,##0.00"/>
    <numFmt numFmtId="168" formatCode="&quot;$&quot;#,##0.00_);\(&quot;$&quot;#,##0.00\)"/>
    <numFmt numFmtId="169" formatCode="[$-240A]d&quot; de &quot;mmmm&quot; de &quot;yyyy;@"/>
    <numFmt numFmtId="170" formatCode="_-&quot;$&quot;\ * #,##0.00_-;\-&quot;$&quot;\ * #,##0.0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 tint="0.249977111117893"/>
      <name val="Arial"/>
      <family val="2"/>
    </font>
    <font>
      <b/>
      <sz val="16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14"/>
      <color theme="0"/>
      <name val="Arial Black"/>
      <family val="2"/>
    </font>
    <font>
      <b/>
      <sz val="11"/>
      <color theme="0"/>
      <name val="Arial"/>
      <family val="2"/>
    </font>
    <font>
      <sz val="11"/>
      <color theme="1" tint="0.249977111117893"/>
      <name val="Arial"/>
      <family val="2"/>
    </font>
    <font>
      <b/>
      <sz val="12"/>
      <color theme="0"/>
      <name val="Arial"/>
      <family val="2"/>
    </font>
    <font>
      <sz val="9"/>
      <color theme="1" tint="0.249977111117893"/>
      <name val="Arial"/>
      <family val="2"/>
    </font>
    <font>
      <sz val="10"/>
      <color theme="0"/>
      <name val="Arial"/>
      <family val="2"/>
    </font>
    <font>
      <sz val="10"/>
      <color indexed="81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theme="1" tint="0.249977111117893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/>
      <diagonal/>
    </border>
    <border>
      <left/>
      <right/>
      <top style="dashed">
        <color theme="0" tint="-0.24994659260841701"/>
      </top>
      <bottom/>
      <diagonal/>
    </border>
    <border>
      <left/>
      <right style="dashed">
        <color theme="0" tint="-0.24994659260841701"/>
      </right>
      <top style="dashed">
        <color theme="0" tint="-0.24994659260841701"/>
      </top>
      <bottom/>
      <diagonal/>
    </border>
    <border>
      <left style="dashed">
        <color theme="0" tint="-0.24994659260841701"/>
      </left>
      <right/>
      <top/>
      <bottom/>
      <diagonal/>
    </border>
    <border>
      <left/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6" fillId="4" borderId="4" xfId="0" applyFont="1" applyFill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8" fillId="7" borderId="19" xfId="0" applyFont="1" applyFill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167" fontId="3" fillId="0" borderId="0" xfId="0" applyNumberFormat="1" applyFont="1" applyBorder="1" applyAlignment="1" applyProtection="1">
      <alignment vertical="center" wrapText="1"/>
    </xf>
    <xf numFmtId="1" fontId="3" fillId="0" borderId="0" xfId="0" applyNumberFormat="1" applyFont="1" applyBorder="1" applyAlignment="1" applyProtection="1">
      <alignment vertical="center" wrapText="1"/>
    </xf>
    <xf numFmtId="0" fontId="3" fillId="0" borderId="0" xfId="0" applyNumberFormat="1" applyFont="1" applyBorder="1" applyAlignment="1" applyProtection="1">
      <alignment vertical="center" wrapText="1"/>
    </xf>
    <xf numFmtId="167" fontId="3" fillId="0" borderId="0" xfId="0" applyNumberFormat="1" applyFont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168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 wrapText="1"/>
    </xf>
    <xf numFmtId="0" fontId="3" fillId="8" borderId="23" xfId="0" applyFont="1" applyFill="1" applyBorder="1" applyAlignment="1" applyProtection="1">
      <alignment vertical="center" wrapText="1"/>
    </xf>
    <xf numFmtId="0" fontId="3" fillId="8" borderId="24" xfId="0" applyFont="1" applyFill="1" applyBorder="1" applyAlignment="1" applyProtection="1">
      <alignment vertical="center" wrapText="1"/>
    </xf>
    <xf numFmtId="0" fontId="3" fillId="8" borderId="25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8" borderId="26" xfId="0" applyFont="1" applyFill="1" applyBorder="1" applyAlignment="1" applyProtection="1">
      <alignment horizontal="center" vertical="center" wrapText="1"/>
    </xf>
    <xf numFmtId="0" fontId="3" fillId="8" borderId="0" xfId="0" applyFont="1" applyFill="1" applyBorder="1" applyAlignment="1" applyProtection="1">
      <alignment horizontal="center" vertical="center" wrapText="1"/>
    </xf>
    <xf numFmtId="0" fontId="3" fillId="8" borderId="27" xfId="0" applyFont="1" applyFill="1" applyBorder="1" applyAlignment="1" applyProtection="1">
      <alignment horizontal="center" vertical="center" wrapText="1"/>
    </xf>
    <xf numFmtId="0" fontId="3" fillId="8" borderId="26" xfId="0" applyFont="1" applyFill="1" applyBorder="1" applyAlignment="1" applyProtection="1">
      <alignment vertical="center" wrapText="1"/>
    </xf>
    <xf numFmtId="0" fontId="3" fillId="8" borderId="0" xfId="0" applyFont="1" applyFill="1" applyBorder="1" applyAlignment="1" applyProtection="1">
      <alignment vertical="center" wrapText="1"/>
    </xf>
    <xf numFmtId="0" fontId="3" fillId="8" borderId="27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3" fillId="8" borderId="28" xfId="0" applyFont="1" applyFill="1" applyBorder="1" applyAlignment="1" applyProtection="1">
      <alignment horizontal="center" vertical="center" wrapText="1"/>
    </xf>
    <xf numFmtId="0" fontId="3" fillId="8" borderId="29" xfId="0" applyFont="1" applyFill="1" applyBorder="1" applyAlignment="1" applyProtection="1">
      <alignment horizontal="center" vertical="center" wrapText="1"/>
    </xf>
    <xf numFmtId="0" fontId="3" fillId="8" borderId="30" xfId="0" applyFont="1" applyFill="1" applyBorder="1" applyAlignment="1" applyProtection="1">
      <alignment horizontal="center" vertical="center" wrapText="1"/>
    </xf>
    <xf numFmtId="0" fontId="3" fillId="8" borderId="28" xfId="0" applyFont="1" applyFill="1" applyBorder="1" applyAlignment="1" applyProtection="1">
      <alignment vertical="center" wrapText="1"/>
    </xf>
    <xf numFmtId="0" fontId="3" fillId="8" borderId="29" xfId="0" applyFont="1" applyFill="1" applyBorder="1" applyAlignment="1" applyProtection="1">
      <alignment vertical="center" wrapText="1"/>
    </xf>
    <xf numFmtId="0" fontId="3" fillId="8" borderId="3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right"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6" borderId="18" xfId="0" applyFont="1" applyFill="1" applyBorder="1" applyAlignment="1" applyProtection="1">
      <alignment horizontal="center" vertical="center" wrapText="1"/>
    </xf>
    <xf numFmtId="167" fontId="6" fillId="0" borderId="0" xfId="0" applyNumberFormat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49" fontId="16" fillId="0" borderId="18" xfId="0" applyNumberFormat="1" applyFont="1" applyBorder="1" applyAlignment="1" applyProtection="1">
      <alignment horizontal="center" vertical="center" wrapText="1"/>
      <protection locked="0"/>
    </xf>
    <xf numFmtId="167" fontId="16" fillId="0" borderId="18" xfId="0" applyNumberFormat="1" applyFont="1" applyBorder="1" applyAlignment="1" applyProtection="1">
      <alignment vertical="center" wrapText="1"/>
      <protection locked="0"/>
    </xf>
    <xf numFmtId="167" fontId="16" fillId="0" borderId="18" xfId="0" applyNumberFormat="1" applyFont="1" applyBorder="1" applyAlignment="1" applyProtection="1">
      <alignment vertical="center" wrapText="1"/>
    </xf>
    <xf numFmtId="2" fontId="16" fillId="0" borderId="18" xfId="0" applyNumberFormat="1" applyFont="1" applyBorder="1" applyAlignment="1" applyProtection="1">
      <alignment vertical="center" wrapText="1"/>
      <protection locked="0"/>
    </xf>
    <xf numFmtId="49" fontId="16" fillId="0" borderId="18" xfId="0" applyNumberFormat="1" applyFont="1" applyBorder="1" applyAlignment="1" applyProtection="1">
      <alignment vertical="center" wrapText="1"/>
      <protection locked="0"/>
    </xf>
    <xf numFmtId="2" fontId="16" fillId="0" borderId="18" xfId="0" applyNumberFormat="1" applyFont="1" applyBorder="1" applyAlignment="1" applyProtection="1">
      <alignment vertical="center" wrapText="1"/>
    </xf>
    <xf numFmtId="49" fontId="16" fillId="0" borderId="18" xfId="0" applyNumberFormat="1" applyFont="1" applyBorder="1" applyAlignment="1" applyProtection="1">
      <alignment vertical="center" wrapText="1"/>
    </xf>
    <xf numFmtId="0" fontId="16" fillId="0" borderId="18" xfId="0" applyFont="1" applyBorder="1" applyAlignment="1" applyProtection="1">
      <alignment horizontal="center" vertical="center" wrapText="1"/>
    </xf>
    <xf numFmtId="49" fontId="16" fillId="0" borderId="18" xfId="0" applyNumberFormat="1" applyFont="1" applyBorder="1" applyAlignment="1" applyProtection="1">
      <alignment horizontal="center" vertical="center" wrapText="1"/>
    </xf>
    <xf numFmtId="169" fontId="6" fillId="8" borderId="23" xfId="0" applyNumberFormat="1" applyFont="1" applyFill="1" applyBorder="1" applyAlignment="1" applyProtection="1">
      <alignment horizontal="center" vertical="center" wrapText="1"/>
      <protection locked="0"/>
    </xf>
    <xf numFmtId="169" fontId="6" fillId="8" borderId="24" xfId="0" applyNumberFormat="1" applyFont="1" applyFill="1" applyBorder="1" applyAlignment="1" applyProtection="1">
      <alignment horizontal="center" vertical="center" wrapText="1"/>
      <protection locked="0"/>
    </xf>
    <xf numFmtId="169" fontId="6" fillId="8" borderId="25" xfId="0" applyNumberFormat="1" applyFont="1" applyFill="1" applyBorder="1" applyAlignment="1" applyProtection="1">
      <alignment horizontal="center" vertical="center" wrapText="1"/>
      <protection locked="0"/>
    </xf>
    <xf numFmtId="169" fontId="6" fillId="8" borderId="26" xfId="0" applyNumberFormat="1" applyFont="1" applyFill="1" applyBorder="1" applyAlignment="1" applyProtection="1">
      <alignment horizontal="center" vertical="center" wrapText="1"/>
      <protection locked="0"/>
    </xf>
    <xf numFmtId="169" fontId="6" fillId="8" borderId="0" xfId="0" applyNumberFormat="1" applyFont="1" applyFill="1" applyBorder="1" applyAlignment="1" applyProtection="1">
      <alignment horizontal="center" vertical="center" wrapText="1"/>
      <protection locked="0"/>
    </xf>
    <xf numFmtId="169" fontId="6" fillId="8" borderId="27" xfId="0" applyNumberFormat="1" applyFont="1" applyFill="1" applyBorder="1" applyAlignment="1" applyProtection="1">
      <alignment horizontal="center" vertical="center" wrapText="1"/>
      <protection locked="0"/>
    </xf>
    <xf numFmtId="169" fontId="6" fillId="8" borderId="28" xfId="0" applyNumberFormat="1" applyFont="1" applyFill="1" applyBorder="1" applyAlignment="1" applyProtection="1">
      <alignment horizontal="center" vertical="center" wrapText="1"/>
      <protection locked="0"/>
    </xf>
    <xf numFmtId="169" fontId="6" fillId="8" borderId="29" xfId="0" applyNumberFormat="1" applyFont="1" applyFill="1" applyBorder="1" applyAlignment="1" applyProtection="1">
      <alignment horizontal="center" vertical="center" wrapText="1"/>
      <protection locked="0"/>
    </xf>
    <xf numFmtId="169" fontId="6" fillId="8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3" fillId="8" borderId="23" xfId="0" applyFont="1" applyFill="1" applyBorder="1" applyAlignment="1" applyProtection="1">
      <alignment horizontal="center" vertical="center" wrapText="1"/>
    </xf>
    <xf numFmtId="0" fontId="3" fillId="8" borderId="24" xfId="0" applyFont="1" applyFill="1" applyBorder="1" applyAlignment="1" applyProtection="1">
      <alignment horizontal="center" vertical="center" wrapText="1"/>
    </xf>
    <xf numFmtId="0" fontId="3" fillId="8" borderId="25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left" vertical="center"/>
    </xf>
    <xf numFmtId="167" fontId="11" fillId="0" borderId="1" xfId="0" applyNumberFormat="1" applyFont="1" applyBorder="1" applyAlignment="1" applyProtection="1">
      <alignment horizontal="center" vertical="center" wrapText="1"/>
      <protection locked="0"/>
    </xf>
    <xf numFmtId="167" fontId="11" fillId="0" borderId="2" xfId="0" applyNumberFormat="1" applyFont="1" applyBorder="1" applyAlignment="1" applyProtection="1">
      <alignment horizontal="center" vertical="center" wrapText="1"/>
      <protection locked="0"/>
    </xf>
    <xf numFmtId="167" fontId="11" fillId="0" borderId="3" xfId="0" applyNumberFormat="1" applyFont="1" applyBorder="1" applyAlignment="1" applyProtection="1">
      <alignment horizontal="center" vertical="center" wrapText="1"/>
      <protection locked="0"/>
    </xf>
    <xf numFmtId="167" fontId="6" fillId="0" borderId="18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6" borderId="18" xfId="0" applyFont="1" applyFill="1" applyBorder="1" applyAlignment="1" applyProtection="1">
      <alignment horizontal="center" vertical="center" wrapText="1"/>
    </xf>
    <xf numFmtId="167" fontId="6" fillId="0" borderId="1" xfId="0" applyNumberFormat="1" applyFont="1" applyBorder="1" applyAlignment="1" applyProtection="1">
      <alignment horizontal="center" vertical="center"/>
      <protection locked="0"/>
    </xf>
    <xf numFmtId="167" fontId="6" fillId="0" borderId="2" xfId="0" applyNumberFormat="1" applyFont="1" applyBorder="1" applyAlignment="1" applyProtection="1">
      <alignment horizontal="center" vertical="center"/>
      <protection locked="0"/>
    </xf>
    <xf numFmtId="167" fontId="6" fillId="0" borderId="3" xfId="0" applyNumberFormat="1" applyFont="1" applyBorder="1" applyAlignment="1" applyProtection="1">
      <alignment horizontal="center" vertical="center"/>
      <protection locked="0"/>
    </xf>
    <xf numFmtId="0" fontId="10" fillId="5" borderId="0" xfId="0" applyFont="1" applyFill="1" applyAlignment="1" applyProtection="1">
      <alignment horizontal="center" vertical="center"/>
    </xf>
    <xf numFmtId="167" fontId="6" fillId="0" borderId="0" xfId="0" applyNumberFormat="1" applyFont="1" applyAlignment="1" applyProtection="1">
      <alignment horizontal="right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/>
    </xf>
    <xf numFmtId="0" fontId="8" fillId="7" borderId="3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7" borderId="16" xfId="0" applyFont="1" applyFill="1" applyBorder="1" applyAlignment="1" applyProtection="1">
      <alignment horizontal="center" vertical="center" wrapText="1"/>
    </xf>
    <xf numFmtId="0" fontId="8" fillId="7" borderId="2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</xf>
    <xf numFmtId="0" fontId="8" fillId="6" borderId="22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166" fontId="6" fillId="3" borderId="0" xfId="0" applyNumberFormat="1" applyFont="1" applyFill="1" applyBorder="1" applyAlignment="1" applyProtection="1">
      <alignment horizontal="center" vertical="center"/>
      <protection locked="0"/>
    </xf>
    <xf numFmtId="166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6" fillId="0" borderId="3" xfId="0" applyFont="1" applyBorder="1" applyAlignment="1" applyProtection="1">
      <alignment horizontal="justify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37" fontId="6" fillId="3" borderId="0" xfId="1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</xf>
  </cellXfs>
  <cellStyles count="5">
    <cellStyle name="Millares" xfId="1" builtinId="3"/>
    <cellStyle name="Millares 2" xfId="4"/>
    <cellStyle name="Moneda 2" xfId="3"/>
    <cellStyle name="Moneda 21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45</xdr:row>
          <xdr:rowOff>0</xdr:rowOff>
        </xdr:from>
        <xdr:to>
          <xdr:col>12</xdr:col>
          <xdr:colOff>647700</xdr:colOff>
          <xdr:row>46</xdr:row>
          <xdr:rowOff>133350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</a:rPr>
                <a:t>Agregar Registro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45</xdr:row>
          <xdr:rowOff>0</xdr:rowOff>
        </xdr:from>
        <xdr:to>
          <xdr:col>13</xdr:col>
          <xdr:colOff>1143000</xdr:colOff>
          <xdr:row>47</xdr:row>
          <xdr:rowOff>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</a:rPr>
                <a:t>Eliminar Registro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79842</xdr:colOff>
      <xdr:row>1</xdr:row>
      <xdr:rowOff>20311</xdr:rowOff>
    </xdr:from>
    <xdr:to>
      <xdr:col>15</xdr:col>
      <xdr:colOff>818030</xdr:colOff>
      <xdr:row>5</xdr:row>
      <xdr:rowOff>103910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5251" y="176175"/>
          <a:ext cx="2123643" cy="1209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4130692/Mis%20documentos/Administraci&#243;n/Presupuestos/POAPM07_11/Gesti&#243;n/Hoja%20Costos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PM/+%20AMP%20-%20DAPRE%202/Orden%20de%20Compra/Modificaci&#243;n%203/Formato%20de%20modificaci&#243;n%20-%20V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086138700/Configuraci&#243;n%20local/Archivos%20temporales%20de%20Internet/Content.Outlook/1VWR3JB6/Modelo%20de%20Costos%20-%20TIGO%209%20may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51776467/Configuraci&#243;n%20local/Archivos%20temporales%20de%20Internet/OLK135/Modelo%20de%20Costos%20-%20ECP%20Hosting-CON%20REINVERSION-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PM/+%20AMP%20-%20SUPERNOTARIADO/Orden%20de%20Compra/6744-2/Formato%20-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Evaluación"/>
      <sheetName val="Equipos"/>
      <sheetName val="Mant."/>
      <sheetName val="Comunic"/>
      <sheetName val="Licenc."/>
      <sheetName val="Materiales"/>
      <sheetName val="Serv Prof."/>
      <sheetName val="RRHH"/>
      <sheetName val="Gastos"/>
    </sheetNames>
    <sheetDataSet>
      <sheetData sheetId="0" refreshError="1"/>
      <sheetData sheetId="1">
        <row r="76">
          <cell r="E76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 de Diligenciamiento"/>
      <sheetName val="Listas"/>
      <sheetName val="Formato de modificación - V1"/>
    </sheetNames>
    <sheetDataSet>
      <sheetData sheetId="0"/>
      <sheetData sheetId="1"/>
      <sheetData sheetId="2">
        <row r="2">
          <cell r="A2" t="str">
            <v>Modificación de la Orden de Compra</v>
          </cell>
          <cell r="C2" t="str">
            <v>Modificación de artículo o servicio</v>
          </cell>
        </row>
        <row r="3">
          <cell r="A3" t="str">
            <v>Aclaración a la Orden de Compra</v>
          </cell>
          <cell r="C3" t="str">
            <v>Agregar nuevo artículo o servicio</v>
          </cell>
        </row>
        <row r="4">
          <cell r="A4" t="str">
            <v>Cancelación de la Orden de Compra</v>
          </cell>
          <cell r="C4" t="str">
            <v>Eliminar artículo o servicio</v>
          </cell>
        </row>
        <row r="5">
          <cell r="A5" t="str">
            <v>Liquidación de la Orden de Compra</v>
          </cell>
          <cell r="C5" t="str">
            <v>Ninguna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eración del negocio"/>
      <sheetName val="Hoja1"/>
      <sheetName val="Evaluación"/>
      <sheetName val="Equipos"/>
      <sheetName val="Mant."/>
      <sheetName val="Comunic"/>
      <sheetName val="Licenc."/>
      <sheetName val="Materiales"/>
      <sheetName val="Serv Prof."/>
      <sheetName val="RRHH"/>
      <sheetName val="Financ."/>
      <sheetName val="Gastos"/>
      <sheetName val="Cambios"/>
    </sheetNames>
    <sheetDataSet>
      <sheetData sheetId="0" refreshError="1"/>
      <sheetData sheetId="1" refreshError="1"/>
      <sheetData sheetId="2">
        <row r="79">
          <cell r="F79">
            <v>2350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ción de Oportunidad"/>
      <sheetName val="Evaluación de Riesgo"/>
      <sheetName val="Evaluación"/>
      <sheetName val="Equipos"/>
      <sheetName val="Mant."/>
      <sheetName val="Comunic"/>
      <sheetName val="Licenc."/>
      <sheetName val="Materiales"/>
      <sheetName val="Serv Prof."/>
      <sheetName val="RRHH"/>
      <sheetName val="Financ."/>
      <sheetName val="Gastos"/>
      <sheetName val="Cambios"/>
    </sheetNames>
    <sheetDataSet>
      <sheetData sheetId="0"/>
      <sheetData sheetId="1"/>
      <sheetData sheetId="2">
        <row r="54">
          <cell r="F54">
            <v>2450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 de Diligenciamiento"/>
      <sheetName val="Listas"/>
      <sheetName val="Formato - V1"/>
    </sheetNames>
    <definedNames>
      <definedName name="agregar"/>
      <definedName name="elimina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3"/>
  <sheetViews>
    <sheetView showGridLines="0" tabSelected="1" topLeftCell="A46" zoomScale="70" zoomScaleNormal="70" workbookViewId="0">
      <selection activeCell="L59" sqref="L59:N59"/>
    </sheetView>
  </sheetViews>
  <sheetFormatPr baseColWidth="10" defaultRowHeight="15" x14ac:dyDescent="0.25"/>
  <cols>
    <col min="1" max="1" width="22" bestFit="1" customWidth="1"/>
    <col min="2" max="2" width="20" bestFit="1" customWidth="1"/>
    <col min="3" max="3" width="13.7109375" customWidth="1"/>
    <col min="4" max="4" width="21.42578125" bestFit="1" customWidth="1"/>
    <col min="5" max="5" width="12.85546875" customWidth="1"/>
    <col min="6" max="6" width="12.5703125" customWidth="1"/>
    <col min="7" max="7" width="20.7109375" customWidth="1"/>
    <col min="8" max="8" width="26.42578125" customWidth="1"/>
    <col min="9" max="9" width="12.85546875" customWidth="1"/>
    <col min="10" max="10" width="15.42578125" customWidth="1"/>
    <col min="11" max="11" width="12.140625" customWidth="1"/>
    <col min="12" max="12" width="17" customWidth="1"/>
    <col min="13" max="13" width="11.85546875" customWidth="1"/>
    <col min="14" max="14" width="19.28515625" bestFit="1" customWidth="1"/>
    <col min="15" max="16" width="20.7109375" customWidth="1"/>
    <col min="17" max="17" width="5.140625"/>
    <col min="18" max="18" width="12.7109375" bestFit="1" customWidth="1"/>
  </cols>
  <sheetData>
    <row r="1" spans="2:16" s="1" customFormat="1" ht="12.75" x14ac:dyDescent="0.25"/>
    <row r="2" spans="2:16" s="1" customFormat="1" ht="23.25" customHeight="1" x14ac:dyDescent="0.25">
      <c r="B2" s="143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2:16" s="1" customFormat="1" ht="23.25" customHeight="1" x14ac:dyDescent="0.25">
      <c r="B3" s="144" t="s">
        <v>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2:16" s="1" customFormat="1" ht="23.2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6" s="1" customFormat="1" ht="18.75" customHeight="1" x14ac:dyDescent="0.25">
      <c r="B5" s="139" t="s">
        <v>2</v>
      </c>
      <c r="C5" s="139"/>
      <c r="D5" s="139"/>
      <c r="E5" s="145">
        <v>6744</v>
      </c>
      <c r="F5" s="145"/>
      <c r="G5" s="3"/>
      <c r="H5" s="146" t="s">
        <v>3</v>
      </c>
      <c r="I5" s="146"/>
      <c r="J5" s="146"/>
      <c r="K5" s="145">
        <v>1</v>
      </c>
      <c r="L5" s="145"/>
      <c r="N5" s="4"/>
      <c r="O5" s="4"/>
      <c r="P5" s="4"/>
    </row>
    <row r="6" spans="2:16" s="1" customFormat="1" ht="18.75" customHeight="1" x14ac:dyDescent="0.25">
      <c r="B6" s="139"/>
      <c r="C6" s="139"/>
      <c r="D6" s="139"/>
      <c r="E6" s="145"/>
      <c r="F6" s="145"/>
      <c r="G6" s="3"/>
      <c r="H6" s="146"/>
      <c r="I6" s="146"/>
      <c r="J6" s="146"/>
      <c r="K6" s="145"/>
      <c r="L6" s="145"/>
      <c r="N6" s="4"/>
      <c r="O6" s="4"/>
      <c r="P6" s="4"/>
    </row>
    <row r="7" spans="2:16" s="1" customFormat="1" ht="12.75" x14ac:dyDescent="0.25">
      <c r="L7" s="4"/>
      <c r="M7" s="4"/>
      <c r="N7" s="4"/>
    </row>
    <row r="8" spans="2:16" s="1" customFormat="1" ht="22.5" customHeight="1" x14ac:dyDescent="0.25">
      <c r="B8" s="136" t="s">
        <v>4</v>
      </c>
      <c r="C8" s="136"/>
      <c r="D8" s="137" t="s">
        <v>59</v>
      </c>
      <c r="E8" s="137"/>
      <c r="F8" s="137"/>
      <c r="G8" s="137"/>
      <c r="H8" s="137"/>
      <c r="I8" s="137"/>
      <c r="J8" s="137"/>
      <c r="L8" s="56" t="s">
        <v>5</v>
      </c>
      <c r="M8" s="138">
        <v>899999007</v>
      </c>
      <c r="N8" s="138"/>
    </row>
    <row r="9" spans="2:16" s="1" customFormat="1" ht="12.75" x14ac:dyDescent="0.25">
      <c r="L9" s="4"/>
      <c r="M9" s="4"/>
      <c r="N9" s="4"/>
    </row>
    <row r="10" spans="2:16" s="1" customFormat="1" ht="22.5" customHeight="1" x14ac:dyDescent="0.25">
      <c r="B10" s="139" t="s">
        <v>6</v>
      </c>
      <c r="C10" s="139"/>
      <c r="D10" s="137" t="s">
        <v>60</v>
      </c>
      <c r="E10" s="137"/>
      <c r="F10" s="137"/>
      <c r="G10" s="137"/>
      <c r="H10" s="137"/>
      <c r="K10" s="139" t="s">
        <v>7</v>
      </c>
      <c r="L10" s="139"/>
      <c r="M10" s="137" t="s">
        <v>76</v>
      </c>
      <c r="N10" s="137"/>
    </row>
    <row r="11" spans="2:16" s="1" customFormat="1" ht="12.75" x14ac:dyDescent="0.25">
      <c r="B11" s="56"/>
      <c r="C11" s="56"/>
      <c r="L11" s="4"/>
      <c r="M11" s="4"/>
      <c r="N11" s="4"/>
    </row>
    <row r="12" spans="2:16" s="1" customFormat="1" ht="22.5" customHeight="1" x14ac:dyDescent="0.25">
      <c r="B12" s="136" t="s">
        <v>8</v>
      </c>
      <c r="C12" s="136"/>
      <c r="D12" s="140" t="s">
        <v>61</v>
      </c>
      <c r="E12" s="140"/>
      <c r="F12" s="140"/>
      <c r="G12" s="140"/>
      <c r="H12" s="140"/>
      <c r="I12" s="140"/>
      <c r="J12" s="140"/>
      <c r="K12" s="4"/>
      <c r="L12" s="4"/>
      <c r="M12" s="4"/>
      <c r="N12" s="4"/>
    </row>
    <row r="13" spans="2:16" s="1" customFormat="1" ht="12.75" x14ac:dyDescent="0.25"/>
    <row r="14" spans="2:16" s="1" customFormat="1" ht="24.75" customHeight="1" x14ac:dyDescent="0.25">
      <c r="B14" s="131" t="s">
        <v>9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</row>
    <row r="15" spans="2:16" s="1" customFormat="1" ht="12.75" x14ac:dyDescent="0.25"/>
    <row r="16" spans="2:16" s="1" customFormat="1" ht="21.75" customHeight="1" x14ac:dyDescent="0.25">
      <c r="B16" s="141" t="s">
        <v>10</v>
      </c>
      <c r="C16" s="141"/>
      <c r="D16" s="142" t="s">
        <v>11</v>
      </c>
      <c r="E16" s="142"/>
      <c r="F16" s="142"/>
      <c r="G16" s="142"/>
      <c r="H16" s="142"/>
    </row>
    <row r="17" spans="2:14" s="1" customFormat="1" ht="12.75" x14ac:dyDescent="0.25"/>
    <row r="18" spans="2:14" s="1" customFormat="1" ht="24.75" customHeight="1" x14ac:dyDescent="0.25">
      <c r="B18" s="131" t="s">
        <v>12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2:14" s="1" customFormat="1" ht="15" customHeight="1" x14ac:dyDescent="0.25">
      <c r="B19" s="53"/>
      <c r="C19" s="53"/>
      <c r="D19" s="53"/>
    </row>
    <row r="20" spans="2:14" s="1" customFormat="1" ht="27.75" customHeight="1" x14ac:dyDescent="0.25">
      <c r="B20" s="128" t="s">
        <v>75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30"/>
    </row>
    <row r="21" spans="2:14" s="1" customFormat="1" ht="12.75" x14ac:dyDescent="0.25"/>
    <row r="22" spans="2:14" s="1" customFormat="1" ht="24.75" customHeight="1" x14ac:dyDescent="0.25">
      <c r="B22" s="131" t="s">
        <v>13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2:14" s="1" customFormat="1" ht="12.75" x14ac:dyDescent="0.25"/>
    <row r="24" spans="2:14" s="1" customFormat="1" ht="25.5" x14ac:dyDescent="0.25">
      <c r="B24" s="132" t="s">
        <v>14</v>
      </c>
      <c r="C24" s="132"/>
      <c r="D24" s="5" t="s">
        <v>15</v>
      </c>
      <c r="E24" s="133" t="s">
        <v>16</v>
      </c>
      <c r="F24" s="134"/>
      <c r="G24" s="134"/>
      <c r="H24" s="134"/>
      <c r="I24" s="134"/>
      <c r="J24" s="133" t="s">
        <v>17</v>
      </c>
      <c r="K24" s="134"/>
      <c r="L24" s="134"/>
      <c r="M24" s="134"/>
      <c r="N24" s="135"/>
    </row>
    <row r="25" spans="2:14" s="1" customFormat="1" ht="12.75" x14ac:dyDescent="0.25">
      <c r="B25" s="6"/>
      <c r="C25" s="7"/>
      <c r="D25" s="8"/>
      <c r="E25" s="9"/>
      <c r="F25" s="9"/>
      <c r="G25" s="9"/>
      <c r="H25" s="9"/>
      <c r="I25" s="9"/>
      <c r="J25" s="10"/>
      <c r="K25" s="9"/>
      <c r="L25" s="9"/>
      <c r="M25" s="9"/>
      <c r="N25" s="8"/>
    </row>
    <row r="26" spans="2:14" s="1" customFormat="1" ht="25.5" customHeight="1" x14ac:dyDescent="0.25">
      <c r="B26" s="117" t="s">
        <v>18</v>
      </c>
      <c r="C26" s="118"/>
      <c r="D26" s="55" t="s">
        <v>19</v>
      </c>
      <c r="E26" s="118" t="s">
        <v>20</v>
      </c>
      <c r="F26" s="118"/>
      <c r="G26" s="126"/>
      <c r="H26" s="126"/>
      <c r="I26" s="126"/>
      <c r="J26" s="117" t="s">
        <v>21</v>
      </c>
      <c r="K26" s="118"/>
      <c r="L26" s="126"/>
      <c r="M26" s="126"/>
      <c r="N26" s="127"/>
    </row>
    <row r="27" spans="2:14" s="1" customFormat="1" ht="12.75" x14ac:dyDescent="0.25">
      <c r="B27" s="11"/>
      <c r="C27" s="12"/>
      <c r="D27" s="13"/>
      <c r="E27" s="12"/>
      <c r="F27" s="12"/>
      <c r="G27" s="54"/>
      <c r="H27" s="54"/>
      <c r="I27" s="12"/>
      <c r="J27" s="11"/>
      <c r="K27" s="12"/>
      <c r="L27" s="54"/>
      <c r="M27" s="54"/>
      <c r="N27" s="13"/>
    </row>
    <row r="28" spans="2:14" s="1" customFormat="1" ht="25.5" customHeight="1" x14ac:dyDescent="0.25">
      <c r="B28" s="117" t="s">
        <v>22</v>
      </c>
      <c r="C28" s="118"/>
      <c r="D28" s="55" t="s">
        <v>57</v>
      </c>
      <c r="E28" s="119" t="s">
        <v>23</v>
      </c>
      <c r="F28" s="120"/>
      <c r="G28" s="120"/>
      <c r="H28" s="120"/>
      <c r="I28" s="121"/>
      <c r="J28" s="117" t="s">
        <v>24</v>
      </c>
      <c r="K28" s="118"/>
      <c r="L28" s="122" t="s">
        <v>62</v>
      </c>
      <c r="M28" s="122"/>
      <c r="N28" s="123"/>
    </row>
    <row r="29" spans="2:14" s="1" customFormat="1" ht="12.75" x14ac:dyDescent="0.25">
      <c r="B29" s="11"/>
      <c r="C29" s="12"/>
      <c r="D29" s="13"/>
      <c r="E29" s="12"/>
      <c r="F29" s="12"/>
      <c r="G29" s="12"/>
      <c r="H29" s="12"/>
      <c r="I29" s="12"/>
      <c r="J29" s="11"/>
      <c r="K29" s="12"/>
      <c r="L29" s="12"/>
      <c r="M29" s="12"/>
      <c r="N29" s="13"/>
    </row>
    <row r="30" spans="2:14" s="1" customFormat="1" ht="25.5" customHeight="1" x14ac:dyDescent="0.25">
      <c r="B30" s="124" t="s">
        <v>25</v>
      </c>
      <c r="C30" s="125"/>
      <c r="D30" s="55" t="s">
        <v>19</v>
      </c>
      <c r="E30" s="125" t="s">
        <v>26</v>
      </c>
      <c r="F30" s="125"/>
      <c r="G30" s="126"/>
      <c r="H30" s="126"/>
      <c r="I30" s="126"/>
      <c r="J30" s="124" t="s">
        <v>27</v>
      </c>
      <c r="K30" s="125"/>
      <c r="L30" s="126"/>
      <c r="M30" s="126"/>
      <c r="N30" s="127"/>
    </row>
    <row r="31" spans="2:14" s="1" customFormat="1" ht="12.75" x14ac:dyDescent="0.25">
      <c r="B31" s="11"/>
      <c r="C31" s="12"/>
      <c r="D31" s="13"/>
      <c r="E31" s="12"/>
      <c r="F31" s="12"/>
      <c r="G31" s="12"/>
      <c r="H31" s="12"/>
      <c r="I31" s="12"/>
      <c r="J31" s="14"/>
      <c r="K31" s="15"/>
      <c r="L31" s="15"/>
      <c r="M31" s="15"/>
      <c r="N31" s="16"/>
    </row>
    <row r="32" spans="2:14" s="1" customFormat="1" ht="12.75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8" s="1" customFormat="1" ht="12.75" x14ac:dyDescent="0.25"/>
    <row r="34" spans="1:18" s="1" customFormat="1" ht="27.75" customHeight="1" x14ac:dyDescent="0.25">
      <c r="A34" s="102" t="s">
        <v>28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</row>
    <row r="35" spans="1:18" s="1" customFormat="1" ht="12.75" x14ac:dyDescent="0.25"/>
    <row r="36" spans="1:18" s="1" customFormat="1" ht="18" customHeight="1" x14ac:dyDescent="0.25">
      <c r="A36" s="106" t="s">
        <v>29</v>
      </c>
      <c r="B36" s="107" t="s">
        <v>30</v>
      </c>
      <c r="C36" s="108"/>
      <c r="D36" s="108"/>
      <c r="E36" s="108"/>
      <c r="F36" s="108"/>
      <c r="G36" s="108"/>
      <c r="H36" s="108"/>
      <c r="I36" s="108"/>
      <c r="J36" s="109"/>
      <c r="K36" s="110" t="s">
        <v>31</v>
      </c>
      <c r="L36" s="111"/>
      <c r="M36" s="111"/>
      <c r="N36" s="111"/>
      <c r="O36" s="111"/>
      <c r="P36" s="111"/>
      <c r="Q36" s="111"/>
      <c r="R36" s="111"/>
    </row>
    <row r="37" spans="1:18" s="1" customFormat="1" ht="30.75" customHeight="1" x14ac:dyDescent="0.25">
      <c r="A37" s="98"/>
      <c r="B37" s="17" t="s">
        <v>32</v>
      </c>
      <c r="C37" s="112" t="s">
        <v>33</v>
      </c>
      <c r="D37" s="113"/>
      <c r="E37" s="17" t="s">
        <v>34</v>
      </c>
      <c r="F37" s="17" t="s">
        <v>35</v>
      </c>
      <c r="G37" s="17" t="s">
        <v>36</v>
      </c>
      <c r="H37" s="17" t="s">
        <v>37</v>
      </c>
      <c r="I37" s="112" t="s">
        <v>38</v>
      </c>
      <c r="J37" s="113"/>
      <c r="K37" s="106" t="s">
        <v>33</v>
      </c>
      <c r="L37" s="114"/>
      <c r="M37" s="51" t="s">
        <v>34</v>
      </c>
      <c r="N37" s="51" t="s">
        <v>35</v>
      </c>
      <c r="O37" s="51" t="s">
        <v>36</v>
      </c>
      <c r="P37" s="51" t="s">
        <v>37</v>
      </c>
      <c r="Q37" s="115" t="s">
        <v>38</v>
      </c>
      <c r="R37" s="116"/>
    </row>
    <row r="38" spans="1:18" s="1" customFormat="1" ht="42" customHeight="1" x14ac:dyDescent="0.25">
      <c r="A38" s="58" t="s">
        <v>63</v>
      </c>
      <c r="B38" s="58">
        <v>1</v>
      </c>
      <c r="C38" s="93" t="s">
        <v>64</v>
      </c>
      <c r="D38" s="94"/>
      <c r="E38" s="58">
        <v>9</v>
      </c>
      <c r="F38" s="59" t="s">
        <v>41</v>
      </c>
      <c r="G38" s="60">
        <v>56324292</v>
      </c>
      <c r="H38" s="61">
        <f t="shared" ref="H38:H43" si="0">ROUND(E38*G38, 2)</f>
        <v>506918628</v>
      </c>
      <c r="I38" s="93">
        <v>19716</v>
      </c>
      <c r="J38" s="94"/>
      <c r="K38" s="93" t="str">
        <f>C38</f>
        <v>72 - Agente con puesto de trabajo - Agente técnico - Mes - Alta - Oro - 12 Und</v>
      </c>
      <c r="L38" s="94"/>
      <c r="M38" s="62">
        <v>7.67</v>
      </c>
      <c r="N38" s="63" t="s">
        <v>41</v>
      </c>
      <c r="O38" s="60">
        <v>56324292</v>
      </c>
      <c r="P38" s="61">
        <f>ROUND(M38*O38, 2)</f>
        <v>432007319.63999999</v>
      </c>
      <c r="Q38" s="93">
        <v>19716</v>
      </c>
      <c r="R38" s="94"/>
    </row>
    <row r="39" spans="1:18" s="1" customFormat="1" ht="42" customHeight="1" x14ac:dyDescent="0.25">
      <c r="A39" s="58" t="s">
        <v>65</v>
      </c>
      <c r="B39" s="58">
        <v>2</v>
      </c>
      <c r="C39" s="93" t="s">
        <v>66</v>
      </c>
      <c r="D39" s="94"/>
      <c r="E39" s="58">
        <v>9</v>
      </c>
      <c r="F39" s="59" t="s">
        <v>41</v>
      </c>
      <c r="G39" s="60">
        <v>35000</v>
      </c>
      <c r="H39" s="61">
        <f t="shared" si="0"/>
        <v>315000</v>
      </c>
      <c r="I39" s="93">
        <v>19716</v>
      </c>
      <c r="J39" s="94"/>
      <c r="K39" s="95" t="s">
        <v>40</v>
      </c>
      <c r="L39" s="96"/>
      <c r="M39" s="64" t="s">
        <v>40</v>
      </c>
      <c r="N39" s="65" t="s">
        <v>40</v>
      </c>
      <c r="O39" s="61" t="s">
        <v>40</v>
      </c>
      <c r="P39" s="61">
        <v>0</v>
      </c>
      <c r="Q39" s="95" t="s">
        <v>40</v>
      </c>
      <c r="R39" s="96"/>
    </row>
    <row r="40" spans="1:18" s="1" customFormat="1" ht="42" customHeight="1" x14ac:dyDescent="0.25">
      <c r="A40" s="58" t="s">
        <v>65</v>
      </c>
      <c r="B40" s="58">
        <v>3</v>
      </c>
      <c r="C40" s="93" t="s">
        <v>67</v>
      </c>
      <c r="D40" s="94"/>
      <c r="E40" s="58">
        <v>9</v>
      </c>
      <c r="F40" s="59" t="s">
        <v>41</v>
      </c>
      <c r="G40" s="60">
        <v>1173000</v>
      </c>
      <c r="H40" s="61">
        <f t="shared" si="0"/>
        <v>10557000</v>
      </c>
      <c r="I40" s="93">
        <v>19716</v>
      </c>
      <c r="J40" s="94"/>
      <c r="K40" s="95" t="s">
        <v>40</v>
      </c>
      <c r="L40" s="96"/>
      <c r="M40" s="64" t="s">
        <v>40</v>
      </c>
      <c r="N40" s="65" t="s">
        <v>40</v>
      </c>
      <c r="O40" s="61" t="s">
        <v>40</v>
      </c>
      <c r="P40" s="61">
        <v>0</v>
      </c>
      <c r="Q40" s="95" t="s">
        <v>40</v>
      </c>
      <c r="R40" s="96"/>
    </row>
    <row r="41" spans="1:18" s="1" customFormat="1" ht="42" customHeight="1" x14ac:dyDescent="0.25">
      <c r="A41" s="58" t="s">
        <v>65</v>
      </c>
      <c r="B41" s="58">
        <v>4</v>
      </c>
      <c r="C41" s="93" t="s">
        <v>68</v>
      </c>
      <c r="D41" s="94"/>
      <c r="E41" s="58">
        <v>9</v>
      </c>
      <c r="F41" s="59" t="s">
        <v>41</v>
      </c>
      <c r="G41" s="60">
        <v>114000</v>
      </c>
      <c r="H41" s="61">
        <f t="shared" si="0"/>
        <v>1026000</v>
      </c>
      <c r="I41" s="93">
        <v>19716</v>
      </c>
      <c r="J41" s="94"/>
      <c r="K41" s="95" t="s">
        <v>40</v>
      </c>
      <c r="L41" s="96"/>
      <c r="M41" s="64" t="s">
        <v>40</v>
      </c>
      <c r="N41" s="65" t="s">
        <v>40</v>
      </c>
      <c r="O41" s="61" t="s">
        <v>40</v>
      </c>
      <c r="P41" s="61">
        <v>0</v>
      </c>
      <c r="Q41" s="95" t="s">
        <v>40</v>
      </c>
      <c r="R41" s="96"/>
    </row>
    <row r="42" spans="1:18" s="1" customFormat="1" ht="42" customHeight="1" x14ac:dyDescent="0.25">
      <c r="A42" s="58" t="s">
        <v>63</v>
      </c>
      <c r="B42" s="58">
        <v>5</v>
      </c>
      <c r="C42" s="93" t="s">
        <v>69</v>
      </c>
      <c r="D42" s="94"/>
      <c r="E42" s="58">
        <v>9</v>
      </c>
      <c r="F42" s="59" t="s">
        <v>41</v>
      </c>
      <c r="G42" s="60">
        <v>29000</v>
      </c>
      <c r="H42" s="61">
        <f t="shared" si="0"/>
        <v>261000</v>
      </c>
      <c r="I42" s="93">
        <v>19716</v>
      </c>
      <c r="J42" s="94"/>
      <c r="K42" s="93" t="s">
        <v>70</v>
      </c>
      <c r="L42" s="94"/>
      <c r="M42" s="62">
        <v>7.67</v>
      </c>
      <c r="N42" s="63" t="s">
        <v>41</v>
      </c>
      <c r="O42" s="60">
        <v>14500</v>
      </c>
      <c r="P42" s="61">
        <f>ROUND(M42*O42, 2)</f>
        <v>111215</v>
      </c>
      <c r="Q42" s="93">
        <v>19716</v>
      </c>
      <c r="R42" s="94"/>
    </row>
    <row r="43" spans="1:18" s="1" customFormat="1" ht="42" customHeight="1" x14ac:dyDescent="0.25">
      <c r="A43" s="58" t="s">
        <v>63</v>
      </c>
      <c r="B43" s="58">
        <v>6</v>
      </c>
      <c r="C43" s="93" t="s">
        <v>71</v>
      </c>
      <c r="D43" s="94"/>
      <c r="E43" s="58">
        <v>9</v>
      </c>
      <c r="F43" s="59" t="s">
        <v>41</v>
      </c>
      <c r="G43" s="60">
        <v>320000</v>
      </c>
      <c r="H43" s="61">
        <f t="shared" si="0"/>
        <v>2880000</v>
      </c>
      <c r="I43" s="93">
        <v>19716</v>
      </c>
      <c r="J43" s="94"/>
      <c r="K43" s="93" t="s">
        <v>72</v>
      </c>
      <c r="L43" s="94"/>
      <c r="M43" s="62">
        <v>7.67</v>
      </c>
      <c r="N43" s="63" t="s">
        <v>41</v>
      </c>
      <c r="O43" s="60">
        <v>360000</v>
      </c>
      <c r="P43" s="61">
        <f>ROUND(M43*O43, 2)</f>
        <v>2761200</v>
      </c>
      <c r="Q43" s="93">
        <v>19716</v>
      </c>
      <c r="R43" s="94"/>
    </row>
    <row r="44" spans="1:18" s="1" customFormat="1" ht="42" customHeight="1" x14ac:dyDescent="0.25">
      <c r="A44" s="58" t="s">
        <v>39</v>
      </c>
      <c r="B44" s="66" t="s">
        <v>40</v>
      </c>
      <c r="C44" s="95" t="s">
        <v>40</v>
      </c>
      <c r="D44" s="96"/>
      <c r="E44" s="66" t="s">
        <v>40</v>
      </c>
      <c r="F44" s="67" t="s">
        <v>40</v>
      </c>
      <c r="G44" s="61" t="s">
        <v>40</v>
      </c>
      <c r="H44" s="61">
        <v>0</v>
      </c>
      <c r="I44" s="95" t="s">
        <v>40</v>
      </c>
      <c r="J44" s="96"/>
      <c r="K44" s="93" t="s">
        <v>73</v>
      </c>
      <c r="L44" s="94"/>
      <c r="M44" s="62">
        <v>1</v>
      </c>
      <c r="N44" s="63" t="s">
        <v>58</v>
      </c>
      <c r="O44" s="60">
        <v>564120</v>
      </c>
      <c r="P44" s="61">
        <f>ROUND(M44*O44, 2)</f>
        <v>564120</v>
      </c>
      <c r="Q44" s="93">
        <v>19716</v>
      </c>
      <c r="R44" s="94"/>
    </row>
    <row r="45" spans="1:18" s="1" customFormat="1" ht="12.75" x14ac:dyDescent="0.25">
      <c r="A45" s="19"/>
      <c r="B45" s="53"/>
      <c r="C45" s="53"/>
      <c r="D45" s="53"/>
      <c r="E45" s="53"/>
      <c r="F45" s="20"/>
      <c r="G45" s="21"/>
      <c r="H45" s="21"/>
      <c r="I45" s="53"/>
      <c r="J45" s="53"/>
      <c r="K45" s="22"/>
      <c r="L45" s="23"/>
      <c r="M45" s="21"/>
      <c r="N45" s="21"/>
      <c r="O45" s="53"/>
      <c r="P45" s="53"/>
    </row>
    <row r="46" spans="1:18" s="1" customFormat="1" ht="12.75" x14ac:dyDescent="0.25">
      <c r="G46" s="103" t="s">
        <v>42</v>
      </c>
      <c r="H46" s="103"/>
      <c r="I46" s="104"/>
      <c r="J46" s="105"/>
      <c r="P46" s="24"/>
    </row>
    <row r="47" spans="1:18" s="1" customFormat="1" ht="12.75" x14ac:dyDescent="0.25">
      <c r="G47" s="52"/>
      <c r="H47" s="52"/>
      <c r="I47" s="52"/>
      <c r="J47" s="52"/>
      <c r="P47" s="24"/>
    </row>
    <row r="48" spans="1:18" s="1" customFormat="1" ht="12.75" x14ac:dyDescent="0.25">
      <c r="G48" s="52"/>
      <c r="H48" s="52"/>
      <c r="I48" s="52"/>
      <c r="J48" s="52"/>
      <c r="P48" s="24"/>
    </row>
    <row r="49" spans="1:18" s="1" customFormat="1" ht="24.75" customHeight="1" x14ac:dyDescent="0.25">
      <c r="A49" s="102" t="s">
        <v>43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</row>
    <row r="50" spans="1:18" s="1" customFormat="1" ht="12.75" x14ac:dyDescent="0.25">
      <c r="G50" s="52"/>
      <c r="H50" s="52"/>
      <c r="I50" s="25"/>
      <c r="J50" s="25"/>
      <c r="P50" s="24"/>
    </row>
    <row r="51" spans="1:18" s="1" customFormat="1" ht="34.5" customHeight="1" x14ac:dyDescent="0.25">
      <c r="A51" s="50" t="s">
        <v>32</v>
      </c>
      <c r="B51" s="97" t="s">
        <v>33</v>
      </c>
      <c r="C51" s="97"/>
      <c r="D51" s="97"/>
      <c r="E51" s="97"/>
      <c r="F51" s="97" t="s">
        <v>44</v>
      </c>
      <c r="G51" s="97"/>
      <c r="H51" s="97"/>
      <c r="I51" s="98" t="s">
        <v>45</v>
      </c>
      <c r="J51" s="98"/>
      <c r="K51" s="98"/>
      <c r="L51" s="98"/>
      <c r="M51" s="26"/>
    </row>
    <row r="52" spans="1:18" s="1" customFormat="1" ht="20.25" customHeight="1" x14ac:dyDescent="0.25">
      <c r="A52" s="18"/>
      <c r="B52" s="88" t="s">
        <v>46</v>
      </c>
      <c r="C52" s="88"/>
      <c r="D52" s="88"/>
      <c r="E52" s="88"/>
      <c r="F52" s="89">
        <v>83513220.480000004</v>
      </c>
      <c r="G52" s="90"/>
      <c r="H52" s="91"/>
      <c r="I52" s="99">
        <v>69671016.742400005</v>
      </c>
      <c r="J52" s="100"/>
      <c r="K52" s="100"/>
      <c r="L52" s="101"/>
      <c r="M52" s="27"/>
    </row>
    <row r="53" spans="1:18" s="1" customFormat="1" ht="20.25" customHeight="1" x14ac:dyDescent="0.25">
      <c r="A53" s="18"/>
      <c r="B53" s="88" t="s">
        <v>47</v>
      </c>
      <c r="C53" s="88"/>
      <c r="D53" s="88"/>
      <c r="E53" s="88"/>
      <c r="F53" s="89"/>
      <c r="G53" s="90"/>
      <c r="H53" s="91"/>
      <c r="I53" s="92"/>
      <c r="J53" s="92"/>
      <c r="K53" s="92"/>
      <c r="L53" s="92"/>
      <c r="M53" s="28"/>
    </row>
    <row r="54" spans="1:18" s="1" customFormat="1" ht="20.25" customHeight="1" x14ac:dyDescent="0.25">
      <c r="A54" s="18"/>
      <c r="B54" s="88" t="s">
        <v>48</v>
      </c>
      <c r="C54" s="88"/>
      <c r="D54" s="88"/>
      <c r="E54" s="88"/>
      <c r="F54" s="89"/>
      <c r="G54" s="90"/>
      <c r="H54" s="91"/>
      <c r="I54" s="92"/>
      <c r="J54" s="92"/>
      <c r="K54" s="92"/>
      <c r="L54" s="92"/>
      <c r="M54" s="28"/>
    </row>
    <row r="55" spans="1:18" s="1" customFormat="1" ht="12.75" x14ac:dyDescent="0.25">
      <c r="G55" s="52"/>
      <c r="H55" s="52"/>
      <c r="I55" s="25"/>
      <c r="J55" s="25"/>
      <c r="P55" s="24"/>
    </row>
    <row r="56" spans="1:18" s="1" customFormat="1" ht="12.75" x14ac:dyDescent="0.25">
      <c r="A56" s="29"/>
      <c r="B56" s="85"/>
      <c r="C56" s="86"/>
      <c r="D56" s="87"/>
      <c r="G56" s="30"/>
      <c r="H56" s="31"/>
      <c r="I56" s="32"/>
      <c r="J56" s="33"/>
      <c r="L56" s="68">
        <v>42634</v>
      </c>
      <c r="M56" s="69"/>
      <c r="N56" s="70"/>
    </row>
    <row r="57" spans="1:18" s="1" customFormat="1" ht="15" customHeight="1" x14ac:dyDescent="0.25">
      <c r="A57" s="19"/>
      <c r="B57" s="34"/>
      <c r="C57" s="35"/>
      <c r="D57" s="36"/>
      <c r="G57" s="37"/>
      <c r="H57" s="38"/>
      <c r="I57" s="39"/>
      <c r="J57" s="40"/>
      <c r="L57" s="71"/>
      <c r="M57" s="72"/>
      <c r="N57" s="73"/>
    </row>
    <row r="58" spans="1:18" s="1" customFormat="1" ht="15" customHeight="1" x14ac:dyDescent="0.25">
      <c r="A58" s="19"/>
      <c r="B58" s="41"/>
      <c r="C58" s="42"/>
      <c r="D58" s="43"/>
      <c r="G58" s="44"/>
      <c r="H58" s="45"/>
      <c r="I58" s="46"/>
      <c r="J58" s="33"/>
      <c r="L58" s="74"/>
      <c r="M58" s="75"/>
      <c r="N58" s="76"/>
    </row>
    <row r="59" spans="1:18" s="1" customFormat="1" ht="15" customHeight="1" x14ac:dyDescent="0.25">
      <c r="A59" s="19"/>
      <c r="B59" s="77" t="s">
        <v>49</v>
      </c>
      <c r="C59" s="77"/>
      <c r="D59" s="77"/>
      <c r="G59" s="78" t="s">
        <v>50</v>
      </c>
      <c r="H59" s="78"/>
      <c r="I59" s="78"/>
      <c r="J59" s="40"/>
      <c r="L59" s="78" t="s">
        <v>51</v>
      </c>
      <c r="M59" s="78"/>
      <c r="N59" s="78"/>
    </row>
    <row r="60" spans="1:18" s="1" customFormat="1" ht="15" customHeight="1" x14ac:dyDescent="0.25">
      <c r="A60" s="19"/>
      <c r="B60" s="47"/>
      <c r="C60" s="47"/>
      <c r="D60" s="47"/>
      <c r="G60" s="57"/>
      <c r="H60" s="57"/>
      <c r="I60" s="57"/>
      <c r="J60" s="33"/>
    </row>
    <row r="61" spans="1:18" s="1" customFormat="1" ht="15" customHeight="1" x14ac:dyDescent="0.25">
      <c r="A61" s="49" t="s">
        <v>52</v>
      </c>
      <c r="B61" s="79" t="s">
        <v>74</v>
      </c>
      <c r="C61" s="79"/>
      <c r="D61" s="79"/>
      <c r="F61" s="49" t="s">
        <v>52</v>
      </c>
      <c r="G61" s="79" t="s">
        <v>53</v>
      </c>
      <c r="H61" s="79"/>
      <c r="I61" s="79"/>
      <c r="J61" s="48"/>
      <c r="K61" s="80" t="s">
        <v>54</v>
      </c>
      <c r="L61" s="80"/>
      <c r="M61" s="80"/>
      <c r="N61" s="80"/>
      <c r="O61" s="80"/>
    </row>
    <row r="62" spans="1:18" s="1" customFormat="1" ht="17.25" customHeight="1" x14ac:dyDescent="0.25">
      <c r="A62" s="4" t="s">
        <v>55</v>
      </c>
      <c r="B62" s="81" t="s">
        <v>77</v>
      </c>
      <c r="C62" s="82"/>
      <c r="D62" s="82"/>
      <c r="E62" s="83" t="s">
        <v>55</v>
      </c>
      <c r="F62" s="83"/>
      <c r="G62" s="84" t="s">
        <v>56</v>
      </c>
      <c r="H62" s="84"/>
      <c r="I62" s="84"/>
      <c r="J62" s="33"/>
      <c r="K62" s="80"/>
      <c r="L62" s="80"/>
      <c r="M62" s="80"/>
      <c r="N62" s="80"/>
      <c r="O62" s="80"/>
    </row>
    <row r="63" spans="1:18" s="1" customFormat="1" ht="12.75" x14ac:dyDescent="0.25"/>
  </sheetData>
  <mergeCells count="100">
    <mergeCell ref="B2:N2"/>
    <mergeCell ref="B3:N3"/>
    <mergeCell ref="B5:D6"/>
    <mergeCell ref="E5:F6"/>
    <mergeCell ref="H5:J6"/>
    <mergeCell ref="K5:L6"/>
    <mergeCell ref="B18:N18"/>
    <mergeCell ref="B8:C8"/>
    <mergeCell ref="D8:J8"/>
    <mergeCell ref="M8:N8"/>
    <mergeCell ref="B10:C10"/>
    <mergeCell ref="D10:H10"/>
    <mergeCell ref="K10:L10"/>
    <mergeCell ref="M10:N10"/>
    <mergeCell ref="B12:C12"/>
    <mergeCell ref="D12:J12"/>
    <mergeCell ref="B14:N14"/>
    <mergeCell ref="B16:C16"/>
    <mergeCell ref="D16:H16"/>
    <mergeCell ref="B26:C26"/>
    <mergeCell ref="E26:F26"/>
    <mergeCell ref="G26:I26"/>
    <mergeCell ref="J26:K26"/>
    <mergeCell ref="L26:N26"/>
    <mergeCell ref="B20:N20"/>
    <mergeCell ref="B22:N22"/>
    <mergeCell ref="B24:C24"/>
    <mergeCell ref="E24:I24"/>
    <mergeCell ref="J24:N24"/>
    <mergeCell ref="B28:C28"/>
    <mergeCell ref="E28:I28"/>
    <mergeCell ref="J28:K28"/>
    <mergeCell ref="L28:N28"/>
    <mergeCell ref="B30:C30"/>
    <mergeCell ref="E30:F30"/>
    <mergeCell ref="G30:I30"/>
    <mergeCell ref="J30:K30"/>
    <mergeCell ref="L30:N30"/>
    <mergeCell ref="A34:R34"/>
    <mergeCell ref="A36:A37"/>
    <mergeCell ref="B36:J36"/>
    <mergeCell ref="K36:R36"/>
    <mergeCell ref="C37:D37"/>
    <mergeCell ref="I37:J37"/>
    <mergeCell ref="K37:L37"/>
    <mergeCell ref="Q37:R37"/>
    <mergeCell ref="A49:R49"/>
    <mergeCell ref="G46:H46"/>
    <mergeCell ref="I46:J46"/>
    <mergeCell ref="C38:D38"/>
    <mergeCell ref="I38:J38"/>
    <mergeCell ref="K38:L38"/>
    <mergeCell ref="Q38:R38"/>
    <mergeCell ref="I41:J41"/>
    <mergeCell ref="C39:D39"/>
    <mergeCell ref="I39:J39"/>
    <mergeCell ref="K39:L39"/>
    <mergeCell ref="Q39:R39"/>
    <mergeCell ref="C40:D40"/>
    <mergeCell ref="I40:J40"/>
    <mergeCell ref="K40:L40"/>
    <mergeCell ref="Q40:R40"/>
    <mergeCell ref="B51:E51"/>
    <mergeCell ref="F51:H51"/>
    <mergeCell ref="I51:L51"/>
    <mergeCell ref="B52:E52"/>
    <mergeCell ref="F52:H52"/>
    <mergeCell ref="I52:L52"/>
    <mergeCell ref="Q41:R41"/>
    <mergeCell ref="C42:D42"/>
    <mergeCell ref="I42:J42"/>
    <mergeCell ref="K42:L42"/>
    <mergeCell ref="Q42:R42"/>
    <mergeCell ref="C41:D41"/>
    <mergeCell ref="K41:L41"/>
    <mergeCell ref="C43:D43"/>
    <mergeCell ref="I43:J43"/>
    <mergeCell ref="K43:L43"/>
    <mergeCell ref="Q43:R43"/>
    <mergeCell ref="C44:D44"/>
    <mergeCell ref="I44:J44"/>
    <mergeCell ref="K44:L44"/>
    <mergeCell ref="Q44:R44"/>
    <mergeCell ref="B53:E53"/>
    <mergeCell ref="F53:H53"/>
    <mergeCell ref="I53:L53"/>
    <mergeCell ref="B54:E54"/>
    <mergeCell ref="F54:H54"/>
    <mergeCell ref="I54:L54"/>
    <mergeCell ref="L56:N58"/>
    <mergeCell ref="B59:D59"/>
    <mergeCell ref="G59:I59"/>
    <mergeCell ref="L59:N59"/>
    <mergeCell ref="B61:D61"/>
    <mergeCell ref="G61:I61"/>
    <mergeCell ref="K61:O62"/>
    <mergeCell ref="B62:D62"/>
    <mergeCell ref="E62:F62"/>
    <mergeCell ref="G62:I62"/>
    <mergeCell ref="B56:D56"/>
  </mergeCells>
  <dataValidations count="23">
    <dataValidation type="decimal" operator="greaterThanOrEqual" allowBlank="1" showInputMessage="1" showErrorMessage="1" sqref="F52:L54">
      <formula1>0</formula1>
    </dataValidation>
    <dataValidation type="whole" operator="greaterThanOrEqual" allowBlank="1" showInputMessage="1" showErrorMessage="1" promptTitle="Número del artículo" prompt="Ingrese el número del artículo que desea modificar." sqref="A52:A54 B38:B45">
      <formula1>1</formula1>
    </dataValidation>
    <dataValidation type="decimal" operator="greaterThan" allowBlank="1" showInputMessage="1" showErrorMessage="1" errorTitle="Número" error="Ingrese números superiores a 0 únicamente." sqref="M38:M44">
      <formula1>0.0000001</formula1>
    </dataValidation>
    <dataValidation type="decimal" operator="greaterThanOrEqual" allowBlank="1" showInputMessage="1" showErrorMessage="1" errorTitle="Número" error="Ingrese números superiores a 0 únicamente." promptTitle="Cantidad" prompt="Ingrese la misma cantidad de items que aparece en la Orden de Compra" sqref="E38:E44">
      <formula1>0.0000001</formula1>
    </dataValidation>
    <dataValidation type="whole" operator="greaterThanOrEqual" allowBlank="1" showInputMessage="1" showErrorMessage="1" promptTitle="Cantidad" prompt="Ingrese la misma cantidad de items que aparece en la Orden de Compra" sqref="E45">
      <formula1>1</formula1>
    </dataValidation>
    <dataValidation allowBlank="1" showInputMessage="1" showErrorMessage="1" promptTitle="Información presupuestal" prompt="Ingrese en esta campo:_x000a_- Número del CDP/VF que soporta la compra._x000a_- Para las entidades que pagan por SIIF número de unidad ejecutora, las demas número de NIT._x000a_- Si es nuevo CDP/VF debe adjuntar copia del CDP/VF en la solicitud." sqref="I38:J44"/>
    <dataValidation type="decimal" operator="greaterThan" allowBlank="1" showInputMessage="1" showErrorMessage="1" errorTitle="Error" error="Valor digitado no válido." promptTitle="Precio unitario" prompt="Valor unitario del artículo/servicio." sqref="O38:O44 G38:G44">
      <formula1>-1</formula1>
    </dataValidation>
    <dataValidation type="custom" allowBlank="1" showInputMessage="1" showErrorMessage="1" errorTitle="Dato de tipo caracter" error="Sólo se permiten letras." promptTitle="Dato de tipo caracter" prompt="Sólo se permiten letras." sqref="F38:F44 N38:N44">
      <formula1>SUMPRODUCT(((ISERR(FIND((MID(UPPER(F38), ROW(INDIRECT("1:" &amp; LEN(F38))),1)), "AÁBCDEÉFGHIÍJKLMNÑOÓPQRSTUÚVWXYZ "))))* 1) = 0</formula1>
    </dataValidation>
    <dataValidation type="list" allowBlank="1" showInputMessage="1" showErrorMessage="1" sqref="A38:A44">
      <formula1>Modificacion</formula1>
    </dataValidation>
    <dataValidation allowBlank="1" showInputMessage="1" showErrorMessage="1" promptTitle="Información presupuestal" prompt="Infrese en esta campo:_x000a_- Número del CDP/VF que soporta la compra._x000a_- Ingrese para las Entidades que pagan por SIIF número de unidad ejecutora, las demas número de NIT._x000a_- Si es nuevo CDP/VF debe adjuntar copia del CDP/VF en la solicitud." sqref="Q38:R44"/>
    <dataValidation allowBlank="1" showInputMessage="1" showErrorMessage="1" promptTitle="Valor AIU" prompt="Ingrese el nuevo valor del AIU de la Orden de Compra (Únicamente Aseo y Cafetería)._x000a__x000a_Tenga en cuenta que este valor corresponderá a la sumatoria de los items tanto modificados como no modificados." sqref="E53"/>
    <dataValidation allowBlank="1" showInputMessage="1" showErrorMessage="1" promptTitle="Valor Gravámenes adicionales" prompt="Ingrese el nuevo valor de los gravámenes adicionales de la Orden de Compra (Si aplica)._x000a__x000a_Tenga en cuenta que este valor corresponderá a la sumatoria de los items tanto modificados como no modificados." sqref="E54"/>
    <dataValidation type="whole" allowBlank="1" showInputMessage="1" showErrorMessage="1" errorTitle="Número" error="Digite únicamente números enteros" sqref="K45:L45">
      <formula1>0</formula1>
      <formula2>9999999</formula2>
    </dataValidation>
    <dataValidation type="custom" operator="lessThanOrEqual" allowBlank="1" showInputMessage="1" showErrorMessage="1" errorTitle="CELDA BLOQUEADA" error="Por favor modifique la selección del campo &quot;¿Requiere modificación Si/No?&quot;" sqref="G26:I26 L26:N26 L30:N30 L28:N28 G30:I30">
      <formula1>$D26&lt;&gt;"NO"</formula1>
    </dataValidation>
    <dataValidation type="list" operator="greaterThan" allowBlank="1" showInputMessage="1" showErrorMessage="1" errorTitle="Números" error="Ingrese únicamente números." promptTitle="Número de modificaciones" prompt="Ingrese el número consecutivo de la modificación que realiza a la Orden de Compra, tenga en cuenta las modificaciones realizadas anteriormene._x000a__x000a_La primer modificación corresponde a la número 1._x000a__x000a_" sqref="K5:L6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D16:H16">
      <formula1>TipoDeModificacion</formula1>
    </dataValidation>
    <dataValidation type="textLength" allowBlank="1" showInputMessage="1" showErrorMessage="1" promptTitle="Jusificación" prompt="Ingrese la justificación de modificación o cancelación (máximo 1,000 caracteres)._x000a_" sqref="B20:N20">
      <formula1>0</formula1>
      <formula2>1000</formula2>
    </dataValidation>
    <dataValidation allowBlank="1" showInputMessage="1" showErrorMessage="1" promptTitle="Nombre del solicitante" prompt="Ingrese el nombre del usuario Comprador que solicita la modificación,  cancelación o liquidación de la Orden de Compra." sqref="D10:H10"/>
    <dataValidation type="textLength" allowBlank="1" showInputMessage="1" showErrorMessage="1" errorTitle="Límite de caractéres" error="Máximo 92 caracteres." promptTitle="Entidad Compradora" prompt="Ingrese el nombre de la Entidad Compradora como aparece en la Orden de Compra" sqref="D8">
      <formula1>1</formula1>
      <formula2>92</formula2>
    </dataValidation>
    <dataValidation type="textLength" allowBlank="1" showInputMessage="1" showErrorMessage="1" errorTitle="Límite de caractéres" error="Máximo 92 caracteres." promptTitle="Proveedor" prompt="Ingrese el nombre del Proveedor como aparece en la Orden de Compra." sqref="D12">
      <formula1>1</formula1>
      <formula2>92</formula2>
    </dataValidation>
    <dataValidation type="list" allowBlank="1" showInputMessage="1" showErrorMessage="1" sqref="D28">
      <formula1>"NO, Ampliar fecha, Reducir fecha"</formula1>
    </dataValidation>
    <dataValidation type="list" allowBlank="1" showInputMessage="1" showErrorMessage="1" sqref="D26 D30">
      <formula1>"SI,NO"</formula1>
    </dataValidation>
    <dataValidation type="whole" operator="greaterThan" allowBlank="1" showInputMessage="1" showErrorMessage="1" errorTitle="Número no valido" error="Ingrese el número que aparece en la Orden de Compra._x000a__x000a_Se aceptan únicamente números." promptTitle="Número de Órden de Compra" prompt="Ingrese el número de la Orden de Compra generada en la Tienda Virtual del Estado Colombiano a modificar" sqref="E5:G6">
      <formula1>0</formula1>
    </dataValidation>
  </dataValidations>
  <pageMargins left="0.23622047244094491" right="0.23622047244094491" top="0.74803149606299213" bottom="0.74803149606299213" header="0.31496062992125984" footer="0.31496062992125984"/>
  <pageSetup scale="4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5]!agregar">
                <anchor moveWithCells="1" sizeWithCells="1">
                  <from>
                    <xdr:col>11</xdr:col>
                    <xdr:colOff>409575</xdr:colOff>
                    <xdr:row>45</xdr:row>
                    <xdr:rowOff>0</xdr:rowOff>
                  </from>
                  <to>
                    <xdr:col>12</xdr:col>
                    <xdr:colOff>647700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Button 8">
              <controlPr defaultSize="0" print="0" autoFill="0" autoPict="0" macro="[5]!eliminar">
                <anchor moveWithCells="1" sizeWithCells="1">
                  <from>
                    <xdr:col>12</xdr:col>
                    <xdr:colOff>790575</xdr:colOff>
                    <xdr:row>45</xdr:row>
                    <xdr:rowOff>0</xdr:rowOff>
                  </from>
                  <to>
                    <xdr:col>13</xdr:col>
                    <xdr:colOff>1143000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</vt:lpstr>
      <vt:lpstr>'Formato '!Área_de_impresión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</dc:creator>
  <cp:lastModifiedBy>Alba Lucia Gomez Gomez</cp:lastModifiedBy>
  <cp:lastPrinted>2016-09-20T17:08:58Z</cp:lastPrinted>
  <dcterms:created xsi:type="dcterms:W3CDTF">2016-09-14T20:14:49Z</dcterms:created>
  <dcterms:modified xsi:type="dcterms:W3CDTF">2016-10-11T14:12:01Z</dcterms:modified>
</cp:coreProperties>
</file>