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dianaarbelaez\Documents\CONTRATOS\CONTRATOS 2016\ORDEN DE COMPRA 5392\ADICION\"/>
    </mc:Choice>
  </mc:AlternateContent>
  <bookViews>
    <workbookView xWindow="0" yWindow="0" windowWidth="20490" windowHeight="7455"/>
  </bookViews>
  <sheets>
    <sheet name="Formato " sheetId="1" r:id="rId1"/>
    <sheet name="Modifición requerida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'Formato '!$A$1:$R$57</definedName>
    <definedName name="Cuotas">[1]Evaluación!$E$76</definedName>
    <definedName name="Modificacion" localSheetId="1">[2]Listas!$C$2:$C$5</definedName>
    <definedName name="Modificacion">[3]Listas!$C$2:$C$5</definedName>
    <definedName name="SMI">#REF!</definedName>
    <definedName name="TipoDeModificacion" localSheetId="1">[2]Listas!$A$2:$A$5</definedName>
    <definedName name="TipoDeModificacion">[3]Listas!$A$2:$A$5</definedName>
    <definedName name="TRM">[4]Evaluación!$F$79</definedName>
    <definedName name="TRMI">#REF!</definedName>
    <definedName name="xx">[5]Evaluación!$F$54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3" l="1"/>
  <c r="N5" i="3"/>
  <c r="O5" i="3"/>
  <c r="N6" i="3"/>
  <c r="O6" i="3"/>
  <c r="N7" i="3"/>
  <c r="O7" i="3"/>
  <c r="N8" i="3"/>
  <c r="O8" i="3"/>
  <c r="N9" i="3"/>
  <c r="O9" i="3" s="1"/>
  <c r="M10" i="3"/>
  <c r="N10" i="3" s="1"/>
  <c r="O10" i="3" s="1"/>
  <c r="M11" i="3"/>
  <c r="N11" i="3" s="1"/>
  <c r="O11" i="3" s="1"/>
  <c r="O12" i="3" l="1"/>
  <c r="P39" i="1"/>
  <c r="O13" i="3" l="1"/>
  <c r="O14" i="3" s="1"/>
  <c r="F47" i="1"/>
  <c r="P38" i="1"/>
</calcChain>
</file>

<file path=xl/comments1.xml><?xml version="1.0" encoding="utf-8"?>
<comments xmlns="http://schemas.openxmlformats.org/spreadsheetml/2006/main">
  <authors>
    <author>Jorge Augusto Guzmán González</author>
  </authors>
  <commentList>
    <comment ref="L51" authorId="0" shapeId="0">
      <text>
        <r>
          <rPr>
            <sz val="10"/>
            <color indexed="81"/>
            <rFont val="Arial"/>
            <family val="2"/>
          </rPr>
          <t>Tenga en cuenta que una vez finalizada la fecha de vencimiento de una Orden de Compra, ésta ya no se puede modificar, exceptuando las aclaraciones por errores.</t>
        </r>
      </text>
    </comment>
  </commentList>
</comments>
</file>

<file path=xl/sharedStrings.xml><?xml version="1.0" encoding="utf-8"?>
<sst xmlns="http://schemas.openxmlformats.org/spreadsheetml/2006/main" count="163" uniqueCount="99">
  <si>
    <t>FORMATO PARA MODIFICACIÓN DE ÓRDENES DE COMPRA</t>
  </si>
  <si>
    <t>Tienda Virtual del Estado Colombiano</t>
  </si>
  <si>
    <t>Número de Orden de Compra a modificar:</t>
  </si>
  <si>
    <t>Número de modificación de la Orden de Compra:</t>
  </si>
  <si>
    <t>Entidad Compradora:</t>
  </si>
  <si>
    <t>Departamento Administrativo de la Presidencia de la República</t>
  </si>
  <si>
    <t>NIT:</t>
  </si>
  <si>
    <t>Nombre del solicitante:</t>
  </si>
  <si>
    <t>Adriana Paola Andrade Jaimes</t>
  </si>
  <si>
    <t>Teléfono de contacto:</t>
  </si>
  <si>
    <t>5629300. Ext 2724</t>
  </si>
  <si>
    <t>Proveedor :</t>
  </si>
  <si>
    <t>BPM Consulting</t>
  </si>
  <si>
    <t>Sección 1: Tipo de acción</t>
  </si>
  <si>
    <t>Tipo</t>
  </si>
  <si>
    <t>Modificación de la Orden de Compra</t>
  </si>
  <si>
    <t>Sección 2: Justificación de la modificación o de las acciones a realizar</t>
  </si>
  <si>
    <t xml:space="preserve">Se requiere modificar la Orden de Compra, así: 
- Se amplía el plazo definiendo como fecha de vencimiento el 31 de diciembre de 2.016. 
- Se definen los servicios requeridos para noviembre y diciembre de 2.016. </t>
  </si>
  <si>
    <t>Sección 3:  Modificación información general</t>
  </si>
  <si>
    <t>Nombre del campo</t>
  </si>
  <si>
    <t>¿Requiere modificación Si/No?</t>
  </si>
  <si>
    <t>Datos actuales</t>
  </si>
  <si>
    <t>Nuevos datos</t>
  </si>
  <si>
    <t>Actualizar supervisor</t>
  </si>
  <si>
    <t>NO</t>
  </si>
  <si>
    <t>Nombre del supervisor actual</t>
  </si>
  <si>
    <t>Nombre nuevo supervisor</t>
  </si>
  <si>
    <t>Fecha de vencimiento</t>
  </si>
  <si>
    <t xml:space="preserve">   La fecha vencimiento actual se tomará de la TVEC al momento del cambio</t>
  </si>
  <si>
    <t>Nueva fecha de vencimiento</t>
  </si>
  <si>
    <t>Dirección y/o teléfono</t>
  </si>
  <si>
    <t>Dirección / teléfono actual</t>
  </si>
  <si>
    <t>Nueva dirección / teléfono</t>
  </si>
  <si>
    <t>Sección 4: Modificación de artículos y servicios</t>
  </si>
  <si>
    <t>Tipo de modificación</t>
  </si>
  <si>
    <t>Información actual</t>
  </si>
  <si>
    <t>Nueva información</t>
  </si>
  <si>
    <t>Número de la línea según O.C.</t>
  </si>
  <si>
    <t>Nombre del artículo</t>
  </si>
  <si>
    <t>Cantidad</t>
  </si>
  <si>
    <t>Unidad de medida</t>
  </si>
  <si>
    <t>Precio unitario</t>
  </si>
  <si>
    <t>Total</t>
  </si>
  <si>
    <t>Información presupuestal</t>
  </si>
  <si>
    <t>Agregar nuevo artículo o servicio</t>
  </si>
  <si>
    <t>No aplica</t>
  </si>
  <si>
    <t>Mes</t>
  </si>
  <si>
    <t>Cantidad de celdas a agregar:</t>
  </si>
  <si>
    <t>Sección 5: Resultados de la modificación</t>
  </si>
  <si>
    <t>Valores actuales</t>
  </si>
  <si>
    <t>Nuevos valores</t>
  </si>
  <si>
    <t>Valor de la línea IVA en la Orden de Compra:</t>
  </si>
  <si>
    <t>Valor de la línea AIU en la Orden de Compra:</t>
  </si>
  <si>
    <t>Valor de la línea gravámenes adicionales en la Orden de Compra:</t>
  </si>
  <si>
    <t>Firma ordenador del gasto</t>
  </si>
  <si>
    <t>Firma de Proveedor</t>
  </si>
  <si>
    <t>Fecha de elaboración</t>
  </si>
  <si>
    <t>Nombre:</t>
  </si>
  <si>
    <t>Norberto Duarte Monsalve</t>
  </si>
  <si>
    <t>Las partes manifestamos que este mismo documento se cargará en la plataforma en formato Excel (.xlsm) y los cambios se pueden validar con el mismo.</t>
  </si>
  <si>
    <t>Documento de Identidad:</t>
  </si>
  <si>
    <t>91.278.784 de Bucaramanga</t>
  </si>
  <si>
    <t>Ampliar fecha</t>
  </si>
  <si>
    <t>793 - Puesto de trabajo sin agente - Plata - 10 puestos de trabajo</t>
  </si>
  <si>
    <t>1229 - Transferencia de llamadas - Plata - 500 Transferencias realizadas</t>
  </si>
  <si>
    <t>Valor a adicionar</t>
  </si>
  <si>
    <t>TOTAL CON IVA</t>
  </si>
  <si>
    <t>IVA</t>
  </si>
  <si>
    <t>TOTAL SIN IVA</t>
  </si>
  <si>
    <t>Transferencia realizada</t>
  </si>
  <si>
    <t>Plata</t>
  </si>
  <si>
    <t>N/A</t>
  </si>
  <si>
    <t>Transferencia de llamadas</t>
  </si>
  <si>
    <t>Nueva</t>
  </si>
  <si>
    <t>Esta línea corresponde a los servicios den noviembre y diciembre 2.016. Precios 2.016.</t>
  </si>
  <si>
    <t>Puesto de trabajo</t>
  </si>
  <si>
    <t>Puesto de trabajo sin Agente</t>
  </si>
  <si>
    <t>Unidad</t>
  </si>
  <si>
    <t>Reajuste salarial</t>
  </si>
  <si>
    <t>Anuncio para IVR</t>
  </si>
  <si>
    <t xml:space="preserve">Grabación anuncios IVR </t>
  </si>
  <si>
    <t>Entrenamiento por agente</t>
  </si>
  <si>
    <t>Servicio adicional de entrenamiento hasta 4 horas</t>
  </si>
  <si>
    <t>Valor Total</t>
  </si>
  <si>
    <t>Valor X Capacidad</t>
  </si>
  <si>
    <t>Valor unitario</t>
  </si>
  <si>
    <t>Unidad x Cantidad</t>
  </si>
  <si>
    <t>Cantidad en Tiempo</t>
  </si>
  <si>
    <t>Unidad x Capacidad</t>
  </si>
  <si>
    <t>Capacidad</t>
  </si>
  <si>
    <t>Nivel</t>
  </si>
  <si>
    <t>Elastisidad</t>
  </si>
  <si>
    <t>Característica</t>
  </si>
  <si>
    <t>Modalidad de Agente</t>
  </si>
  <si>
    <t>Servicio</t>
  </si>
  <si>
    <t>Cod. Matriz</t>
  </si>
  <si>
    <t>Item</t>
  </si>
  <si>
    <t>MODIFICACIÓN REQUERIDA</t>
  </si>
  <si>
    <t>13 de Octubre de 2.016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</si>
</sst>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dd\-mm\-yyyy;@"/>
    <numFmt numFmtId="167" formatCode="&quot;$&quot;\ #,##0.00"/>
    <numFmt numFmtId="168" formatCode="&quot;$&quot;#,##0.00_);\(&quot;$&quot;#,##0.00\)"/>
    <numFmt numFmtId="169" formatCode="[$-240A]d&quot; de &quot;mmmm&quot; de &quot;yyyy;@"/>
    <numFmt numFmtId="170" formatCode="_-&quot;$&quot;\ * #,##0.00_-;\-&quot;$&quot;\ * #,##0.00_-;_-&quot;$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 tint="0.249977111117893"/>
      <name val="Arial"/>
      <family val="2"/>
    </font>
    <font>
      <b/>
      <sz val="16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14"/>
      <color theme="0"/>
      <name val="Arial Black"/>
      <family val="2"/>
    </font>
    <font>
      <b/>
      <sz val="11"/>
      <color theme="0"/>
      <name val="Arial"/>
      <family val="2"/>
    </font>
    <font>
      <sz val="11"/>
      <color theme="1" tint="0.249977111117893"/>
      <name val="Arial"/>
      <family val="2"/>
    </font>
    <font>
      <b/>
      <sz val="12"/>
      <color theme="0"/>
      <name val="Arial"/>
      <family val="2"/>
    </font>
    <font>
      <sz val="9"/>
      <color theme="1" tint="0.249977111117893"/>
      <name val="Arial"/>
      <family val="2"/>
    </font>
    <font>
      <sz val="10"/>
      <color theme="0"/>
      <name val="Arial"/>
      <family val="2"/>
    </font>
    <font>
      <sz val="10"/>
      <color indexed="81"/>
      <name val="Arial"/>
      <family val="2"/>
    </font>
    <font>
      <sz val="11"/>
      <color indexed="8"/>
      <name val="Calibri"/>
      <family val="2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color theme="0"/>
      <name val="Tahoma"/>
      <family val="2"/>
    </font>
    <font>
      <b/>
      <sz val="11"/>
      <name val="Tahoma"/>
      <family val="2"/>
    </font>
    <font>
      <b/>
      <sz val="18"/>
      <color theme="1"/>
      <name val="Tahoma"/>
      <family val="2"/>
    </font>
    <font>
      <sz val="9"/>
      <name val="Arial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</fills>
  <borders count="3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/>
      <diagonal/>
    </border>
    <border>
      <left/>
      <right/>
      <top style="dashed">
        <color theme="0" tint="-0.24994659260841701"/>
      </top>
      <bottom/>
      <diagonal/>
    </border>
    <border>
      <left/>
      <right style="dashed">
        <color theme="0" tint="-0.24994659260841701"/>
      </right>
      <top style="dashed">
        <color theme="0" tint="-0.24994659260841701"/>
      </top>
      <bottom/>
      <diagonal/>
    </border>
    <border>
      <left style="dashed">
        <color theme="0" tint="-0.24994659260841701"/>
      </left>
      <right/>
      <top/>
      <bottom/>
      <diagonal/>
    </border>
    <border>
      <left/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/>
      <top/>
      <bottom style="dashed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 style="dashed">
        <color theme="0" tint="-0.24994659260841701"/>
      </right>
      <top/>
      <bottom style="dashed">
        <color theme="0" tint="-0.2499465926084170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1" tint="0.14999847407452621"/>
      </bottom>
      <diagonal/>
    </border>
    <border>
      <left/>
      <right/>
      <top style="thin">
        <color theme="1" tint="0.14999847407452621"/>
      </top>
      <bottom style="thin">
        <color theme="1" tint="0.14999847407452621"/>
      </bottom>
      <diagonal/>
    </border>
    <border>
      <left/>
      <right/>
      <top style="thin">
        <color theme="1" tint="0.1499984740745262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179">
    <xf numFmtId="0" fontId="0" fillId="0" borderId="0" xfId="0"/>
    <xf numFmtId="0" fontId="3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8" fillId="7" borderId="19" xfId="0" applyFont="1" applyFill="1" applyBorder="1" applyAlignment="1" applyProtection="1">
      <alignment horizontal="center" vertical="center" wrapText="1"/>
    </xf>
    <xf numFmtId="0" fontId="8" fillId="6" borderId="18" xfId="0" applyFont="1" applyFill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</xf>
    <xf numFmtId="49" fontId="11" fillId="0" borderId="18" xfId="0" applyNumberFormat="1" applyFont="1" applyBorder="1" applyAlignment="1" applyProtection="1">
      <alignment horizontal="center" vertical="center" wrapText="1"/>
    </xf>
    <xf numFmtId="167" fontId="11" fillId="0" borderId="18" xfId="0" applyNumberFormat="1" applyFont="1" applyBorder="1" applyAlignment="1" applyProtection="1">
      <alignment vertical="center" wrapText="1"/>
    </xf>
    <xf numFmtId="2" fontId="11" fillId="0" borderId="18" xfId="0" applyNumberFormat="1" applyFont="1" applyBorder="1" applyAlignment="1" applyProtection="1">
      <alignment vertical="center" wrapText="1"/>
      <protection locked="0"/>
    </xf>
    <xf numFmtId="49" fontId="11" fillId="0" borderId="18" xfId="0" applyNumberFormat="1" applyFont="1" applyBorder="1" applyAlignment="1" applyProtection="1">
      <alignment vertical="center" wrapText="1"/>
      <protection locked="0"/>
    </xf>
    <xf numFmtId="167" fontId="11" fillId="0" borderId="18" xfId="0" applyNumberFormat="1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</xf>
    <xf numFmtId="0" fontId="3" fillId="0" borderId="0" xfId="0" applyNumberFormat="1" applyFont="1" applyBorder="1" applyAlignment="1" applyProtection="1">
      <alignment horizontal="center" vertical="center" wrapText="1"/>
    </xf>
    <xf numFmtId="167" fontId="3" fillId="0" borderId="0" xfId="0" applyNumberFormat="1" applyFont="1" applyBorder="1" applyAlignment="1" applyProtection="1">
      <alignment vertical="center" wrapText="1"/>
    </xf>
    <xf numFmtId="1" fontId="3" fillId="0" borderId="0" xfId="0" applyNumberFormat="1" applyFont="1" applyBorder="1" applyAlignment="1" applyProtection="1">
      <alignment vertical="center" wrapText="1"/>
    </xf>
    <xf numFmtId="0" fontId="3" fillId="0" borderId="0" xfId="0" applyNumberFormat="1" applyFont="1" applyBorder="1" applyAlignment="1" applyProtection="1">
      <alignment vertical="center" wrapText="1"/>
    </xf>
    <xf numFmtId="167" fontId="3" fillId="0" borderId="0" xfId="0" applyNumberFormat="1" applyFont="1" applyAlignment="1" applyProtection="1">
      <alignment vertical="center"/>
    </xf>
    <xf numFmtId="167" fontId="6" fillId="0" borderId="0" xfId="0" applyNumberFormat="1" applyFont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 wrapText="1"/>
    </xf>
    <xf numFmtId="0" fontId="8" fillId="7" borderId="18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168" fontId="12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 wrapText="1"/>
    </xf>
    <xf numFmtId="0" fontId="3" fillId="8" borderId="23" xfId="0" applyFont="1" applyFill="1" applyBorder="1" applyAlignment="1" applyProtection="1">
      <alignment vertical="center" wrapText="1"/>
    </xf>
    <xf numFmtId="0" fontId="3" fillId="8" borderId="24" xfId="0" applyFont="1" applyFill="1" applyBorder="1" applyAlignment="1" applyProtection="1">
      <alignment vertical="center" wrapText="1"/>
    </xf>
    <xf numFmtId="0" fontId="3" fillId="8" borderId="25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8" borderId="26" xfId="0" applyFont="1" applyFill="1" applyBorder="1" applyAlignment="1" applyProtection="1">
      <alignment horizontal="center" vertical="center" wrapText="1"/>
    </xf>
    <xf numFmtId="0" fontId="3" fillId="8" borderId="0" xfId="0" applyFont="1" applyFill="1" applyBorder="1" applyAlignment="1" applyProtection="1">
      <alignment horizontal="center" vertical="center" wrapText="1"/>
    </xf>
    <xf numFmtId="0" fontId="3" fillId="8" borderId="27" xfId="0" applyFont="1" applyFill="1" applyBorder="1" applyAlignment="1" applyProtection="1">
      <alignment horizontal="center" vertical="center" wrapText="1"/>
    </xf>
    <xf numFmtId="0" fontId="3" fillId="8" borderId="26" xfId="0" applyFont="1" applyFill="1" applyBorder="1" applyAlignment="1" applyProtection="1">
      <alignment vertical="center" wrapText="1"/>
    </xf>
    <xf numFmtId="0" fontId="3" fillId="8" borderId="0" xfId="0" applyFont="1" applyFill="1" applyBorder="1" applyAlignment="1" applyProtection="1">
      <alignment vertical="center" wrapText="1"/>
    </xf>
    <xf numFmtId="0" fontId="3" fillId="8" borderId="27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3" fillId="8" borderId="28" xfId="0" applyFont="1" applyFill="1" applyBorder="1" applyAlignment="1" applyProtection="1">
      <alignment horizontal="center" vertical="center" wrapText="1"/>
    </xf>
    <xf numFmtId="0" fontId="3" fillId="8" borderId="29" xfId="0" applyFont="1" applyFill="1" applyBorder="1" applyAlignment="1" applyProtection="1">
      <alignment horizontal="center" vertical="center" wrapText="1"/>
    </xf>
    <xf numFmtId="0" fontId="3" fillId="8" borderId="30" xfId="0" applyFont="1" applyFill="1" applyBorder="1" applyAlignment="1" applyProtection="1">
      <alignment horizontal="center" vertical="center" wrapText="1"/>
    </xf>
    <xf numFmtId="0" fontId="3" fillId="8" borderId="28" xfId="0" applyFont="1" applyFill="1" applyBorder="1" applyAlignment="1" applyProtection="1">
      <alignment vertical="center" wrapText="1"/>
    </xf>
    <xf numFmtId="0" fontId="3" fillId="8" borderId="29" xfId="0" applyFont="1" applyFill="1" applyBorder="1" applyAlignment="1" applyProtection="1">
      <alignment vertical="center" wrapText="1"/>
    </xf>
    <xf numFmtId="0" fontId="3" fillId="8" borderId="3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15" fillId="0" borderId="0" xfId="0" applyFont="1"/>
    <xf numFmtId="164" fontId="15" fillId="9" borderId="34" xfId="0" applyNumberFormat="1" applyFont="1" applyFill="1" applyBorder="1"/>
    <xf numFmtId="0" fontId="15" fillId="9" borderId="34" xfId="0" applyFont="1" applyFill="1" applyBorder="1"/>
    <xf numFmtId="164" fontId="15" fillId="0" borderId="34" xfId="2" applyFont="1" applyFill="1" applyBorder="1"/>
    <xf numFmtId="0" fontId="15" fillId="0" borderId="34" xfId="0" applyFont="1" applyFill="1" applyBorder="1"/>
    <xf numFmtId="0" fontId="15" fillId="0" borderId="0" xfId="0" applyFont="1" applyAlignment="1">
      <alignment vertical="center" wrapText="1"/>
    </xf>
    <xf numFmtId="0" fontId="15" fillId="10" borderId="0" xfId="0" applyFont="1" applyFill="1" applyBorder="1" applyProtection="1">
      <protection hidden="1"/>
    </xf>
    <xf numFmtId="0" fontId="15" fillId="10" borderId="34" xfId="0" applyFont="1" applyFill="1" applyBorder="1" applyAlignment="1" applyProtection="1">
      <alignment horizontal="center" vertical="center" wrapText="1"/>
      <protection hidden="1"/>
    </xf>
    <xf numFmtId="164" fontId="15" fillId="0" borderId="0" xfId="0" applyNumberFormat="1" applyFont="1" applyAlignment="1">
      <alignment vertical="center" wrapText="1"/>
    </xf>
    <xf numFmtId="164" fontId="16" fillId="0" borderId="0" xfId="2" applyFont="1" applyFill="1" applyBorder="1" applyAlignment="1" applyProtection="1">
      <alignment horizontal="center" vertical="center" wrapText="1"/>
      <protection hidden="1"/>
    </xf>
    <xf numFmtId="0" fontId="17" fillId="10" borderId="0" xfId="0" applyFont="1" applyFill="1" applyBorder="1" applyAlignment="1" applyProtection="1">
      <alignment horizontal="center" vertical="center" wrapText="1"/>
      <protection hidden="1"/>
    </xf>
    <xf numFmtId="0" fontId="18" fillId="10" borderId="0" xfId="0" applyFont="1" applyFill="1" applyBorder="1" applyAlignment="1" applyProtection="1">
      <alignment horizontal="left" vertical="center"/>
      <protection hidden="1"/>
    </xf>
    <xf numFmtId="164" fontId="16" fillId="11" borderId="34" xfId="2" applyFont="1" applyFill="1" applyBorder="1" applyAlignment="1">
      <alignment vertical="center"/>
    </xf>
    <xf numFmtId="164" fontId="16" fillId="11" borderId="34" xfId="2" applyFont="1" applyFill="1" applyBorder="1" applyAlignment="1">
      <alignment vertical="center" wrapText="1"/>
    </xf>
    <xf numFmtId="0" fontId="16" fillId="11" borderId="34" xfId="4" applyNumberFormat="1" applyFont="1" applyFill="1" applyBorder="1" applyAlignment="1" applyProtection="1">
      <alignment horizontal="center" vertical="center" wrapText="1"/>
      <protection hidden="1"/>
    </xf>
    <xf numFmtId="0" fontId="16" fillId="11" borderId="34" xfId="4" applyNumberFormat="1" applyFont="1" applyFill="1" applyBorder="1" applyAlignment="1" applyProtection="1">
      <alignment horizontal="center" vertical="center" wrapText="1"/>
      <protection locked="0" hidden="1"/>
    </xf>
    <xf numFmtId="164" fontId="16" fillId="11" borderId="34" xfId="2" applyFont="1" applyFill="1" applyBorder="1" applyAlignment="1" applyProtection="1">
      <alignment horizontal="center" vertical="center" wrapText="1"/>
      <protection locked="0" hidden="1"/>
    </xf>
    <xf numFmtId="0" fontId="15" fillId="11" borderId="34" xfId="0" applyFont="1" applyFill="1" applyBorder="1" applyAlignment="1">
      <alignment horizontal="center" vertical="center" wrapText="1"/>
    </xf>
    <xf numFmtId="0" fontId="15" fillId="11" borderId="34" xfId="0" applyFont="1" applyFill="1" applyBorder="1" applyAlignment="1" applyProtection="1">
      <alignment horizontal="center" vertical="center" wrapText="1"/>
      <protection locked="0" hidden="1"/>
    </xf>
    <xf numFmtId="0" fontId="15" fillId="11" borderId="34" xfId="0" applyFont="1" applyFill="1" applyBorder="1" applyAlignment="1" applyProtection="1">
      <alignment horizontal="center" vertical="center" wrapText="1"/>
      <protection hidden="1"/>
    </xf>
    <xf numFmtId="164" fontId="15" fillId="0" borderId="0" xfId="0" applyNumberFormat="1" applyFont="1"/>
    <xf numFmtId="164" fontId="16" fillId="0" borderId="34" xfId="2" applyNumberFormat="1" applyFont="1" applyFill="1" applyBorder="1" applyAlignment="1">
      <alignment vertical="center"/>
    </xf>
    <xf numFmtId="164" fontId="16" fillId="0" borderId="34" xfId="2" applyFont="1" applyFill="1" applyBorder="1" applyAlignment="1">
      <alignment vertical="center"/>
    </xf>
    <xf numFmtId="164" fontId="16" fillId="0" borderId="34" xfId="2" applyFont="1" applyFill="1" applyBorder="1" applyAlignment="1">
      <alignment vertical="center" wrapText="1"/>
    </xf>
    <xf numFmtId="0" fontId="16" fillId="0" borderId="34" xfId="4" applyNumberFormat="1" applyFont="1" applyFill="1" applyBorder="1" applyAlignment="1" applyProtection="1">
      <alignment horizontal="center" vertical="center" wrapText="1"/>
      <protection hidden="1"/>
    </xf>
    <xf numFmtId="0" fontId="16" fillId="0" borderId="34" xfId="4" applyNumberFormat="1" applyFont="1" applyFill="1" applyBorder="1" applyAlignment="1" applyProtection="1">
      <alignment horizontal="center" vertical="center" wrapText="1"/>
      <protection locked="0" hidden="1"/>
    </xf>
    <xf numFmtId="0" fontId="15" fillId="0" borderId="34" xfId="0" applyFont="1" applyBorder="1" applyAlignment="1">
      <alignment horizontal="center" vertical="center" wrapText="1"/>
    </xf>
    <xf numFmtId="0" fontId="15" fillId="10" borderId="34" xfId="0" applyFont="1" applyFill="1" applyBorder="1" applyAlignment="1" applyProtection="1">
      <alignment horizontal="center" vertical="center" wrapText="1"/>
      <protection locked="0" hidden="1"/>
    </xf>
    <xf numFmtId="164" fontId="16" fillId="0" borderId="34" xfId="2" applyFont="1" applyFill="1" applyBorder="1" applyAlignment="1" applyProtection="1">
      <alignment horizontal="center" vertical="center" wrapText="1"/>
      <protection locked="0" hidden="1"/>
    </xf>
    <xf numFmtId="164" fontId="17" fillId="12" borderId="34" xfId="2" applyFont="1" applyFill="1" applyBorder="1" applyAlignment="1">
      <alignment horizontal="center" vertical="center"/>
    </xf>
    <xf numFmtId="164" fontId="17" fillId="12" borderId="34" xfId="2" applyFont="1" applyFill="1" applyBorder="1" applyAlignment="1">
      <alignment horizontal="center" vertical="center" wrapText="1"/>
    </xf>
    <xf numFmtId="0" fontId="17" fillId="12" borderId="34" xfId="0" applyFont="1" applyFill="1" applyBorder="1" applyAlignment="1" applyProtection="1">
      <alignment horizontal="center" vertical="center" wrapText="1"/>
    </xf>
    <xf numFmtId="0" fontId="17" fillId="12" borderId="34" xfId="0" applyFont="1" applyFill="1" applyBorder="1" applyAlignment="1" applyProtection="1">
      <alignment horizontal="center" vertical="center" wrapText="1"/>
      <protection hidden="1"/>
    </xf>
    <xf numFmtId="164" fontId="15" fillId="0" borderId="0" xfId="2" applyFont="1" applyFill="1" applyBorder="1"/>
    <xf numFmtId="0" fontId="15" fillId="0" borderId="0" xfId="0" applyFont="1" applyFill="1" applyBorder="1"/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 vertical="center"/>
      <protection locked="0" hidden="1"/>
    </xf>
    <xf numFmtId="37" fontId="3" fillId="3" borderId="0" xfId="1" applyNumberFormat="1" applyFont="1" applyFill="1" applyAlignment="1" applyProtection="1">
      <alignment horizontal="center" vertical="center"/>
      <protection locked="0" hidden="1"/>
    </xf>
    <xf numFmtId="0" fontId="3" fillId="3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6" fillId="3" borderId="0" xfId="0" applyFont="1" applyFill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3" xfId="0" applyFont="1" applyBorder="1" applyAlignment="1" applyProtection="1">
      <alignment horizontal="justify" vertical="center" wrapText="1"/>
      <protection locked="0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166" fontId="3" fillId="3" borderId="0" xfId="0" applyNumberFormat="1" applyFont="1" applyFill="1" applyBorder="1" applyAlignment="1" applyProtection="1">
      <alignment horizontal="center" vertical="center"/>
      <protection locked="0"/>
    </xf>
    <xf numFmtId="166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 wrapText="1"/>
    </xf>
    <xf numFmtId="0" fontId="8" fillId="6" borderId="18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horizontal="center" vertical="center"/>
    </xf>
    <xf numFmtId="0" fontId="8" fillId="7" borderId="3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7" borderId="16" xfId="0" applyFont="1" applyFill="1" applyBorder="1" applyAlignment="1" applyProtection="1">
      <alignment horizontal="center" vertical="center" wrapText="1"/>
    </xf>
    <xf numFmtId="0" fontId="8" fillId="7" borderId="20" xfId="0" applyFont="1" applyFill="1" applyBorder="1" applyAlignment="1" applyProtection="1">
      <alignment horizontal="center" vertical="center" wrapText="1"/>
    </xf>
    <xf numFmtId="0" fontId="8" fillId="6" borderId="3" xfId="0" applyFont="1" applyFill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 wrapText="1"/>
    </xf>
    <xf numFmtId="0" fontId="8" fillId="6" borderId="22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167" fontId="6" fillId="0" borderId="0" xfId="0" applyNumberFormat="1" applyFont="1" applyAlignment="1" applyProtection="1">
      <alignment horizontal="right" vertic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left" vertical="center"/>
    </xf>
    <xf numFmtId="167" fontId="11" fillId="0" borderId="1" xfId="0" applyNumberFormat="1" applyFont="1" applyBorder="1" applyAlignment="1" applyProtection="1">
      <alignment horizontal="center" vertical="center" wrapText="1"/>
      <protection locked="0"/>
    </xf>
    <xf numFmtId="167" fontId="11" fillId="0" borderId="2" xfId="0" applyNumberFormat="1" applyFont="1" applyBorder="1" applyAlignment="1" applyProtection="1">
      <alignment horizontal="center" vertical="center" wrapText="1"/>
      <protection locked="0"/>
    </xf>
    <xf numFmtId="167" fontId="11" fillId="0" borderId="3" xfId="0" applyNumberFormat="1" applyFont="1" applyBorder="1" applyAlignment="1" applyProtection="1">
      <alignment horizontal="center" vertical="center" wrapText="1"/>
      <protection locked="0"/>
    </xf>
    <xf numFmtId="167" fontId="6" fillId="0" borderId="18" xfId="0" applyNumberFormat="1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8" borderId="23" xfId="0" applyFont="1" applyFill="1" applyBorder="1" applyAlignment="1" applyProtection="1">
      <alignment horizontal="center" vertical="center" wrapText="1"/>
    </xf>
    <xf numFmtId="0" fontId="3" fillId="8" borderId="24" xfId="0" applyFont="1" applyFill="1" applyBorder="1" applyAlignment="1" applyProtection="1">
      <alignment horizontal="center" vertical="center" wrapText="1"/>
    </xf>
    <xf numFmtId="0" fontId="3" fillId="8" borderId="25" xfId="0" applyFont="1" applyFill="1" applyBorder="1" applyAlignment="1" applyProtection="1">
      <alignment horizontal="center" vertical="center" wrapText="1"/>
    </xf>
    <xf numFmtId="169" fontId="21" fillId="8" borderId="23" xfId="0" applyNumberFormat="1" applyFont="1" applyFill="1" applyBorder="1" applyAlignment="1" applyProtection="1">
      <alignment horizontal="center" vertical="center" wrapText="1"/>
      <protection locked="0"/>
    </xf>
    <xf numFmtId="169" fontId="21" fillId="8" borderId="24" xfId="0" applyNumberFormat="1" applyFont="1" applyFill="1" applyBorder="1" applyAlignment="1" applyProtection="1">
      <alignment horizontal="center" vertical="center" wrapText="1"/>
      <protection locked="0"/>
    </xf>
    <xf numFmtId="169" fontId="21" fillId="8" borderId="25" xfId="0" applyNumberFormat="1" applyFont="1" applyFill="1" applyBorder="1" applyAlignment="1" applyProtection="1">
      <alignment horizontal="center" vertical="center" wrapText="1"/>
      <protection locked="0"/>
    </xf>
    <xf numFmtId="169" fontId="21" fillId="8" borderId="26" xfId="0" applyNumberFormat="1" applyFont="1" applyFill="1" applyBorder="1" applyAlignment="1" applyProtection="1">
      <alignment horizontal="center" vertical="center" wrapText="1"/>
      <protection locked="0"/>
    </xf>
    <xf numFmtId="169" fontId="21" fillId="8" borderId="0" xfId="0" applyNumberFormat="1" applyFont="1" applyFill="1" applyBorder="1" applyAlignment="1" applyProtection="1">
      <alignment horizontal="center" vertical="center" wrapText="1"/>
      <protection locked="0"/>
    </xf>
    <xf numFmtId="169" fontId="21" fillId="8" borderId="27" xfId="0" applyNumberFormat="1" applyFont="1" applyFill="1" applyBorder="1" applyAlignment="1" applyProtection="1">
      <alignment horizontal="center" vertical="center" wrapText="1"/>
      <protection locked="0"/>
    </xf>
    <xf numFmtId="169" fontId="21" fillId="8" borderId="28" xfId="0" applyNumberFormat="1" applyFont="1" applyFill="1" applyBorder="1" applyAlignment="1" applyProtection="1">
      <alignment horizontal="center" vertical="center" wrapText="1"/>
      <protection locked="0"/>
    </xf>
    <xf numFmtId="169" fontId="21" fillId="8" borderId="29" xfId="0" applyNumberFormat="1" applyFont="1" applyFill="1" applyBorder="1" applyAlignment="1" applyProtection="1">
      <alignment horizontal="center" vertical="center" wrapText="1"/>
      <protection locked="0"/>
    </xf>
    <xf numFmtId="169" fontId="21" fillId="8" borderId="3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  <protection locked="0" hidden="1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3" fontId="3" fillId="0" borderId="32" xfId="0" applyNumberFormat="1" applyFont="1" applyBorder="1" applyAlignment="1" applyProtection="1">
      <alignment horizontal="center" vertical="center" wrapText="1"/>
      <protection locked="0" hidden="1"/>
    </xf>
    <xf numFmtId="0" fontId="3" fillId="0" borderId="3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right" vertical="center" wrapText="1"/>
    </xf>
    <xf numFmtId="0" fontId="19" fillId="0" borderId="35" xfId="0" applyFont="1" applyBorder="1" applyAlignment="1">
      <alignment horizontal="left"/>
    </xf>
    <xf numFmtId="0" fontId="15" fillId="11" borderId="0" xfId="0" applyFont="1" applyFill="1" applyBorder="1" applyAlignment="1">
      <alignment horizontal="left" vertical="center" wrapText="1"/>
    </xf>
  </cellXfs>
  <cellStyles count="5">
    <cellStyle name="Millares" xfId="1" builtinId="3"/>
    <cellStyle name="Millares 2" xfId="4"/>
    <cellStyle name="Moneda 2" xfId="3"/>
    <cellStyle name="Moneda 21" xfId="2"/>
    <cellStyle name="Normal" xfId="0" builtinId="0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409575</xdr:colOff>
          <xdr:row>40</xdr:row>
          <xdr:rowOff>0</xdr:rowOff>
        </xdr:from>
        <xdr:to>
          <xdr:col>12</xdr:col>
          <xdr:colOff>647700</xdr:colOff>
          <xdr:row>41</xdr:row>
          <xdr:rowOff>133350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</a:rPr>
                <a:t>Agregar Registro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790575</xdr:colOff>
          <xdr:row>40</xdr:row>
          <xdr:rowOff>0</xdr:rowOff>
        </xdr:from>
        <xdr:to>
          <xdr:col>13</xdr:col>
          <xdr:colOff>1143000</xdr:colOff>
          <xdr:row>42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</a:rPr>
                <a:t>Eliminar Registro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79842</xdr:colOff>
      <xdr:row>1</xdr:row>
      <xdr:rowOff>20311</xdr:rowOff>
    </xdr:from>
    <xdr:to>
      <xdr:col>15</xdr:col>
      <xdr:colOff>1056409</xdr:colOff>
      <xdr:row>6</xdr:row>
      <xdr:rowOff>86591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5251" y="210811"/>
          <a:ext cx="2362022" cy="12958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4130692/Mis%20documentos/Administraci&#243;n/Presupuestos/POAPM07_11/Gesti&#243;n/Hoja%20Costos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PM/+%20AMP%20-%20DAPRE%202/Orden%20de%20Compra/20150805_ordenes_de_compraV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PM/+%20AMP%20-%20DAPRE%202/Orden%20de%20Compra/Modificaci&#243;n%203/Formato%20de%20modificaci&#243;n%20-%20V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l086138700/Configuraci&#243;n%20local/Archivos%20temporales%20de%20Internet/Content.Outlook/1VWR3JB6/Modelo%20de%20Costos%20-%20TIGO%209%20may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51776467/Configuraci&#243;n%20local/Archivos%20temporales%20de%20Internet/OLK135/Modelo%20de%20Costos%20-%20ECP%20Hosting-CON%20REINVERSION-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Evaluación"/>
      <sheetName val="Equipos"/>
      <sheetName val="Mant."/>
      <sheetName val="Comunic"/>
      <sheetName val="Licenc."/>
      <sheetName val="Materiales"/>
      <sheetName val="Serv Prof."/>
      <sheetName val="RRHH"/>
      <sheetName val="Gastos"/>
    </sheetNames>
    <sheetDataSet>
      <sheetData sheetId="0" refreshError="1"/>
      <sheetData sheetId="1">
        <row r="76">
          <cell r="E76">
            <v>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structivo de Diligenciamiento"/>
      <sheetName val="Listas"/>
    </sheetNames>
    <sheetDataSet>
      <sheetData sheetId="0" refreshError="1"/>
      <sheetData sheetId="1" refreshError="1"/>
      <sheetData sheetId="2">
        <row r="2">
          <cell r="A2" t="str">
            <v>Modificación de la Orden de Compra</v>
          </cell>
          <cell r="C2" t="str">
            <v>Modificación de artículo o servicio</v>
          </cell>
        </row>
        <row r="3">
          <cell r="A3" t="str">
            <v>Aclaración a la Orden de Compra</v>
          </cell>
          <cell r="C3" t="str">
            <v>Agregar nuevo artículo o servicio</v>
          </cell>
        </row>
        <row r="4">
          <cell r="A4" t="str">
            <v>Cancelación de la Orden de Compra</v>
          </cell>
          <cell r="C4" t="str">
            <v>Eliminar artículo o servicio</v>
          </cell>
        </row>
        <row r="5">
          <cell r="A5" t="str">
            <v>Liquidación de la Orden de Compra</v>
          </cell>
          <cell r="C5" t="str">
            <v>Ninguna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structivo de Diligenciamiento"/>
      <sheetName val="Listas"/>
      <sheetName val="Formato de modificación - V1"/>
    </sheetNames>
    <sheetDataSet>
      <sheetData sheetId="0"/>
      <sheetData sheetId="1"/>
      <sheetData sheetId="2">
        <row r="2">
          <cell r="A2" t="str">
            <v>Modificación de la Orden de Compra</v>
          </cell>
          <cell r="C2" t="str">
            <v>Modificación de artículo o servicio</v>
          </cell>
        </row>
        <row r="3">
          <cell r="A3" t="str">
            <v>Aclaración a la Orden de Compra</v>
          </cell>
          <cell r="C3" t="str">
            <v>Agregar nuevo artículo o servicio</v>
          </cell>
        </row>
        <row r="4">
          <cell r="A4" t="str">
            <v>Cancelación de la Orden de Compra</v>
          </cell>
          <cell r="C4" t="str">
            <v>Eliminar artículo o servicio</v>
          </cell>
        </row>
        <row r="5">
          <cell r="A5" t="str">
            <v>Liquidación de la Orden de Compra</v>
          </cell>
          <cell r="C5" t="str">
            <v>Ninguna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Operación del negocio"/>
      <sheetName val="Hoja1"/>
      <sheetName val="Evaluación"/>
      <sheetName val="Equipos"/>
      <sheetName val="Mant."/>
      <sheetName val="Comunic"/>
      <sheetName val="Licenc."/>
      <sheetName val="Materiales"/>
      <sheetName val="Serv Prof."/>
      <sheetName val="RRHH"/>
      <sheetName val="Financ."/>
      <sheetName val="Gastos"/>
      <sheetName val="Cambios"/>
    </sheetNames>
    <sheetDataSet>
      <sheetData sheetId="0" refreshError="1"/>
      <sheetData sheetId="1" refreshError="1"/>
      <sheetData sheetId="2">
        <row r="79">
          <cell r="F79">
            <v>2350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ción de Oportunidad"/>
      <sheetName val="Evaluación de Riesgo"/>
      <sheetName val="Evaluación"/>
      <sheetName val="Equipos"/>
      <sheetName val="Mant."/>
      <sheetName val="Comunic"/>
      <sheetName val="Licenc."/>
      <sheetName val="Materiales"/>
      <sheetName val="Serv Prof."/>
      <sheetName val="RRHH"/>
      <sheetName val="Financ."/>
      <sheetName val="Gastos"/>
      <sheetName val="Cambios"/>
    </sheetNames>
    <sheetDataSet>
      <sheetData sheetId="0"/>
      <sheetData sheetId="1"/>
      <sheetData sheetId="2">
        <row r="54">
          <cell r="F54">
            <v>2450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showGridLines="0" tabSelected="1" zoomScale="55" zoomScaleNormal="55" workbookViewId="0">
      <selection activeCell="A4" sqref="A4"/>
    </sheetView>
  </sheetViews>
  <sheetFormatPr baseColWidth="10" defaultRowHeight="15" x14ac:dyDescent="0.25"/>
  <cols>
    <col min="1" max="1" width="22" bestFit="1" customWidth="1"/>
    <col min="2" max="2" width="20" bestFit="1" customWidth="1"/>
    <col min="3" max="3" width="13.7109375" customWidth="1"/>
    <col min="4" max="4" width="21.42578125" bestFit="1" customWidth="1"/>
    <col min="5" max="5" width="12.85546875" customWidth="1"/>
    <col min="6" max="6" width="12.5703125" customWidth="1"/>
    <col min="7" max="7" width="20.7109375" customWidth="1"/>
    <col min="8" max="8" width="26.42578125" customWidth="1"/>
    <col min="9" max="9" width="12.85546875" customWidth="1"/>
    <col min="10" max="10" width="15.42578125" customWidth="1"/>
    <col min="11" max="11" width="12.140625" customWidth="1"/>
    <col min="12" max="12" width="17" customWidth="1"/>
    <col min="13" max="13" width="11.85546875" customWidth="1"/>
    <col min="14" max="14" width="19.28515625" bestFit="1" customWidth="1"/>
    <col min="15" max="16" width="20.7109375" customWidth="1"/>
    <col min="17" max="17" width="5.140625"/>
    <col min="18" max="18" width="12.7109375" bestFit="1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25">
      <c r="A2" s="1"/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"/>
      <c r="P2" s="1"/>
      <c r="Q2" s="1"/>
      <c r="R2" s="1"/>
    </row>
    <row r="3" spans="1:18" x14ac:dyDescent="0.25">
      <c r="A3" s="1"/>
      <c r="B3" s="101" t="s">
        <v>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"/>
      <c r="P3" s="1"/>
      <c r="Q3" s="1"/>
      <c r="R3" s="1"/>
    </row>
    <row r="4" spans="1:18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  <c r="P4" s="1"/>
      <c r="Q4" s="1"/>
      <c r="R4" s="1"/>
    </row>
    <row r="5" spans="1:18" ht="22.5" x14ac:dyDescent="0.25">
      <c r="A5" s="1"/>
      <c r="B5" s="102" t="s">
        <v>2</v>
      </c>
      <c r="C5" s="102"/>
      <c r="D5" s="102"/>
      <c r="E5" s="103">
        <v>5392</v>
      </c>
      <c r="F5" s="103"/>
      <c r="G5" s="3"/>
      <c r="H5" s="104" t="s">
        <v>3</v>
      </c>
      <c r="I5" s="104"/>
      <c r="J5" s="104"/>
      <c r="K5" s="103">
        <v>3</v>
      </c>
      <c r="L5" s="103"/>
      <c r="M5" s="1"/>
      <c r="N5" s="4"/>
      <c r="O5" s="4"/>
      <c r="P5" s="4"/>
      <c r="Q5" s="1"/>
      <c r="R5" s="1"/>
    </row>
    <row r="6" spans="1:18" ht="22.5" x14ac:dyDescent="0.25">
      <c r="A6" s="1"/>
      <c r="B6" s="102"/>
      <c r="C6" s="102"/>
      <c r="D6" s="102"/>
      <c r="E6" s="103"/>
      <c r="F6" s="103"/>
      <c r="G6" s="3"/>
      <c r="H6" s="104"/>
      <c r="I6" s="104"/>
      <c r="J6" s="104"/>
      <c r="K6" s="103"/>
      <c r="L6" s="103"/>
      <c r="M6" s="1"/>
      <c r="N6" s="4"/>
      <c r="O6" s="4"/>
      <c r="P6" s="4"/>
      <c r="Q6" s="1"/>
      <c r="R6" s="1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4"/>
      <c r="M7" s="4"/>
      <c r="N7" s="4"/>
      <c r="O7" s="1"/>
      <c r="P7" s="1"/>
      <c r="Q7" s="1"/>
      <c r="R7" s="1"/>
    </row>
    <row r="8" spans="1:18" x14ac:dyDescent="0.25">
      <c r="A8" s="1"/>
      <c r="B8" s="106" t="s">
        <v>4</v>
      </c>
      <c r="C8" s="106"/>
      <c r="D8" s="107" t="s">
        <v>5</v>
      </c>
      <c r="E8" s="107"/>
      <c r="F8" s="107"/>
      <c r="G8" s="107"/>
      <c r="H8" s="107"/>
      <c r="I8" s="107"/>
      <c r="J8" s="107"/>
      <c r="K8" s="1"/>
      <c r="L8" s="5" t="s">
        <v>6</v>
      </c>
      <c r="M8" s="108">
        <v>899999083</v>
      </c>
      <c r="N8" s="108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4"/>
      <c r="M9" s="4"/>
      <c r="N9" s="4"/>
      <c r="O9" s="1"/>
      <c r="P9" s="1"/>
      <c r="Q9" s="1"/>
      <c r="R9" s="1"/>
    </row>
    <row r="10" spans="1:18" x14ac:dyDescent="0.25">
      <c r="A10" s="1"/>
      <c r="B10" s="102" t="s">
        <v>7</v>
      </c>
      <c r="C10" s="102"/>
      <c r="D10" s="107" t="s">
        <v>8</v>
      </c>
      <c r="E10" s="107"/>
      <c r="F10" s="107"/>
      <c r="G10" s="107"/>
      <c r="H10" s="107"/>
      <c r="I10" s="1"/>
      <c r="J10" s="1"/>
      <c r="K10" s="102" t="s">
        <v>9</v>
      </c>
      <c r="L10" s="102"/>
      <c r="M10" s="107" t="s">
        <v>10</v>
      </c>
      <c r="N10" s="107"/>
      <c r="O10" s="1"/>
      <c r="P10" s="1"/>
      <c r="Q10" s="1"/>
      <c r="R10" s="1"/>
    </row>
    <row r="11" spans="1:18" x14ac:dyDescent="0.25">
      <c r="A11" s="1"/>
      <c r="B11" s="5"/>
      <c r="C11" s="5"/>
      <c r="D11" s="1"/>
      <c r="E11" s="1"/>
      <c r="F11" s="1"/>
      <c r="G11" s="1"/>
      <c r="H11" s="1"/>
      <c r="I11" s="1"/>
      <c r="J11" s="1"/>
      <c r="K11" s="1"/>
      <c r="L11" s="4"/>
      <c r="M11" s="4"/>
      <c r="N11" s="4"/>
      <c r="O11" s="1"/>
      <c r="P11" s="1"/>
      <c r="Q11" s="1"/>
      <c r="R11" s="1"/>
    </row>
    <row r="12" spans="1:18" x14ac:dyDescent="0.25">
      <c r="A12" s="1"/>
      <c r="B12" s="106" t="s">
        <v>11</v>
      </c>
      <c r="C12" s="106"/>
      <c r="D12" s="109" t="s">
        <v>12</v>
      </c>
      <c r="E12" s="109"/>
      <c r="F12" s="109"/>
      <c r="G12" s="109"/>
      <c r="H12" s="109"/>
      <c r="I12" s="109"/>
      <c r="J12" s="109"/>
      <c r="K12" s="4"/>
      <c r="L12" s="4"/>
      <c r="M12" s="4"/>
      <c r="N12" s="4"/>
      <c r="O12" s="1"/>
      <c r="P12" s="1"/>
      <c r="Q12" s="1"/>
      <c r="R12" s="1"/>
    </row>
    <row r="13" spans="1: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/>
      <c r="B14" s="105" t="s">
        <v>13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"/>
      <c r="P14" s="1"/>
      <c r="Q14" s="1"/>
      <c r="R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10" t="s">
        <v>14</v>
      </c>
      <c r="C16" s="110"/>
      <c r="D16" s="111" t="s">
        <v>15</v>
      </c>
      <c r="E16" s="111"/>
      <c r="F16" s="111"/>
      <c r="G16" s="111"/>
      <c r="H16" s="11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05" t="s">
        <v>16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"/>
      <c r="P18" s="1"/>
      <c r="Q18" s="1"/>
      <c r="R18" s="1"/>
    </row>
    <row r="19" spans="1:18" x14ac:dyDescent="0.25">
      <c r="A19" s="1"/>
      <c r="B19" s="6"/>
      <c r="C19" s="6"/>
      <c r="D19" s="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86.25" customHeight="1" x14ac:dyDescent="0.25">
      <c r="A20" s="1"/>
      <c r="B20" s="116" t="s">
        <v>17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8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05" t="s">
        <v>18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"/>
      <c r="P22" s="1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25.5" x14ac:dyDescent="0.25">
      <c r="A24" s="1"/>
      <c r="B24" s="119" t="s">
        <v>19</v>
      </c>
      <c r="C24" s="119"/>
      <c r="D24" s="7" t="s">
        <v>20</v>
      </c>
      <c r="E24" s="120" t="s">
        <v>21</v>
      </c>
      <c r="F24" s="121"/>
      <c r="G24" s="121"/>
      <c r="H24" s="121"/>
      <c r="I24" s="121"/>
      <c r="J24" s="120" t="s">
        <v>22</v>
      </c>
      <c r="K24" s="121"/>
      <c r="L24" s="121"/>
      <c r="M24" s="121"/>
      <c r="N24" s="122"/>
      <c r="O24" s="1"/>
      <c r="P24" s="1"/>
      <c r="Q24" s="1"/>
      <c r="R24" s="1"/>
    </row>
    <row r="25" spans="1:18" x14ac:dyDescent="0.25">
      <c r="A25" s="1"/>
      <c r="B25" s="8"/>
      <c r="C25" s="9"/>
      <c r="D25" s="10"/>
      <c r="E25" s="11"/>
      <c r="F25" s="11"/>
      <c r="G25" s="11"/>
      <c r="H25" s="11"/>
      <c r="I25" s="11"/>
      <c r="J25" s="12"/>
      <c r="K25" s="11"/>
      <c r="L25" s="11"/>
      <c r="M25" s="11"/>
      <c r="N25" s="10"/>
      <c r="O25" s="1"/>
      <c r="P25" s="1"/>
      <c r="Q25" s="1"/>
      <c r="R25" s="1"/>
    </row>
    <row r="26" spans="1:18" x14ac:dyDescent="0.25">
      <c r="A26" s="1"/>
      <c r="B26" s="112" t="s">
        <v>23</v>
      </c>
      <c r="C26" s="113"/>
      <c r="D26" s="13" t="s">
        <v>24</v>
      </c>
      <c r="E26" s="113" t="s">
        <v>25</v>
      </c>
      <c r="F26" s="113"/>
      <c r="G26" s="114"/>
      <c r="H26" s="114"/>
      <c r="I26" s="114"/>
      <c r="J26" s="112" t="s">
        <v>26</v>
      </c>
      <c r="K26" s="113"/>
      <c r="L26" s="114"/>
      <c r="M26" s="114"/>
      <c r="N26" s="115"/>
      <c r="O26" s="1"/>
      <c r="P26" s="1"/>
      <c r="Q26" s="1"/>
      <c r="R26" s="1"/>
    </row>
    <row r="27" spans="1:18" x14ac:dyDescent="0.25">
      <c r="A27" s="1"/>
      <c r="B27" s="14"/>
      <c r="C27" s="15"/>
      <c r="D27" s="16"/>
      <c r="E27" s="15"/>
      <c r="F27" s="15"/>
      <c r="G27" s="17"/>
      <c r="H27" s="17"/>
      <c r="I27" s="15"/>
      <c r="J27" s="14"/>
      <c r="K27" s="15"/>
      <c r="L27" s="17"/>
      <c r="M27" s="17"/>
      <c r="N27" s="16"/>
      <c r="O27" s="1"/>
      <c r="P27" s="1"/>
      <c r="Q27" s="1"/>
      <c r="R27" s="1"/>
    </row>
    <row r="28" spans="1:18" x14ac:dyDescent="0.25">
      <c r="A28" s="1"/>
      <c r="B28" s="112" t="s">
        <v>27</v>
      </c>
      <c r="C28" s="113"/>
      <c r="D28" s="18" t="s">
        <v>62</v>
      </c>
      <c r="E28" s="123" t="s">
        <v>28</v>
      </c>
      <c r="F28" s="124"/>
      <c r="G28" s="124"/>
      <c r="H28" s="124"/>
      <c r="I28" s="125"/>
      <c r="J28" s="112" t="s">
        <v>29</v>
      </c>
      <c r="K28" s="113"/>
      <c r="L28" s="126">
        <v>42735</v>
      </c>
      <c r="M28" s="126"/>
      <c r="N28" s="127"/>
      <c r="O28" s="1"/>
      <c r="P28" s="1"/>
      <c r="Q28" s="1"/>
      <c r="R28" s="1"/>
    </row>
    <row r="29" spans="1:18" x14ac:dyDescent="0.25">
      <c r="A29" s="1"/>
      <c r="B29" s="14"/>
      <c r="C29" s="15"/>
      <c r="D29" s="16"/>
      <c r="E29" s="15"/>
      <c r="F29" s="15"/>
      <c r="G29" s="15"/>
      <c r="H29" s="15"/>
      <c r="I29" s="15"/>
      <c r="J29" s="14"/>
      <c r="K29" s="15"/>
      <c r="L29" s="15"/>
      <c r="M29" s="15"/>
      <c r="N29" s="16"/>
      <c r="O29" s="1"/>
      <c r="P29" s="1"/>
      <c r="Q29" s="1"/>
      <c r="R29" s="1"/>
    </row>
    <row r="30" spans="1:18" x14ac:dyDescent="0.25">
      <c r="A30" s="1"/>
      <c r="B30" s="128" t="s">
        <v>30</v>
      </c>
      <c r="C30" s="129"/>
      <c r="D30" s="13" t="s">
        <v>24</v>
      </c>
      <c r="E30" s="129" t="s">
        <v>31</v>
      </c>
      <c r="F30" s="129"/>
      <c r="G30" s="114"/>
      <c r="H30" s="114"/>
      <c r="I30" s="114"/>
      <c r="J30" s="128" t="s">
        <v>32</v>
      </c>
      <c r="K30" s="129"/>
      <c r="L30" s="114"/>
      <c r="M30" s="114"/>
      <c r="N30" s="115"/>
      <c r="O30" s="1"/>
      <c r="P30" s="1"/>
      <c r="Q30" s="1"/>
      <c r="R30" s="1"/>
    </row>
    <row r="31" spans="1:18" x14ac:dyDescent="0.25">
      <c r="A31" s="1"/>
      <c r="B31" s="14"/>
      <c r="C31" s="15"/>
      <c r="D31" s="16"/>
      <c r="E31" s="15"/>
      <c r="F31" s="15"/>
      <c r="G31" s="15"/>
      <c r="H31" s="15"/>
      <c r="I31" s="15"/>
      <c r="J31" s="19"/>
      <c r="K31" s="20"/>
      <c r="L31" s="20"/>
      <c r="M31" s="20"/>
      <c r="N31" s="21"/>
      <c r="O31" s="1"/>
      <c r="P31" s="1"/>
      <c r="Q31" s="1"/>
      <c r="R31" s="1"/>
    </row>
    <row r="32" spans="1:18" x14ac:dyDescent="0.25">
      <c r="A32" s="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.75" x14ac:dyDescent="0.25">
      <c r="A34" s="130" t="s">
        <v>33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31" t="s">
        <v>34</v>
      </c>
      <c r="B36" s="133" t="s">
        <v>35</v>
      </c>
      <c r="C36" s="134"/>
      <c r="D36" s="134"/>
      <c r="E36" s="134"/>
      <c r="F36" s="134"/>
      <c r="G36" s="134"/>
      <c r="H36" s="134"/>
      <c r="I36" s="134"/>
      <c r="J36" s="135"/>
      <c r="K36" s="136" t="s">
        <v>36</v>
      </c>
      <c r="L36" s="137"/>
      <c r="M36" s="137"/>
      <c r="N36" s="137"/>
      <c r="O36" s="137"/>
      <c r="P36" s="137"/>
      <c r="Q36" s="137"/>
      <c r="R36" s="137"/>
    </row>
    <row r="37" spans="1:18" ht="30" x14ac:dyDescent="0.25">
      <c r="A37" s="132"/>
      <c r="B37" s="22" t="s">
        <v>37</v>
      </c>
      <c r="C37" s="138" t="s">
        <v>38</v>
      </c>
      <c r="D37" s="139"/>
      <c r="E37" s="22" t="s">
        <v>39</v>
      </c>
      <c r="F37" s="22" t="s">
        <v>40</v>
      </c>
      <c r="G37" s="22" t="s">
        <v>41</v>
      </c>
      <c r="H37" s="22" t="s">
        <v>42</v>
      </c>
      <c r="I37" s="138" t="s">
        <v>43</v>
      </c>
      <c r="J37" s="139"/>
      <c r="K37" s="131" t="s">
        <v>38</v>
      </c>
      <c r="L37" s="140"/>
      <c r="M37" s="23" t="s">
        <v>39</v>
      </c>
      <c r="N37" s="23" t="s">
        <v>40</v>
      </c>
      <c r="O37" s="23" t="s">
        <v>41</v>
      </c>
      <c r="P37" s="23" t="s">
        <v>42</v>
      </c>
      <c r="Q37" s="141" t="s">
        <v>43</v>
      </c>
      <c r="R37" s="142"/>
    </row>
    <row r="38" spans="1:18" ht="24" x14ac:dyDescent="0.25">
      <c r="A38" s="24" t="s">
        <v>44</v>
      </c>
      <c r="B38" s="25" t="s">
        <v>45</v>
      </c>
      <c r="C38" s="143" t="s">
        <v>45</v>
      </c>
      <c r="D38" s="144"/>
      <c r="E38" s="25" t="s">
        <v>45</v>
      </c>
      <c r="F38" s="26" t="s">
        <v>45</v>
      </c>
      <c r="G38" s="27" t="s">
        <v>45</v>
      </c>
      <c r="H38" s="27">
        <v>0</v>
      </c>
      <c r="I38" s="143" t="s">
        <v>45</v>
      </c>
      <c r="J38" s="144"/>
      <c r="K38" s="145" t="s">
        <v>63</v>
      </c>
      <c r="L38" s="146"/>
      <c r="M38" s="28">
        <v>2</v>
      </c>
      <c r="N38" s="29" t="s">
        <v>46</v>
      </c>
      <c r="O38" s="30">
        <v>8324600</v>
      </c>
      <c r="P38" s="27">
        <f>ROUND(M38*O38, 2)</f>
        <v>16649200</v>
      </c>
      <c r="Q38" s="147">
        <v>12116</v>
      </c>
      <c r="R38" s="148"/>
    </row>
    <row r="39" spans="1:18" ht="40.5" customHeight="1" x14ac:dyDescent="0.25">
      <c r="A39" s="24" t="s">
        <v>44</v>
      </c>
      <c r="B39" s="25" t="s">
        <v>45</v>
      </c>
      <c r="C39" s="143" t="s">
        <v>45</v>
      </c>
      <c r="D39" s="144"/>
      <c r="E39" s="25" t="s">
        <v>45</v>
      </c>
      <c r="F39" s="26" t="s">
        <v>45</v>
      </c>
      <c r="G39" s="27" t="s">
        <v>45</v>
      </c>
      <c r="H39" s="27">
        <v>0</v>
      </c>
      <c r="I39" s="143" t="s">
        <v>45</v>
      </c>
      <c r="J39" s="144"/>
      <c r="K39" s="145" t="s">
        <v>64</v>
      </c>
      <c r="L39" s="146"/>
      <c r="M39" s="28">
        <v>2</v>
      </c>
      <c r="N39" s="29" t="s">
        <v>46</v>
      </c>
      <c r="O39" s="30">
        <v>16585</v>
      </c>
      <c r="P39" s="27">
        <f>ROUND(M39*O39, 2)</f>
        <v>33170</v>
      </c>
      <c r="Q39" s="147">
        <v>12116</v>
      </c>
      <c r="R39" s="148"/>
    </row>
    <row r="40" spans="1:18" x14ac:dyDescent="0.25">
      <c r="A40" s="31"/>
      <c r="B40" s="6"/>
      <c r="C40" s="6"/>
      <c r="D40" s="6"/>
      <c r="E40" s="6"/>
      <c r="F40" s="32"/>
      <c r="G40" s="33"/>
      <c r="H40" s="33"/>
      <c r="I40" s="6"/>
      <c r="J40" s="6"/>
      <c r="K40" s="34"/>
      <c r="L40" s="35"/>
      <c r="M40" s="33"/>
      <c r="N40" s="33"/>
      <c r="O40" s="6"/>
      <c r="P40" s="6"/>
      <c r="Q40" s="1"/>
      <c r="R40" s="1"/>
    </row>
    <row r="41" spans="1:18" x14ac:dyDescent="0.25">
      <c r="A41" s="1"/>
      <c r="B41" s="1"/>
      <c r="C41" s="1"/>
      <c r="D41" s="1"/>
      <c r="E41" s="1"/>
      <c r="F41" s="1"/>
      <c r="G41" s="149" t="s">
        <v>47</v>
      </c>
      <c r="H41" s="149"/>
      <c r="I41" s="145"/>
      <c r="J41" s="146"/>
      <c r="K41" s="1"/>
      <c r="L41" s="1"/>
      <c r="M41" s="1"/>
      <c r="N41" s="1"/>
      <c r="O41" s="1"/>
      <c r="P41" s="36"/>
      <c r="Q41" s="1"/>
      <c r="R41" s="1"/>
    </row>
    <row r="42" spans="1:18" x14ac:dyDescent="0.25">
      <c r="A42" s="1"/>
      <c r="B42" s="1"/>
      <c r="C42" s="1"/>
      <c r="D42" s="1"/>
      <c r="E42" s="1"/>
      <c r="F42" s="1"/>
      <c r="G42" s="37"/>
      <c r="H42" s="37"/>
      <c r="I42" s="37"/>
      <c r="J42" s="37"/>
      <c r="K42" s="1"/>
      <c r="L42" s="1"/>
      <c r="M42" s="1"/>
      <c r="N42" s="1"/>
      <c r="O42" s="1"/>
      <c r="P42" s="36"/>
      <c r="Q42" s="1"/>
      <c r="R42" s="1"/>
    </row>
    <row r="43" spans="1:18" x14ac:dyDescent="0.25">
      <c r="A43" s="1"/>
      <c r="B43" s="1"/>
      <c r="C43" s="1"/>
      <c r="D43" s="1"/>
      <c r="E43" s="1"/>
      <c r="F43" s="1"/>
      <c r="G43" s="37"/>
      <c r="H43" s="37"/>
      <c r="I43" s="37"/>
      <c r="J43" s="37"/>
      <c r="K43" s="1"/>
      <c r="L43" s="1"/>
      <c r="M43" s="1"/>
      <c r="N43" s="1"/>
      <c r="O43" s="1"/>
      <c r="P43" s="36"/>
      <c r="Q43" s="1"/>
      <c r="R43" s="1"/>
    </row>
    <row r="44" spans="1:18" ht="15.75" x14ac:dyDescent="0.25">
      <c r="A44" s="130" t="s">
        <v>48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</row>
    <row r="45" spans="1:18" x14ac:dyDescent="0.25">
      <c r="A45" s="1"/>
      <c r="B45" s="1"/>
      <c r="C45" s="1"/>
      <c r="D45" s="1"/>
      <c r="E45" s="1"/>
      <c r="F45" s="1"/>
      <c r="G45" s="37"/>
      <c r="H45" s="37"/>
      <c r="I45" s="38"/>
      <c r="J45" s="38"/>
      <c r="K45" s="1"/>
      <c r="L45" s="1"/>
      <c r="M45" s="1"/>
      <c r="N45" s="1"/>
      <c r="O45" s="1"/>
      <c r="P45" s="36"/>
      <c r="Q45" s="1"/>
      <c r="R45" s="1"/>
    </row>
    <row r="46" spans="1:18" ht="30" x14ac:dyDescent="0.25">
      <c r="A46" s="39" t="s">
        <v>37</v>
      </c>
      <c r="B46" s="150" t="s">
        <v>38</v>
      </c>
      <c r="C46" s="150"/>
      <c r="D46" s="150"/>
      <c r="E46" s="150"/>
      <c r="F46" s="150" t="s">
        <v>49</v>
      </c>
      <c r="G46" s="150"/>
      <c r="H46" s="150"/>
      <c r="I46" s="132" t="s">
        <v>50</v>
      </c>
      <c r="J46" s="132"/>
      <c r="K46" s="132"/>
      <c r="L46" s="132"/>
      <c r="M46" s="40"/>
      <c r="N46" s="1"/>
      <c r="O46" s="1"/>
      <c r="P46" s="1"/>
      <c r="Q46" s="1"/>
      <c r="R46" s="1"/>
    </row>
    <row r="47" spans="1:18" x14ac:dyDescent="0.25">
      <c r="A47" s="24"/>
      <c r="B47" s="151" t="s">
        <v>51</v>
      </c>
      <c r="C47" s="151"/>
      <c r="D47" s="151"/>
      <c r="E47" s="151"/>
      <c r="F47" s="152">
        <f>ROUND(M47, 2)</f>
        <v>14889496</v>
      </c>
      <c r="G47" s="153"/>
      <c r="H47" s="154"/>
      <c r="I47" s="155">
        <v>17558675.199999999</v>
      </c>
      <c r="J47" s="155"/>
      <c r="K47" s="155"/>
      <c r="L47" s="155"/>
      <c r="M47" s="41">
        <v>14889496</v>
      </c>
      <c r="N47" s="1"/>
      <c r="O47" s="1"/>
      <c r="P47" s="1"/>
      <c r="Q47" s="1"/>
      <c r="R47" s="1"/>
    </row>
    <row r="48" spans="1:18" x14ac:dyDescent="0.25">
      <c r="A48" s="24"/>
      <c r="B48" s="151" t="s">
        <v>52</v>
      </c>
      <c r="C48" s="151"/>
      <c r="D48" s="151"/>
      <c r="E48" s="151"/>
      <c r="F48" s="152"/>
      <c r="G48" s="153"/>
      <c r="H48" s="154"/>
      <c r="I48" s="155"/>
      <c r="J48" s="155"/>
      <c r="K48" s="155"/>
      <c r="L48" s="155"/>
      <c r="M48" s="42"/>
      <c r="N48" s="1"/>
      <c r="O48" s="1"/>
      <c r="P48" s="1"/>
      <c r="Q48" s="1"/>
      <c r="R48" s="1"/>
    </row>
    <row r="49" spans="1:18" x14ac:dyDescent="0.25">
      <c r="A49" s="24"/>
      <c r="B49" s="151" t="s">
        <v>53</v>
      </c>
      <c r="C49" s="151"/>
      <c r="D49" s="151"/>
      <c r="E49" s="151"/>
      <c r="F49" s="152"/>
      <c r="G49" s="153"/>
      <c r="H49" s="154"/>
      <c r="I49" s="155"/>
      <c r="J49" s="155"/>
      <c r="K49" s="155"/>
      <c r="L49" s="155"/>
      <c r="M49" s="42"/>
      <c r="N49" s="1"/>
      <c r="O49" s="1"/>
      <c r="P49" s="1"/>
      <c r="Q49" s="1"/>
      <c r="R49" s="1"/>
    </row>
    <row r="50" spans="1:18" x14ac:dyDescent="0.25">
      <c r="A50" s="1"/>
      <c r="B50" s="1"/>
      <c r="C50" s="1"/>
      <c r="D50" s="1"/>
      <c r="E50" s="1"/>
      <c r="F50" s="1"/>
      <c r="G50" s="37"/>
      <c r="H50" s="37"/>
      <c r="I50" s="38"/>
      <c r="J50" s="38"/>
      <c r="K50" s="1"/>
      <c r="L50" s="1"/>
      <c r="M50" s="1"/>
      <c r="N50" s="1"/>
      <c r="O50" s="1"/>
      <c r="P50" s="36"/>
      <c r="Q50" s="1"/>
      <c r="R50" s="1"/>
    </row>
    <row r="51" spans="1:18" x14ac:dyDescent="0.25">
      <c r="A51" s="43"/>
      <c r="B51" s="157"/>
      <c r="C51" s="158"/>
      <c r="D51" s="159"/>
      <c r="E51" s="1"/>
      <c r="F51" s="1"/>
      <c r="G51" s="44"/>
      <c r="H51" s="45"/>
      <c r="I51" s="46"/>
      <c r="J51" s="47"/>
      <c r="K51" s="1"/>
      <c r="L51" s="160" t="s">
        <v>98</v>
      </c>
      <c r="M51" s="161"/>
      <c r="N51" s="162"/>
      <c r="O51" s="1"/>
      <c r="P51" s="1"/>
      <c r="Q51" s="1"/>
      <c r="R51" s="1"/>
    </row>
    <row r="52" spans="1:18" x14ac:dyDescent="0.25">
      <c r="A52" s="31"/>
      <c r="B52" s="48"/>
      <c r="C52" s="49"/>
      <c r="D52" s="50"/>
      <c r="E52" s="1"/>
      <c r="F52" s="1"/>
      <c r="G52" s="51"/>
      <c r="H52" s="52"/>
      <c r="I52" s="53"/>
      <c r="J52" s="54"/>
      <c r="K52" s="1"/>
      <c r="L52" s="163"/>
      <c r="M52" s="164"/>
      <c r="N52" s="165"/>
      <c r="O52" s="1"/>
      <c r="P52" s="1"/>
      <c r="Q52" s="1"/>
      <c r="R52" s="1"/>
    </row>
    <row r="53" spans="1:18" x14ac:dyDescent="0.25">
      <c r="A53" s="31"/>
      <c r="B53" s="55"/>
      <c r="C53" s="56"/>
      <c r="D53" s="57"/>
      <c r="E53" s="1"/>
      <c r="F53" s="1"/>
      <c r="G53" s="58"/>
      <c r="H53" s="59"/>
      <c r="I53" s="60"/>
      <c r="J53" s="47"/>
      <c r="K53" s="1"/>
      <c r="L53" s="166"/>
      <c r="M53" s="167"/>
      <c r="N53" s="168"/>
      <c r="O53" s="1"/>
      <c r="P53" s="1"/>
      <c r="Q53" s="1"/>
      <c r="R53" s="1"/>
    </row>
    <row r="54" spans="1:18" x14ac:dyDescent="0.25">
      <c r="A54" s="31"/>
      <c r="B54" s="169" t="s">
        <v>54</v>
      </c>
      <c r="C54" s="169"/>
      <c r="D54" s="169"/>
      <c r="E54" s="1"/>
      <c r="F54" s="1"/>
      <c r="G54" s="170" t="s">
        <v>55</v>
      </c>
      <c r="H54" s="170"/>
      <c r="I54" s="170"/>
      <c r="J54" s="54"/>
      <c r="K54" s="1"/>
      <c r="L54" s="170" t="s">
        <v>56</v>
      </c>
      <c r="M54" s="170"/>
      <c r="N54" s="170"/>
      <c r="O54" s="1"/>
      <c r="P54" s="1"/>
      <c r="Q54" s="1"/>
      <c r="R54" s="1"/>
    </row>
    <row r="55" spans="1:18" x14ac:dyDescent="0.25">
      <c r="A55" s="31"/>
      <c r="B55" s="61"/>
      <c r="C55" s="61"/>
      <c r="D55" s="61"/>
      <c r="E55" s="1"/>
      <c r="F55" s="1"/>
      <c r="G55" s="62"/>
      <c r="H55" s="62"/>
      <c r="I55" s="62"/>
      <c r="J55" s="47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63" t="s">
        <v>57</v>
      </c>
      <c r="B56" s="171" t="s">
        <v>8</v>
      </c>
      <c r="C56" s="171"/>
      <c r="D56" s="171"/>
      <c r="E56" s="1"/>
      <c r="F56" s="63" t="s">
        <v>57</v>
      </c>
      <c r="G56" s="172" t="s">
        <v>58</v>
      </c>
      <c r="H56" s="172"/>
      <c r="I56" s="172"/>
      <c r="J56" s="64"/>
      <c r="K56" s="173" t="s">
        <v>59</v>
      </c>
      <c r="L56" s="173"/>
      <c r="M56" s="173"/>
      <c r="N56" s="173"/>
      <c r="O56" s="173"/>
      <c r="P56" s="1"/>
      <c r="Q56" s="1"/>
      <c r="R56" s="1"/>
    </row>
    <row r="57" spans="1:18" x14ac:dyDescent="0.25">
      <c r="A57" s="4" t="s">
        <v>60</v>
      </c>
      <c r="B57" s="174">
        <v>27592476</v>
      </c>
      <c r="C57" s="175"/>
      <c r="D57" s="175"/>
      <c r="E57" s="176" t="s">
        <v>60</v>
      </c>
      <c r="F57" s="176"/>
      <c r="G57" s="156" t="s">
        <v>61</v>
      </c>
      <c r="H57" s="156"/>
      <c r="I57" s="156"/>
      <c r="J57" s="47"/>
      <c r="K57" s="173"/>
      <c r="L57" s="173"/>
      <c r="M57" s="173"/>
      <c r="N57" s="173"/>
      <c r="O57" s="173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mergeCells count="80">
    <mergeCell ref="G57:I57"/>
    <mergeCell ref="B51:D51"/>
    <mergeCell ref="L51:N53"/>
    <mergeCell ref="B54:D54"/>
    <mergeCell ref="G54:I54"/>
    <mergeCell ref="L54:N54"/>
    <mergeCell ref="B56:D56"/>
    <mergeCell ref="G56:I56"/>
    <mergeCell ref="K56:O57"/>
    <mergeCell ref="B57:D57"/>
    <mergeCell ref="E57:F57"/>
    <mergeCell ref="B48:E48"/>
    <mergeCell ref="F48:H48"/>
    <mergeCell ref="I48:L48"/>
    <mergeCell ref="B49:E49"/>
    <mergeCell ref="F49:H49"/>
    <mergeCell ref="I49:L49"/>
    <mergeCell ref="A44:R44"/>
    <mergeCell ref="B46:E46"/>
    <mergeCell ref="F46:H46"/>
    <mergeCell ref="I46:L46"/>
    <mergeCell ref="B47:E47"/>
    <mergeCell ref="F47:H47"/>
    <mergeCell ref="I47:L47"/>
    <mergeCell ref="C38:D38"/>
    <mergeCell ref="I38:J38"/>
    <mergeCell ref="K38:L38"/>
    <mergeCell ref="Q38:R38"/>
    <mergeCell ref="G41:H41"/>
    <mergeCell ref="I41:J41"/>
    <mergeCell ref="C39:D39"/>
    <mergeCell ref="I39:J39"/>
    <mergeCell ref="K39:L39"/>
    <mergeCell ref="Q39:R39"/>
    <mergeCell ref="A34:R34"/>
    <mergeCell ref="A36:A37"/>
    <mergeCell ref="B36:J36"/>
    <mergeCell ref="K36:R36"/>
    <mergeCell ref="C37:D37"/>
    <mergeCell ref="I37:J37"/>
    <mergeCell ref="K37:L37"/>
    <mergeCell ref="Q37:R37"/>
    <mergeCell ref="B28:C28"/>
    <mergeCell ref="E28:I28"/>
    <mergeCell ref="J28:K28"/>
    <mergeCell ref="L28:N28"/>
    <mergeCell ref="B30:C30"/>
    <mergeCell ref="E30:F30"/>
    <mergeCell ref="G30:I30"/>
    <mergeCell ref="J30:K30"/>
    <mergeCell ref="L30:N30"/>
    <mergeCell ref="B20:N20"/>
    <mergeCell ref="B22:N22"/>
    <mergeCell ref="B24:C24"/>
    <mergeCell ref="E24:I24"/>
    <mergeCell ref="J24:N24"/>
    <mergeCell ref="B26:C26"/>
    <mergeCell ref="E26:F26"/>
    <mergeCell ref="G26:I26"/>
    <mergeCell ref="J26:K26"/>
    <mergeCell ref="L26:N26"/>
    <mergeCell ref="B18:N18"/>
    <mergeCell ref="B8:C8"/>
    <mergeCell ref="D8:J8"/>
    <mergeCell ref="M8:N8"/>
    <mergeCell ref="B10:C10"/>
    <mergeCell ref="D10:H10"/>
    <mergeCell ref="K10:L10"/>
    <mergeCell ref="M10:N10"/>
    <mergeCell ref="B12:C12"/>
    <mergeCell ref="D12:J12"/>
    <mergeCell ref="B14:N14"/>
    <mergeCell ref="B16:C16"/>
    <mergeCell ref="D16:H16"/>
    <mergeCell ref="B2:N2"/>
    <mergeCell ref="B3:N3"/>
    <mergeCell ref="B5:D6"/>
    <mergeCell ref="E5:F6"/>
    <mergeCell ref="H5:J6"/>
    <mergeCell ref="K5:L6"/>
  </mergeCells>
  <dataValidations count="23">
    <dataValidation type="decimal" operator="greaterThanOrEqual" allowBlank="1" showInputMessage="1" showErrorMessage="1" sqref="F47:L49">
      <formula1>0</formula1>
    </dataValidation>
    <dataValidation type="whole" operator="greaterThanOrEqual" allowBlank="1" showInputMessage="1" showErrorMessage="1" promptTitle="Número del artículo" prompt="Ingrese el número del artículo que desea modificar." sqref="A47:A49 B38:B40">
      <formula1>1</formula1>
    </dataValidation>
    <dataValidation type="decimal" operator="greaterThan" allowBlank="1" showInputMessage="1" showErrorMessage="1" errorTitle="Número" error="Ingrese números superiores a 0 únicamente." sqref="M38:M39">
      <formula1>0.0000001</formula1>
    </dataValidation>
    <dataValidation type="decimal" operator="greaterThanOrEqual" allowBlank="1" showInputMessage="1" showErrorMessage="1" errorTitle="Número" error="Ingrese números superiores a 0 únicamente." promptTitle="Cantidad" prompt="Ingrese la misma cantidad de items que aparece en la Orden de Compra" sqref="E38:E39">
      <formula1>0.0000001</formula1>
    </dataValidation>
    <dataValidation type="whole" operator="greaterThanOrEqual" allowBlank="1" showInputMessage="1" showErrorMessage="1" promptTitle="Cantidad" prompt="Ingrese la misma cantidad de items que aparece en la Orden de Compra" sqref="E40">
      <formula1>1</formula1>
    </dataValidation>
    <dataValidation allowBlank="1" showInputMessage="1" showErrorMessage="1" promptTitle="Información presupuestal" prompt="Ingrese en esta campo:_x000a_- Número del CDP/VF que soporta la compra._x000a_- Para las entidades que pagan por SIIF número de unidad ejecutora, las demas número de NIT._x000a_- Si es nuevo CDP/VF debe adjuntar copia del CDP/VF en la solicitud." sqref="I38:J39"/>
    <dataValidation type="decimal" operator="greaterThan" allowBlank="1" showInputMessage="1" showErrorMessage="1" errorTitle="Error" error="Valor digitado no válido." promptTitle="Precio unitario" prompt="Valor unitario del artículo/servicio." sqref="O38:O39 G38:G39">
      <formula1>-1</formula1>
    </dataValidation>
    <dataValidation type="custom" allowBlank="1" showInputMessage="1" showErrorMessage="1" errorTitle="Dato de tipo caracter" error="Sólo se permiten letras." promptTitle="Dato de tipo caracter" prompt="Sólo se permiten letras." sqref="N38:N39 F38:F39">
      <formula1>SUMPRODUCT(((ISERR(FIND((MID(UPPER(F38), ROW(INDIRECT("1:" &amp; LEN(F38))),1)), "AÁBCDEÉFGHIÍJKLMNÑOÓPQRSTUÚVWXYZ "))))* 1) = 0</formula1>
    </dataValidation>
    <dataValidation type="list" allowBlank="1" showInputMessage="1" showErrorMessage="1" sqref="A38:A39">
      <formula1>Modificacion</formula1>
    </dataValidation>
    <dataValidation allowBlank="1" showInputMessage="1" showErrorMessage="1" promptTitle="Información presupuestal" prompt="Infrese en esta campo:_x000a_- Número del CDP/VF que soporta la compra._x000a_- Ingrese para las Entidades que pagan por SIIF número de unidad ejecutora, las demas número de NIT._x000a_- Si es nuevo CDP/VF debe adjuntar copia del CDP/VF en la solicitud." sqref="Q38:R39"/>
    <dataValidation allowBlank="1" showInputMessage="1" showErrorMessage="1" promptTitle="Valor AIU" prompt="Ingrese el nuevo valor del AIU de la Orden de Compra (Únicamente Aseo y Cafetería)._x000a__x000a_Tenga en cuenta que este valor corresponderá a la sumatoria de los items tanto modificados como no modificados." sqref="E48"/>
    <dataValidation allowBlank="1" showInputMessage="1" showErrorMessage="1" promptTitle="Valor Gravámenes adicionales" prompt="Ingrese el nuevo valor de los gravámenes adicionales de la Orden de Compra (Si aplica)._x000a__x000a_Tenga en cuenta que este valor corresponderá a la sumatoria de los items tanto modificados como no modificados." sqref="E49"/>
    <dataValidation type="whole" allowBlank="1" showInputMessage="1" showErrorMessage="1" errorTitle="Número" error="Digite únicamente números enteros" sqref="K40:L40">
      <formula1>0</formula1>
      <formula2>9999999</formula2>
    </dataValidation>
    <dataValidation type="custom" operator="lessThanOrEqual" allowBlank="1" showInputMessage="1" showErrorMessage="1" errorTitle="CELDA BLOQUEADA" error="Por favor modifique la selección del campo &quot;¿Requiere modificación Si/No?&quot;" sqref="G26:I26 L26:N26 L30:N30 L28:N28 G30:I30">
      <formula1>$D26&lt;&gt;"NO"</formula1>
    </dataValidation>
    <dataValidation type="list" operator="greaterThan" allowBlank="1" showInputMessage="1" showErrorMessage="1" errorTitle="Números" error="Ingrese únicamente números." promptTitle="Número de modificaciones" prompt="Ingrese el número consecutivo de la modificación que realiza a la Orden de Compra, tenga en cuenta las modificaciones realizadas anteriormene._x000a__x000a_La primer modificación corresponde a la número 1._x000a__x000a_" sqref="K5:L6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D16:H16">
      <formula1>TipoDeModificacion</formula1>
    </dataValidation>
    <dataValidation type="textLength" allowBlank="1" showInputMessage="1" showErrorMessage="1" promptTitle="Jusificación" prompt="Ingrese la justificación de modificación o cancelación (máximo 1,000 caracteres)._x000a_" sqref="B20:N20">
      <formula1>0</formula1>
      <formula2>1000</formula2>
    </dataValidation>
    <dataValidation allowBlank="1" showInputMessage="1" showErrorMessage="1" promptTitle="Nombre del solicitante" prompt="Ingrese el nombre del usuario Comprador que solicita la modificación,  cancelación o liquidación de la Orden de Compra." sqref="D10:H10"/>
    <dataValidation type="textLength" allowBlank="1" showInputMessage="1" showErrorMessage="1" errorTitle="Límite de caractéres" error="Máximo 92 caracteres." promptTitle="Entidad Compradora" prompt="Ingrese el nombre de la Entidad Compradora como aparece en la Orden de Compra" sqref="D8">
      <formula1>1</formula1>
      <formula2>92</formula2>
    </dataValidation>
    <dataValidation type="textLength" allowBlank="1" showInputMessage="1" showErrorMessage="1" errorTitle="Límite de caractéres" error="Máximo 92 caracteres." promptTitle="Proveedor" prompt="Ingrese el nombre del Proveedor como aparece en la Orden de Compra." sqref="D12">
      <formula1>1</formula1>
      <formula2>92</formula2>
    </dataValidation>
    <dataValidation type="list" allowBlank="1" showInputMessage="1" showErrorMessage="1" sqref="D28">
      <formula1>"NO, Ampliar fecha, Reducir fecha"</formula1>
    </dataValidation>
    <dataValidation type="list" allowBlank="1" showInputMessage="1" showErrorMessage="1" sqref="D26 D30">
      <formula1>"SI,NO"</formula1>
    </dataValidation>
    <dataValidation type="whole" operator="greaterThan" allowBlank="1" showInputMessage="1" showErrorMessage="1" errorTitle="Número no valido" error="Ingrese el número que aparece en la Orden de Compra._x000a__x000a_Se aceptan únicamente números." promptTitle="Número de Órden de Compra" prompt="Ingrese el número de la Orden de Compra generada en la Tienda Virtual del Estado Colombiano a modificar" sqref="E5:G6">
      <formula1>0</formula1>
    </dataValidation>
  </dataValidations>
  <pageMargins left="0.25" right="0.25" top="0.75" bottom="0.75" header="0.3" footer="0.3"/>
  <pageSetup paperSize="135" scale="4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Button 4">
              <controlPr defaultSize="0" print="0" autoFill="0" autoPict="0">
                <anchor moveWithCells="1" sizeWithCells="1">
                  <from>
                    <xdr:col>11</xdr:col>
                    <xdr:colOff>409575</xdr:colOff>
                    <xdr:row>40</xdr:row>
                    <xdr:rowOff>0</xdr:rowOff>
                  </from>
                  <to>
                    <xdr:col>12</xdr:col>
                    <xdr:colOff>647700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Button 5">
              <controlPr defaultSize="0" print="0" autoFill="0" autoPict="0">
                <anchor moveWithCells="1" sizeWithCells="1">
                  <from>
                    <xdr:col>12</xdr:col>
                    <xdr:colOff>790575</xdr:colOff>
                    <xdr:row>40</xdr:row>
                    <xdr:rowOff>0</xdr:rowOff>
                  </from>
                  <to>
                    <xdr:col>13</xdr:col>
                    <xdr:colOff>1143000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"/>
  <sheetViews>
    <sheetView showGridLines="0" zoomScale="70" zoomScaleNormal="70" workbookViewId="0">
      <selection activeCell="N16" sqref="N16:O16"/>
    </sheetView>
  </sheetViews>
  <sheetFormatPr baseColWidth="10" defaultRowHeight="15" x14ac:dyDescent="0.25"/>
  <cols>
    <col min="1" max="1" width="4.7109375" customWidth="1"/>
    <col min="2" max="2" width="7.140625" customWidth="1"/>
    <col min="4" max="4" width="17" customWidth="1"/>
    <col min="5" max="5" width="13.42578125" customWidth="1"/>
    <col min="6" max="6" width="18.5703125" customWidth="1"/>
    <col min="7" max="7" width="16.7109375" customWidth="1"/>
    <col min="9" max="9" width="16.140625" customWidth="1"/>
    <col min="10" max="10" width="15.140625" customWidth="1"/>
    <col min="13" max="14" width="20.7109375" customWidth="1"/>
    <col min="15" max="15" width="23" customWidth="1"/>
    <col min="16" max="16" width="40.5703125" customWidth="1"/>
  </cols>
  <sheetData>
    <row r="1" spans="2:16" x14ac:dyDescent="0.25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0"/>
      <c r="N1" s="99"/>
      <c r="O1" s="98"/>
      <c r="P1" s="65"/>
    </row>
    <row r="2" spans="2:16" ht="22.5" x14ac:dyDescent="0.3">
      <c r="B2" s="177" t="s">
        <v>97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65"/>
    </row>
    <row r="3" spans="2:16" ht="5.25" customHeight="1" x14ac:dyDescent="0.25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2:16" ht="42.75" x14ac:dyDescent="0.25">
      <c r="B4" s="97" t="s">
        <v>96</v>
      </c>
      <c r="C4" s="97" t="s">
        <v>95</v>
      </c>
      <c r="D4" s="97" t="s">
        <v>94</v>
      </c>
      <c r="E4" s="97" t="s">
        <v>93</v>
      </c>
      <c r="F4" s="97" t="s">
        <v>92</v>
      </c>
      <c r="G4" s="97" t="s">
        <v>91</v>
      </c>
      <c r="H4" s="97" t="s">
        <v>90</v>
      </c>
      <c r="I4" s="97" t="s">
        <v>89</v>
      </c>
      <c r="J4" s="97" t="s">
        <v>88</v>
      </c>
      <c r="K4" s="97" t="s">
        <v>87</v>
      </c>
      <c r="L4" s="96" t="s">
        <v>86</v>
      </c>
      <c r="M4" s="95" t="s">
        <v>85</v>
      </c>
      <c r="N4" s="95" t="s">
        <v>84</v>
      </c>
      <c r="O4" s="94" t="s">
        <v>83</v>
      </c>
      <c r="P4" s="65"/>
    </row>
    <row r="5" spans="2:16" ht="42.75" x14ac:dyDescent="0.25">
      <c r="B5" s="72">
        <v>1</v>
      </c>
      <c r="C5" s="89">
        <v>793</v>
      </c>
      <c r="D5" s="92" t="s">
        <v>76</v>
      </c>
      <c r="E5" s="91" t="s">
        <v>71</v>
      </c>
      <c r="F5" s="91" t="s">
        <v>71</v>
      </c>
      <c r="G5" s="91" t="s">
        <v>71</v>
      </c>
      <c r="H5" s="93" t="s">
        <v>70</v>
      </c>
      <c r="I5" s="90">
        <v>10</v>
      </c>
      <c r="J5" s="89" t="s">
        <v>75</v>
      </c>
      <c r="K5" s="90">
        <v>11</v>
      </c>
      <c r="L5" s="89" t="s">
        <v>46</v>
      </c>
      <c r="M5" s="88">
        <v>778000</v>
      </c>
      <c r="N5" s="87">
        <f t="shared" ref="N5:N11" si="0">M5*I5</f>
        <v>7780000</v>
      </c>
      <c r="O5" s="86">
        <f t="shared" ref="O5:O11" si="1">N5*K5</f>
        <v>85580000</v>
      </c>
      <c r="P5" s="65"/>
    </row>
    <row r="6" spans="2:16" ht="57" x14ac:dyDescent="0.25">
      <c r="B6" s="72">
        <v>2</v>
      </c>
      <c r="C6" s="89">
        <v>1325</v>
      </c>
      <c r="D6" s="92" t="s">
        <v>82</v>
      </c>
      <c r="E6" s="91" t="s">
        <v>71</v>
      </c>
      <c r="F6" s="91" t="s">
        <v>71</v>
      </c>
      <c r="G6" s="91" t="s">
        <v>71</v>
      </c>
      <c r="H6" s="93" t="s">
        <v>70</v>
      </c>
      <c r="I6" s="90">
        <v>30</v>
      </c>
      <c r="J6" s="89" t="s">
        <v>81</v>
      </c>
      <c r="K6" s="90">
        <v>1</v>
      </c>
      <c r="L6" s="89" t="s">
        <v>46</v>
      </c>
      <c r="M6" s="88">
        <v>60000</v>
      </c>
      <c r="N6" s="87">
        <f t="shared" si="0"/>
        <v>1800000</v>
      </c>
      <c r="O6" s="86">
        <f t="shared" si="1"/>
        <v>1800000</v>
      </c>
      <c r="P6" s="65"/>
    </row>
    <row r="7" spans="2:16" ht="28.5" x14ac:dyDescent="0.25">
      <c r="B7" s="72">
        <v>3</v>
      </c>
      <c r="C7" s="89">
        <v>1307</v>
      </c>
      <c r="D7" s="92" t="s">
        <v>80</v>
      </c>
      <c r="E7" s="91" t="s">
        <v>71</v>
      </c>
      <c r="F7" s="91" t="s">
        <v>71</v>
      </c>
      <c r="G7" s="91" t="s">
        <v>71</v>
      </c>
      <c r="H7" s="93" t="s">
        <v>70</v>
      </c>
      <c r="I7" s="90">
        <v>1</v>
      </c>
      <c r="J7" s="89" t="s">
        <v>79</v>
      </c>
      <c r="K7" s="90">
        <v>1</v>
      </c>
      <c r="L7" s="89" t="s">
        <v>46</v>
      </c>
      <c r="M7" s="88">
        <v>52000</v>
      </c>
      <c r="N7" s="87">
        <f t="shared" si="0"/>
        <v>52000</v>
      </c>
      <c r="O7" s="86">
        <f t="shared" si="1"/>
        <v>52000</v>
      </c>
      <c r="P7" s="65"/>
    </row>
    <row r="8" spans="2:16" ht="28.5" x14ac:dyDescent="0.25">
      <c r="B8" s="72">
        <v>4</v>
      </c>
      <c r="C8" s="89">
        <v>1229</v>
      </c>
      <c r="D8" s="92" t="s">
        <v>72</v>
      </c>
      <c r="E8" s="91" t="s">
        <v>71</v>
      </c>
      <c r="F8" s="91" t="s">
        <v>71</v>
      </c>
      <c r="G8" s="91" t="s">
        <v>71</v>
      </c>
      <c r="H8" s="93" t="s">
        <v>70</v>
      </c>
      <c r="I8" s="90">
        <v>500</v>
      </c>
      <c r="J8" s="89" t="s">
        <v>69</v>
      </c>
      <c r="K8" s="90">
        <v>11</v>
      </c>
      <c r="L8" s="89" t="s">
        <v>46</v>
      </c>
      <c r="M8" s="88">
        <v>31</v>
      </c>
      <c r="N8" s="87">
        <f t="shared" si="0"/>
        <v>15500</v>
      </c>
      <c r="O8" s="86">
        <f t="shared" si="1"/>
        <v>170500</v>
      </c>
      <c r="P8" s="65"/>
    </row>
    <row r="9" spans="2:16" x14ac:dyDescent="0.25">
      <c r="B9" s="72">
        <v>6</v>
      </c>
      <c r="C9" s="91" t="s">
        <v>71</v>
      </c>
      <c r="D9" s="92" t="s">
        <v>78</v>
      </c>
      <c r="E9" s="91" t="s">
        <v>71</v>
      </c>
      <c r="F9" s="91" t="s">
        <v>71</v>
      </c>
      <c r="G9" s="91" t="s">
        <v>71</v>
      </c>
      <c r="H9" s="91" t="s">
        <v>71</v>
      </c>
      <c r="I9" s="90">
        <v>1</v>
      </c>
      <c r="J9" s="90" t="s">
        <v>77</v>
      </c>
      <c r="K9" s="90">
        <v>1</v>
      </c>
      <c r="L9" s="89" t="s">
        <v>77</v>
      </c>
      <c r="M9" s="88">
        <v>5456850</v>
      </c>
      <c r="N9" s="87">
        <f t="shared" si="0"/>
        <v>5456850</v>
      </c>
      <c r="O9" s="86">
        <f t="shared" si="1"/>
        <v>5456850</v>
      </c>
      <c r="P9" s="85"/>
    </row>
    <row r="10" spans="2:16" ht="42.75" x14ac:dyDescent="0.25">
      <c r="B10" s="84" t="s">
        <v>73</v>
      </c>
      <c r="C10" s="79">
        <v>793</v>
      </c>
      <c r="D10" s="83" t="s">
        <v>76</v>
      </c>
      <c r="E10" s="82" t="s">
        <v>71</v>
      </c>
      <c r="F10" s="82" t="s">
        <v>71</v>
      </c>
      <c r="G10" s="82" t="s">
        <v>71</v>
      </c>
      <c r="H10" s="81" t="s">
        <v>70</v>
      </c>
      <c r="I10" s="80">
        <v>10</v>
      </c>
      <c r="J10" s="79" t="s">
        <v>75</v>
      </c>
      <c r="K10" s="80">
        <v>2</v>
      </c>
      <c r="L10" s="79" t="s">
        <v>46</v>
      </c>
      <c r="M10" s="78">
        <f>M5*1.07</f>
        <v>832460</v>
      </c>
      <c r="N10" s="77">
        <f t="shared" si="0"/>
        <v>8324600</v>
      </c>
      <c r="O10" s="77">
        <f t="shared" si="1"/>
        <v>16649200</v>
      </c>
      <c r="P10" s="178" t="s">
        <v>74</v>
      </c>
    </row>
    <row r="11" spans="2:16" ht="28.5" x14ac:dyDescent="0.25">
      <c r="B11" s="84" t="s">
        <v>73</v>
      </c>
      <c r="C11" s="79">
        <v>1229</v>
      </c>
      <c r="D11" s="83" t="s">
        <v>72</v>
      </c>
      <c r="E11" s="82" t="s">
        <v>71</v>
      </c>
      <c r="F11" s="82" t="s">
        <v>71</v>
      </c>
      <c r="G11" s="82" t="s">
        <v>71</v>
      </c>
      <c r="H11" s="81" t="s">
        <v>70</v>
      </c>
      <c r="I11" s="80">
        <v>500</v>
      </c>
      <c r="J11" s="79" t="s">
        <v>69</v>
      </c>
      <c r="K11" s="80">
        <v>2</v>
      </c>
      <c r="L11" s="79" t="s">
        <v>46</v>
      </c>
      <c r="M11" s="78">
        <f>M8*1.07</f>
        <v>33.17</v>
      </c>
      <c r="N11" s="77">
        <f t="shared" si="0"/>
        <v>16585</v>
      </c>
      <c r="O11" s="77">
        <f t="shared" si="1"/>
        <v>33170</v>
      </c>
      <c r="P11" s="178"/>
    </row>
    <row r="12" spans="2:16" x14ac:dyDescent="0.25">
      <c r="B12" s="76"/>
      <c r="C12" s="76"/>
      <c r="D12" s="76"/>
      <c r="E12" s="76"/>
      <c r="F12" s="75"/>
      <c r="G12" s="75"/>
      <c r="H12" s="75"/>
      <c r="I12" s="75"/>
      <c r="J12" s="75"/>
      <c r="K12" s="75"/>
      <c r="L12" s="74"/>
      <c r="M12" s="73"/>
      <c r="N12" s="69" t="s">
        <v>68</v>
      </c>
      <c r="O12" s="68">
        <f>SUM(O5:O11)</f>
        <v>109741720</v>
      </c>
      <c r="P12" s="65"/>
    </row>
    <row r="13" spans="2:16" x14ac:dyDescent="0.2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0"/>
      <c r="N13" s="69" t="s">
        <v>67</v>
      </c>
      <c r="O13" s="68">
        <f>O12*16%</f>
        <v>17558675.199999999</v>
      </c>
      <c r="P13" s="65"/>
    </row>
    <row r="14" spans="2:16" x14ac:dyDescent="0.25">
      <c r="B14" s="72">
        <v>5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0"/>
      <c r="N14" s="69" t="s">
        <v>66</v>
      </c>
      <c r="O14" s="68">
        <f>O12+O13</f>
        <v>127300395.2</v>
      </c>
      <c r="P14" s="65"/>
    </row>
    <row r="15" spans="2:16" x14ac:dyDescent="0.25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</row>
    <row r="16" spans="2:16" x14ac:dyDescent="0.25"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7" t="s">
        <v>65</v>
      </c>
      <c r="O16" s="66">
        <f>O14-107948846</f>
        <v>19351549.200000003</v>
      </c>
      <c r="P16" s="65"/>
    </row>
  </sheetData>
  <mergeCells count="2">
    <mergeCell ref="B2:O2"/>
    <mergeCell ref="P10:P11"/>
  </mergeCells>
  <conditionalFormatting sqref="J9">
    <cfRule type="expression" dxfId="21" priority="13">
      <formula>ISERROR($D9)</formula>
    </cfRule>
  </conditionalFormatting>
  <conditionalFormatting sqref="L12 H5:L8">
    <cfRule type="expression" dxfId="20" priority="41">
      <formula>ISERROR($I5)</formula>
    </cfRule>
  </conditionalFormatting>
  <conditionalFormatting sqref="C5">
    <cfRule type="expression" dxfId="19" priority="40">
      <formula>ISERROR($I5)</formula>
    </cfRule>
  </conditionalFormatting>
  <conditionalFormatting sqref="K5:K8 I5:I8 C5">
    <cfRule type="expression" dxfId="18" priority="39">
      <formula>ISERROR($D5)</formula>
    </cfRule>
  </conditionalFormatting>
  <conditionalFormatting sqref="L5:L8 J5:J8">
    <cfRule type="expression" dxfId="17" priority="38">
      <formula>ISERROR($M5)</formula>
    </cfRule>
  </conditionalFormatting>
  <conditionalFormatting sqref="J5:J8">
    <cfRule type="expression" dxfId="16" priority="37">
      <formula>ISERROR($K5)</formula>
    </cfRule>
  </conditionalFormatting>
  <conditionalFormatting sqref="C6:C8">
    <cfRule type="expression" dxfId="15" priority="36">
      <formula>ISERROR($I6)</formula>
    </cfRule>
  </conditionalFormatting>
  <conditionalFormatting sqref="C6:C8">
    <cfRule type="expression" dxfId="14" priority="35">
      <formula>ISERROR($D6)</formula>
    </cfRule>
  </conditionalFormatting>
  <conditionalFormatting sqref="H10:L10">
    <cfRule type="expression" dxfId="13" priority="34">
      <formula>ISERROR($I10)</formula>
    </cfRule>
  </conditionalFormatting>
  <conditionalFormatting sqref="C10">
    <cfRule type="expression" dxfId="12" priority="33">
      <formula>ISERROR($I10)</formula>
    </cfRule>
  </conditionalFormatting>
  <conditionalFormatting sqref="K10 I10 C10">
    <cfRule type="expression" dxfId="11" priority="32">
      <formula>ISERROR($D10)</formula>
    </cfRule>
  </conditionalFormatting>
  <conditionalFormatting sqref="L10 J10">
    <cfRule type="expression" dxfId="10" priority="31">
      <formula>ISERROR($M10)</formula>
    </cfRule>
  </conditionalFormatting>
  <conditionalFormatting sqref="J10">
    <cfRule type="expression" dxfId="9" priority="30">
      <formula>ISERROR($K10)</formula>
    </cfRule>
  </conditionalFormatting>
  <conditionalFormatting sqref="I9:L9">
    <cfRule type="expression" dxfId="8" priority="17">
      <formula>ISERROR($I9)</formula>
    </cfRule>
  </conditionalFormatting>
  <conditionalFormatting sqref="K9 I9">
    <cfRule type="expression" dxfId="7" priority="16">
      <formula>ISERROR($D9)</formula>
    </cfRule>
  </conditionalFormatting>
  <conditionalFormatting sqref="L9 J9">
    <cfRule type="expression" dxfId="6" priority="15">
      <formula>ISERROR($M9)</formula>
    </cfRule>
  </conditionalFormatting>
  <conditionalFormatting sqref="J9">
    <cfRule type="expression" dxfId="5" priority="14">
      <formula>ISERROR($K9)</formula>
    </cfRule>
  </conditionalFormatting>
  <conditionalFormatting sqref="H11:L11">
    <cfRule type="expression" dxfId="4" priority="5">
      <formula>ISERROR($I11)</formula>
    </cfRule>
  </conditionalFormatting>
  <conditionalFormatting sqref="C11">
    <cfRule type="expression" dxfId="3" priority="4">
      <formula>ISERROR($I11)</formula>
    </cfRule>
  </conditionalFormatting>
  <conditionalFormatting sqref="K11 I11 C11">
    <cfRule type="expression" dxfId="2" priority="3">
      <formula>ISERROR($D11)</formula>
    </cfRule>
  </conditionalFormatting>
  <conditionalFormatting sqref="L11 J11">
    <cfRule type="expression" dxfId="1" priority="2">
      <formula>ISERROR($M11)</formula>
    </cfRule>
  </conditionalFormatting>
  <conditionalFormatting sqref="J11">
    <cfRule type="expression" dxfId="0" priority="1">
      <formula>ISERROR($K11)</formula>
    </cfRule>
  </conditionalFormatting>
  <dataValidations count="2">
    <dataValidation type="list" allowBlank="1" showInputMessage="1" showErrorMessage="1" sqref="H65529:H65532 JD65529:JD65532 SZ65529:SZ65532 ACV65529:ACV65532 AMR65529:AMR65532 AWN65529:AWN65532 BGJ65529:BGJ65532 BQF65529:BQF65532 CAB65529:CAB65532 CJX65529:CJX65532 CTT65529:CTT65532 DDP65529:DDP65532 DNL65529:DNL65532 DXH65529:DXH65532 EHD65529:EHD65532 EQZ65529:EQZ65532 FAV65529:FAV65532 FKR65529:FKR65532 FUN65529:FUN65532 GEJ65529:GEJ65532 GOF65529:GOF65532 GYB65529:GYB65532 HHX65529:HHX65532 HRT65529:HRT65532 IBP65529:IBP65532 ILL65529:ILL65532 IVH65529:IVH65532 JFD65529:JFD65532 JOZ65529:JOZ65532 JYV65529:JYV65532 KIR65529:KIR65532 KSN65529:KSN65532 LCJ65529:LCJ65532 LMF65529:LMF65532 LWB65529:LWB65532 MFX65529:MFX65532 MPT65529:MPT65532 MZP65529:MZP65532 NJL65529:NJL65532 NTH65529:NTH65532 ODD65529:ODD65532 OMZ65529:OMZ65532 OWV65529:OWV65532 PGR65529:PGR65532 PQN65529:PQN65532 QAJ65529:QAJ65532 QKF65529:QKF65532 QUB65529:QUB65532 RDX65529:RDX65532 RNT65529:RNT65532 RXP65529:RXP65532 SHL65529:SHL65532 SRH65529:SRH65532 TBD65529:TBD65532 TKZ65529:TKZ65532 TUV65529:TUV65532 UER65529:UER65532 UON65529:UON65532 UYJ65529:UYJ65532 VIF65529:VIF65532 VSB65529:VSB65532 WBX65529:WBX65532 WLT65529:WLT65532 WVP65529:WVP65532 H131065:H131068 JD131065:JD131068 SZ131065:SZ131068 ACV131065:ACV131068 AMR131065:AMR131068 AWN131065:AWN131068 BGJ131065:BGJ131068 BQF131065:BQF131068 CAB131065:CAB131068 CJX131065:CJX131068 CTT131065:CTT131068 DDP131065:DDP131068 DNL131065:DNL131068 DXH131065:DXH131068 EHD131065:EHD131068 EQZ131065:EQZ131068 FAV131065:FAV131068 FKR131065:FKR131068 FUN131065:FUN131068 GEJ131065:GEJ131068 GOF131065:GOF131068 GYB131065:GYB131068 HHX131065:HHX131068 HRT131065:HRT131068 IBP131065:IBP131068 ILL131065:ILL131068 IVH131065:IVH131068 JFD131065:JFD131068 JOZ131065:JOZ131068 JYV131065:JYV131068 KIR131065:KIR131068 KSN131065:KSN131068 LCJ131065:LCJ131068 LMF131065:LMF131068 LWB131065:LWB131068 MFX131065:MFX131068 MPT131065:MPT131068 MZP131065:MZP131068 NJL131065:NJL131068 NTH131065:NTH131068 ODD131065:ODD131068 OMZ131065:OMZ131068 OWV131065:OWV131068 PGR131065:PGR131068 PQN131065:PQN131068 QAJ131065:QAJ131068 QKF131065:QKF131068 QUB131065:QUB131068 RDX131065:RDX131068 RNT131065:RNT131068 RXP131065:RXP131068 SHL131065:SHL131068 SRH131065:SRH131068 TBD131065:TBD131068 TKZ131065:TKZ131068 TUV131065:TUV131068 UER131065:UER131068 UON131065:UON131068 UYJ131065:UYJ131068 VIF131065:VIF131068 VSB131065:VSB131068 WBX131065:WBX131068 WLT131065:WLT131068 WVP131065:WVP131068 H196601:H196604 JD196601:JD196604 SZ196601:SZ196604 ACV196601:ACV196604 AMR196601:AMR196604 AWN196601:AWN196604 BGJ196601:BGJ196604 BQF196601:BQF196604 CAB196601:CAB196604 CJX196601:CJX196604 CTT196601:CTT196604 DDP196601:DDP196604 DNL196601:DNL196604 DXH196601:DXH196604 EHD196601:EHD196604 EQZ196601:EQZ196604 FAV196601:FAV196604 FKR196601:FKR196604 FUN196601:FUN196604 GEJ196601:GEJ196604 GOF196601:GOF196604 GYB196601:GYB196604 HHX196601:HHX196604 HRT196601:HRT196604 IBP196601:IBP196604 ILL196601:ILL196604 IVH196601:IVH196604 JFD196601:JFD196604 JOZ196601:JOZ196604 JYV196601:JYV196604 KIR196601:KIR196604 KSN196601:KSN196604 LCJ196601:LCJ196604 LMF196601:LMF196604 LWB196601:LWB196604 MFX196601:MFX196604 MPT196601:MPT196604 MZP196601:MZP196604 NJL196601:NJL196604 NTH196601:NTH196604 ODD196601:ODD196604 OMZ196601:OMZ196604 OWV196601:OWV196604 PGR196601:PGR196604 PQN196601:PQN196604 QAJ196601:QAJ196604 QKF196601:QKF196604 QUB196601:QUB196604 RDX196601:RDX196604 RNT196601:RNT196604 RXP196601:RXP196604 SHL196601:SHL196604 SRH196601:SRH196604 TBD196601:TBD196604 TKZ196601:TKZ196604 TUV196601:TUV196604 UER196601:UER196604 UON196601:UON196604 UYJ196601:UYJ196604 VIF196601:VIF196604 VSB196601:VSB196604 WBX196601:WBX196604 WLT196601:WLT196604 WVP196601:WVP196604 H262137:H262140 JD262137:JD262140 SZ262137:SZ262140 ACV262137:ACV262140 AMR262137:AMR262140 AWN262137:AWN262140 BGJ262137:BGJ262140 BQF262137:BQF262140 CAB262137:CAB262140 CJX262137:CJX262140 CTT262137:CTT262140 DDP262137:DDP262140 DNL262137:DNL262140 DXH262137:DXH262140 EHD262137:EHD262140 EQZ262137:EQZ262140 FAV262137:FAV262140 FKR262137:FKR262140 FUN262137:FUN262140 GEJ262137:GEJ262140 GOF262137:GOF262140 GYB262137:GYB262140 HHX262137:HHX262140 HRT262137:HRT262140 IBP262137:IBP262140 ILL262137:ILL262140 IVH262137:IVH262140 JFD262137:JFD262140 JOZ262137:JOZ262140 JYV262137:JYV262140 KIR262137:KIR262140 KSN262137:KSN262140 LCJ262137:LCJ262140 LMF262137:LMF262140 LWB262137:LWB262140 MFX262137:MFX262140 MPT262137:MPT262140 MZP262137:MZP262140 NJL262137:NJL262140 NTH262137:NTH262140 ODD262137:ODD262140 OMZ262137:OMZ262140 OWV262137:OWV262140 PGR262137:PGR262140 PQN262137:PQN262140 QAJ262137:QAJ262140 QKF262137:QKF262140 QUB262137:QUB262140 RDX262137:RDX262140 RNT262137:RNT262140 RXP262137:RXP262140 SHL262137:SHL262140 SRH262137:SRH262140 TBD262137:TBD262140 TKZ262137:TKZ262140 TUV262137:TUV262140 UER262137:UER262140 UON262137:UON262140 UYJ262137:UYJ262140 VIF262137:VIF262140 VSB262137:VSB262140 WBX262137:WBX262140 WLT262137:WLT262140 WVP262137:WVP262140 H327673:H327676 JD327673:JD327676 SZ327673:SZ327676 ACV327673:ACV327676 AMR327673:AMR327676 AWN327673:AWN327676 BGJ327673:BGJ327676 BQF327673:BQF327676 CAB327673:CAB327676 CJX327673:CJX327676 CTT327673:CTT327676 DDP327673:DDP327676 DNL327673:DNL327676 DXH327673:DXH327676 EHD327673:EHD327676 EQZ327673:EQZ327676 FAV327673:FAV327676 FKR327673:FKR327676 FUN327673:FUN327676 GEJ327673:GEJ327676 GOF327673:GOF327676 GYB327673:GYB327676 HHX327673:HHX327676 HRT327673:HRT327676 IBP327673:IBP327676 ILL327673:ILL327676 IVH327673:IVH327676 JFD327673:JFD327676 JOZ327673:JOZ327676 JYV327673:JYV327676 KIR327673:KIR327676 KSN327673:KSN327676 LCJ327673:LCJ327676 LMF327673:LMF327676 LWB327673:LWB327676 MFX327673:MFX327676 MPT327673:MPT327676 MZP327673:MZP327676 NJL327673:NJL327676 NTH327673:NTH327676 ODD327673:ODD327676 OMZ327673:OMZ327676 OWV327673:OWV327676 PGR327673:PGR327676 PQN327673:PQN327676 QAJ327673:QAJ327676 QKF327673:QKF327676 QUB327673:QUB327676 RDX327673:RDX327676 RNT327673:RNT327676 RXP327673:RXP327676 SHL327673:SHL327676 SRH327673:SRH327676 TBD327673:TBD327676 TKZ327673:TKZ327676 TUV327673:TUV327676 UER327673:UER327676 UON327673:UON327676 UYJ327673:UYJ327676 VIF327673:VIF327676 VSB327673:VSB327676 WBX327673:WBX327676 WLT327673:WLT327676 WVP327673:WVP327676 H393209:H393212 JD393209:JD393212 SZ393209:SZ393212 ACV393209:ACV393212 AMR393209:AMR393212 AWN393209:AWN393212 BGJ393209:BGJ393212 BQF393209:BQF393212 CAB393209:CAB393212 CJX393209:CJX393212 CTT393209:CTT393212 DDP393209:DDP393212 DNL393209:DNL393212 DXH393209:DXH393212 EHD393209:EHD393212 EQZ393209:EQZ393212 FAV393209:FAV393212 FKR393209:FKR393212 FUN393209:FUN393212 GEJ393209:GEJ393212 GOF393209:GOF393212 GYB393209:GYB393212 HHX393209:HHX393212 HRT393209:HRT393212 IBP393209:IBP393212 ILL393209:ILL393212 IVH393209:IVH393212 JFD393209:JFD393212 JOZ393209:JOZ393212 JYV393209:JYV393212 KIR393209:KIR393212 KSN393209:KSN393212 LCJ393209:LCJ393212 LMF393209:LMF393212 LWB393209:LWB393212 MFX393209:MFX393212 MPT393209:MPT393212 MZP393209:MZP393212 NJL393209:NJL393212 NTH393209:NTH393212 ODD393209:ODD393212 OMZ393209:OMZ393212 OWV393209:OWV393212 PGR393209:PGR393212 PQN393209:PQN393212 QAJ393209:QAJ393212 QKF393209:QKF393212 QUB393209:QUB393212 RDX393209:RDX393212 RNT393209:RNT393212 RXP393209:RXP393212 SHL393209:SHL393212 SRH393209:SRH393212 TBD393209:TBD393212 TKZ393209:TKZ393212 TUV393209:TUV393212 UER393209:UER393212 UON393209:UON393212 UYJ393209:UYJ393212 VIF393209:VIF393212 VSB393209:VSB393212 WBX393209:WBX393212 WLT393209:WLT393212 WVP393209:WVP393212 H458745:H458748 JD458745:JD458748 SZ458745:SZ458748 ACV458745:ACV458748 AMR458745:AMR458748 AWN458745:AWN458748 BGJ458745:BGJ458748 BQF458745:BQF458748 CAB458745:CAB458748 CJX458745:CJX458748 CTT458745:CTT458748 DDP458745:DDP458748 DNL458745:DNL458748 DXH458745:DXH458748 EHD458745:EHD458748 EQZ458745:EQZ458748 FAV458745:FAV458748 FKR458745:FKR458748 FUN458745:FUN458748 GEJ458745:GEJ458748 GOF458745:GOF458748 GYB458745:GYB458748 HHX458745:HHX458748 HRT458745:HRT458748 IBP458745:IBP458748 ILL458745:ILL458748 IVH458745:IVH458748 JFD458745:JFD458748 JOZ458745:JOZ458748 JYV458745:JYV458748 KIR458745:KIR458748 KSN458745:KSN458748 LCJ458745:LCJ458748 LMF458745:LMF458748 LWB458745:LWB458748 MFX458745:MFX458748 MPT458745:MPT458748 MZP458745:MZP458748 NJL458745:NJL458748 NTH458745:NTH458748 ODD458745:ODD458748 OMZ458745:OMZ458748 OWV458745:OWV458748 PGR458745:PGR458748 PQN458745:PQN458748 QAJ458745:QAJ458748 QKF458745:QKF458748 QUB458745:QUB458748 RDX458745:RDX458748 RNT458745:RNT458748 RXP458745:RXP458748 SHL458745:SHL458748 SRH458745:SRH458748 TBD458745:TBD458748 TKZ458745:TKZ458748 TUV458745:TUV458748 UER458745:UER458748 UON458745:UON458748 UYJ458745:UYJ458748 VIF458745:VIF458748 VSB458745:VSB458748 WBX458745:WBX458748 WLT458745:WLT458748 WVP458745:WVP458748 H524281:H524284 JD524281:JD524284 SZ524281:SZ524284 ACV524281:ACV524284 AMR524281:AMR524284 AWN524281:AWN524284 BGJ524281:BGJ524284 BQF524281:BQF524284 CAB524281:CAB524284 CJX524281:CJX524284 CTT524281:CTT524284 DDP524281:DDP524284 DNL524281:DNL524284 DXH524281:DXH524284 EHD524281:EHD524284 EQZ524281:EQZ524284 FAV524281:FAV524284 FKR524281:FKR524284 FUN524281:FUN524284 GEJ524281:GEJ524284 GOF524281:GOF524284 GYB524281:GYB524284 HHX524281:HHX524284 HRT524281:HRT524284 IBP524281:IBP524284 ILL524281:ILL524284 IVH524281:IVH524284 JFD524281:JFD524284 JOZ524281:JOZ524284 JYV524281:JYV524284 KIR524281:KIR524284 KSN524281:KSN524284 LCJ524281:LCJ524284 LMF524281:LMF524284 LWB524281:LWB524284 MFX524281:MFX524284 MPT524281:MPT524284 MZP524281:MZP524284 NJL524281:NJL524284 NTH524281:NTH524284 ODD524281:ODD524284 OMZ524281:OMZ524284 OWV524281:OWV524284 PGR524281:PGR524284 PQN524281:PQN524284 QAJ524281:QAJ524284 QKF524281:QKF524284 QUB524281:QUB524284 RDX524281:RDX524284 RNT524281:RNT524284 RXP524281:RXP524284 SHL524281:SHL524284 SRH524281:SRH524284 TBD524281:TBD524284 TKZ524281:TKZ524284 TUV524281:TUV524284 UER524281:UER524284 UON524281:UON524284 UYJ524281:UYJ524284 VIF524281:VIF524284 VSB524281:VSB524284 WBX524281:WBX524284 WLT524281:WLT524284 WVP524281:WVP524284 H589817:H589820 JD589817:JD589820 SZ589817:SZ589820 ACV589817:ACV589820 AMR589817:AMR589820 AWN589817:AWN589820 BGJ589817:BGJ589820 BQF589817:BQF589820 CAB589817:CAB589820 CJX589817:CJX589820 CTT589817:CTT589820 DDP589817:DDP589820 DNL589817:DNL589820 DXH589817:DXH589820 EHD589817:EHD589820 EQZ589817:EQZ589820 FAV589817:FAV589820 FKR589817:FKR589820 FUN589817:FUN589820 GEJ589817:GEJ589820 GOF589817:GOF589820 GYB589817:GYB589820 HHX589817:HHX589820 HRT589817:HRT589820 IBP589817:IBP589820 ILL589817:ILL589820 IVH589817:IVH589820 JFD589817:JFD589820 JOZ589817:JOZ589820 JYV589817:JYV589820 KIR589817:KIR589820 KSN589817:KSN589820 LCJ589817:LCJ589820 LMF589817:LMF589820 LWB589817:LWB589820 MFX589817:MFX589820 MPT589817:MPT589820 MZP589817:MZP589820 NJL589817:NJL589820 NTH589817:NTH589820 ODD589817:ODD589820 OMZ589817:OMZ589820 OWV589817:OWV589820 PGR589817:PGR589820 PQN589817:PQN589820 QAJ589817:QAJ589820 QKF589817:QKF589820 QUB589817:QUB589820 RDX589817:RDX589820 RNT589817:RNT589820 RXP589817:RXP589820 SHL589817:SHL589820 SRH589817:SRH589820 TBD589817:TBD589820 TKZ589817:TKZ589820 TUV589817:TUV589820 UER589817:UER589820 UON589817:UON589820 UYJ589817:UYJ589820 VIF589817:VIF589820 VSB589817:VSB589820 WBX589817:WBX589820 WLT589817:WLT589820 WVP589817:WVP589820 H655353:H655356 JD655353:JD655356 SZ655353:SZ655356 ACV655353:ACV655356 AMR655353:AMR655356 AWN655353:AWN655356 BGJ655353:BGJ655356 BQF655353:BQF655356 CAB655353:CAB655356 CJX655353:CJX655356 CTT655353:CTT655356 DDP655353:DDP655356 DNL655353:DNL655356 DXH655353:DXH655356 EHD655353:EHD655356 EQZ655353:EQZ655356 FAV655353:FAV655356 FKR655353:FKR655356 FUN655353:FUN655356 GEJ655353:GEJ655356 GOF655353:GOF655356 GYB655353:GYB655356 HHX655353:HHX655356 HRT655353:HRT655356 IBP655353:IBP655356 ILL655353:ILL655356 IVH655353:IVH655356 JFD655353:JFD655356 JOZ655353:JOZ655356 JYV655353:JYV655356 KIR655353:KIR655356 KSN655353:KSN655356 LCJ655353:LCJ655356 LMF655353:LMF655356 LWB655353:LWB655356 MFX655353:MFX655356 MPT655353:MPT655356 MZP655353:MZP655356 NJL655353:NJL655356 NTH655353:NTH655356 ODD655353:ODD655356 OMZ655353:OMZ655356 OWV655353:OWV655356 PGR655353:PGR655356 PQN655353:PQN655356 QAJ655353:QAJ655356 QKF655353:QKF655356 QUB655353:QUB655356 RDX655353:RDX655356 RNT655353:RNT655356 RXP655353:RXP655356 SHL655353:SHL655356 SRH655353:SRH655356 TBD655353:TBD655356 TKZ655353:TKZ655356 TUV655353:TUV655356 UER655353:UER655356 UON655353:UON655356 UYJ655353:UYJ655356 VIF655353:VIF655356 VSB655353:VSB655356 WBX655353:WBX655356 WLT655353:WLT655356 WVP655353:WVP655356 H720889:H720892 JD720889:JD720892 SZ720889:SZ720892 ACV720889:ACV720892 AMR720889:AMR720892 AWN720889:AWN720892 BGJ720889:BGJ720892 BQF720889:BQF720892 CAB720889:CAB720892 CJX720889:CJX720892 CTT720889:CTT720892 DDP720889:DDP720892 DNL720889:DNL720892 DXH720889:DXH720892 EHD720889:EHD720892 EQZ720889:EQZ720892 FAV720889:FAV720892 FKR720889:FKR720892 FUN720889:FUN720892 GEJ720889:GEJ720892 GOF720889:GOF720892 GYB720889:GYB720892 HHX720889:HHX720892 HRT720889:HRT720892 IBP720889:IBP720892 ILL720889:ILL720892 IVH720889:IVH720892 JFD720889:JFD720892 JOZ720889:JOZ720892 JYV720889:JYV720892 KIR720889:KIR720892 KSN720889:KSN720892 LCJ720889:LCJ720892 LMF720889:LMF720892 LWB720889:LWB720892 MFX720889:MFX720892 MPT720889:MPT720892 MZP720889:MZP720892 NJL720889:NJL720892 NTH720889:NTH720892 ODD720889:ODD720892 OMZ720889:OMZ720892 OWV720889:OWV720892 PGR720889:PGR720892 PQN720889:PQN720892 QAJ720889:QAJ720892 QKF720889:QKF720892 QUB720889:QUB720892 RDX720889:RDX720892 RNT720889:RNT720892 RXP720889:RXP720892 SHL720889:SHL720892 SRH720889:SRH720892 TBD720889:TBD720892 TKZ720889:TKZ720892 TUV720889:TUV720892 UER720889:UER720892 UON720889:UON720892 UYJ720889:UYJ720892 VIF720889:VIF720892 VSB720889:VSB720892 WBX720889:WBX720892 WLT720889:WLT720892 WVP720889:WVP720892 H786425:H786428 JD786425:JD786428 SZ786425:SZ786428 ACV786425:ACV786428 AMR786425:AMR786428 AWN786425:AWN786428 BGJ786425:BGJ786428 BQF786425:BQF786428 CAB786425:CAB786428 CJX786425:CJX786428 CTT786425:CTT786428 DDP786425:DDP786428 DNL786425:DNL786428 DXH786425:DXH786428 EHD786425:EHD786428 EQZ786425:EQZ786428 FAV786425:FAV786428 FKR786425:FKR786428 FUN786425:FUN786428 GEJ786425:GEJ786428 GOF786425:GOF786428 GYB786425:GYB786428 HHX786425:HHX786428 HRT786425:HRT786428 IBP786425:IBP786428 ILL786425:ILL786428 IVH786425:IVH786428 JFD786425:JFD786428 JOZ786425:JOZ786428 JYV786425:JYV786428 KIR786425:KIR786428 KSN786425:KSN786428 LCJ786425:LCJ786428 LMF786425:LMF786428 LWB786425:LWB786428 MFX786425:MFX786428 MPT786425:MPT786428 MZP786425:MZP786428 NJL786425:NJL786428 NTH786425:NTH786428 ODD786425:ODD786428 OMZ786425:OMZ786428 OWV786425:OWV786428 PGR786425:PGR786428 PQN786425:PQN786428 QAJ786425:QAJ786428 QKF786425:QKF786428 QUB786425:QUB786428 RDX786425:RDX786428 RNT786425:RNT786428 RXP786425:RXP786428 SHL786425:SHL786428 SRH786425:SRH786428 TBD786425:TBD786428 TKZ786425:TKZ786428 TUV786425:TUV786428 UER786425:UER786428 UON786425:UON786428 UYJ786425:UYJ786428 VIF786425:VIF786428 VSB786425:VSB786428 WBX786425:WBX786428 WLT786425:WLT786428 WVP786425:WVP786428 H851961:H851964 JD851961:JD851964 SZ851961:SZ851964 ACV851961:ACV851964 AMR851961:AMR851964 AWN851961:AWN851964 BGJ851961:BGJ851964 BQF851961:BQF851964 CAB851961:CAB851964 CJX851961:CJX851964 CTT851961:CTT851964 DDP851961:DDP851964 DNL851961:DNL851964 DXH851961:DXH851964 EHD851961:EHD851964 EQZ851961:EQZ851964 FAV851961:FAV851964 FKR851961:FKR851964 FUN851961:FUN851964 GEJ851961:GEJ851964 GOF851961:GOF851964 GYB851961:GYB851964 HHX851961:HHX851964 HRT851961:HRT851964 IBP851961:IBP851964 ILL851961:ILL851964 IVH851961:IVH851964 JFD851961:JFD851964 JOZ851961:JOZ851964 JYV851961:JYV851964 KIR851961:KIR851964 KSN851961:KSN851964 LCJ851961:LCJ851964 LMF851961:LMF851964 LWB851961:LWB851964 MFX851961:MFX851964 MPT851961:MPT851964 MZP851961:MZP851964 NJL851961:NJL851964 NTH851961:NTH851964 ODD851961:ODD851964 OMZ851961:OMZ851964 OWV851961:OWV851964 PGR851961:PGR851964 PQN851961:PQN851964 QAJ851961:QAJ851964 QKF851961:QKF851964 QUB851961:QUB851964 RDX851961:RDX851964 RNT851961:RNT851964 RXP851961:RXP851964 SHL851961:SHL851964 SRH851961:SRH851964 TBD851961:TBD851964 TKZ851961:TKZ851964 TUV851961:TUV851964 UER851961:UER851964 UON851961:UON851964 UYJ851961:UYJ851964 VIF851961:VIF851964 VSB851961:VSB851964 WBX851961:WBX851964 WLT851961:WLT851964 WVP851961:WVP851964 H917497:H917500 JD917497:JD917500 SZ917497:SZ917500 ACV917497:ACV917500 AMR917497:AMR917500 AWN917497:AWN917500 BGJ917497:BGJ917500 BQF917497:BQF917500 CAB917497:CAB917500 CJX917497:CJX917500 CTT917497:CTT917500 DDP917497:DDP917500 DNL917497:DNL917500 DXH917497:DXH917500 EHD917497:EHD917500 EQZ917497:EQZ917500 FAV917497:FAV917500 FKR917497:FKR917500 FUN917497:FUN917500 GEJ917497:GEJ917500 GOF917497:GOF917500 GYB917497:GYB917500 HHX917497:HHX917500 HRT917497:HRT917500 IBP917497:IBP917500 ILL917497:ILL917500 IVH917497:IVH917500 JFD917497:JFD917500 JOZ917497:JOZ917500 JYV917497:JYV917500 KIR917497:KIR917500 KSN917497:KSN917500 LCJ917497:LCJ917500 LMF917497:LMF917500 LWB917497:LWB917500 MFX917497:MFX917500 MPT917497:MPT917500 MZP917497:MZP917500 NJL917497:NJL917500 NTH917497:NTH917500 ODD917497:ODD917500 OMZ917497:OMZ917500 OWV917497:OWV917500 PGR917497:PGR917500 PQN917497:PQN917500 QAJ917497:QAJ917500 QKF917497:QKF917500 QUB917497:QUB917500 RDX917497:RDX917500 RNT917497:RNT917500 RXP917497:RXP917500 SHL917497:SHL917500 SRH917497:SRH917500 TBD917497:TBD917500 TKZ917497:TKZ917500 TUV917497:TUV917500 UER917497:UER917500 UON917497:UON917500 UYJ917497:UYJ917500 VIF917497:VIF917500 VSB917497:VSB917500 WBX917497:WBX917500 WLT917497:WLT917500 WVP917497:WVP917500 H983033:H983036 JD983033:JD983036 SZ983033:SZ983036 ACV983033:ACV983036 AMR983033:AMR983036 AWN983033:AWN983036 BGJ983033:BGJ983036 BQF983033:BQF983036 CAB983033:CAB983036 CJX983033:CJX983036 CTT983033:CTT983036 DDP983033:DDP983036 DNL983033:DNL983036 DXH983033:DXH983036 EHD983033:EHD983036 EQZ983033:EQZ983036 FAV983033:FAV983036 FKR983033:FKR983036 FUN983033:FUN983036 GEJ983033:GEJ983036 GOF983033:GOF983036 GYB983033:GYB983036 HHX983033:HHX983036 HRT983033:HRT983036 IBP983033:IBP983036 ILL983033:ILL983036 IVH983033:IVH983036 JFD983033:JFD983036 JOZ983033:JOZ983036 JYV983033:JYV983036 KIR983033:KIR983036 KSN983033:KSN983036 LCJ983033:LCJ983036 LMF983033:LMF983036 LWB983033:LWB983036 MFX983033:MFX983036 MPT983033:MPT983036 MZP983033:MZP983036 NJL983033:NJL983036 NTH983033:NTH983036 ODD983033:ODD983036 OMZ983033:OMZ983036 OWV983033:OWV983036 PGR983033:PGR983036 PQN983033:PQN983036 QAJ983033:QAJ983036 QKF983033:QKF983036 QUB983033:QUB983036 RDX983033:RDX983036 RNT983033:RNT983036 RXP983033:RXP983036 SHL983033:SHL983036 SRH983033:SRH983036 TBD983033:TBD983036 TKZ983033:TKZ983036 TUV983033:TUV983036 UER983033:UER983036 UON983033:UON983036 UYJ983033:UYJ983036 VIF983033:VIF983036 VSB983033:VSB983036 WBX983033:WBX983036 WLT983033:WLT983036 WVP983033:WVP983036 H5:H8 JD5:JD8 SZ5:SZ8 ACV5:ACV8 AMR5:AMR8 AWN5:AWN8 BGJ5:BGJ8 BQF5:BQF8 CAB5:CAB8 CJX5:CJX8 CTT5:CTT8 DDP5:DDP8 DNL5:DNL8 DXH5:DXH8 EHD5:EHD8 EQZ5:EQZ8 FAV5:FAV8 FKR5:FKR8 FUN5:FUN8 GEJ5:GEJ8 GOF5:GOF8 GYB5:GYB8 HHX5:HHX8 HRT5:HRT8 IBP5:IBP8 ILL5:ILL8 IVH5:IVH8 JFD5:JFD8 JOZ5:JOZ8 JYV5:JYV8 KIR5:KIR8 KSN5:KSN8 LCJ5:LCJ8 LMF5:LMF8 LWB5:LWB8 MFX5:MFX8 MPT5:MPT8 MZP5:MZP8 NJL5:NJL8 NTH5:NTH8 ODD5:ODD8 OMZ5:OMZ8 OWV5:OWV8 PGR5:PGR8 PQN5:PQN8 QAJ5:QAJ8 QKF5:QKF8 QUB5:QUB8 RDX5:RDX8 RNT5:RNT8 RXP5:RXP8 SHL5:SHL8 SRH5:SRH8 TBD5:TBD8 TKZ5:TKZ8 TUV5:TUV8 UER5:UER8 UON5:UON8 UYJ5:UYJ8 VIF5:VIF8 VSB5:VSB8 WBX5:WBX8 WLT5:WLT8 WVP5:WVP8 H65541:H65544 JD65541:JD65544 SZ65541:SZ65544 ACV65541:ACV65544 AMR65541:AMR65544 AWN65541:AWN65544 BGJ65541:BGJ65544 BQF65541:BQF65544 CAB65541:CAB65544 CJX65541:CJX65544 CTT65541:CTT65544 DDP65541:DDP65544 DNL65541:DNL65544 DXH65541:DXH65544 EHD65541:EHD65544 EQZ65541:EQZ65544 FAV65541:FAV65544 FKR65541:FKR65544 FUN65541:FUN65544 GEJ65541:GEJ65544 GOF65541:GOF65544 GYB65541:GYB65544 HHX65541:HHX65544 HRT65541:HRT65544 IBP65541:IBP65544 ILL65541:ILL65544 IVH65541:IVH65544 JFD65541:JFD65544 JOZ65541:JOZ65544 JYV65541:JYV65544 KIR65541:KIR65544 KSN65541:KSN65544 LCJ65541:LCJ65544 LMF65541:LMF65544 LWB65541:LWB65544 MFX65541:MFX65544 MPT65541:MPT65544 MZP65541:MZP65544 NJL65541:NJL65544 NTH65541:NTH65544 ODD65541:ODD65544 OMZ65541:OMZ65544 OWV65541:OWV65544 PGR65541:PGR65544 PQN65541:PQN65544 QAJ65541:QAJ65544 QKF65541:QKF65544 QUB65541:QUB65544 RDX65541:RDX65544 RNT65541:RNT65544 RXP65541:RXP65544 SHL65541:SHL65544 SRH65541:SRH65544 TBD65541:TBD65544 TKZ65541:TKZ65544 TUV65541:TUV65544 UER65541:UER65544 UON65541:UON65544 UYJ65541:UYJ65544 VIF65541:VIF65544 VSB65541:VSB65544 WBX65541:WBX65544 WLT65541:WLT65544 WVP65541:WVP65544 H131077:H131080 JD131077:JD131080 SZ131077:SZ131080 ACV131077:ACV131080 AMR131077:AMR131080 AWN131077:AWN131080 BGJ131077:BGJ131080 BQF131077:BQF131080 CAB131077:CAB131080 CJX131077:CJX131080 CTT131077:CTT131080 DDP131077:DDP131080 DNL131077:DNL131080 DXH131077:DXH131080 EHD131077:EHD131080 EQZ131077:EQZ131080 FAV131077:FAV131080 FKR131077:FKR131080 FUN131077:FUN131080 GEJ131077:GEJ131080 GOF131077:GOF131080 GYB131077:GYB131080 HHX131077:HHX131080 HRT131077:HRT131080 IBP131077:IBP131080 ILL131077:ILL131080 IVH131077:IVH131080 JFD131077:JFD131080 JOZ131077:JOZ131080 JYV131077:JYV131080 KIR131077:KIR131080 KSN131077:KSN131080 LCJ131077:LCJ131080 LMF131077:LMF131080 LWB131077:LWB131080 MFX131077:MFX131080 MPT131077:MPT131080 MZP131077:MZP131080 NJL131077:NJL131080 NTH131077:NTH131080 ODD131077:ODD131080 OMZ131077:OMZ131080 OWV131077:OWV131080 PGR131077:PGR131080 PQN131077:PQN131080 QAJ131077:QAJ131080 QKF131077:QKF131080 QUB131077:QUB131080 RDX131077:RDX131080 RNT131077:RNT131080 RXP131077:RXP131080 SHL131077:SHL131080 SRH131077:SRH131080 TBD131077:TBD131080 TKZ131077:TKZ131080 TUV131077:TUV131080 UER131077:UER131080 UON131077:UON131080 UYJ131077:UYJ131080 VIF131077:VIF131080 VSB131077:VSB131080 WBX131077:WBX131080 WLT131077:WLT131080 WVP131077:WVP131080 H196613:H196616 JD196613:JD196616 SZ196613:SZ196616 ACV196613:ACV196616 AMR196613:AMR196616 AWN196613:AWN196616 BGJ196613:BGJ196616 BQF196613:BQF196616 CAB196613:CAB196616 CJX196613:CJX196616 CTT196613:CTT196616 DDP196613:DDP196616 DNL196613:DNL196616 DXH196613:DXH196616 EHD196613:EHD196616 EQZ196613:EQZ196616 FAV196613:FAV196616 FKR196613:FKR196616 FUN196613:FUN196616 GEJ196613:GEJ196616 GOF196613:GOF196616 GYB196613:GYB196616 HHX196613:HHX196616 HRT196613:HRT196616 IBP196613:IBP196616 ILL196613:ILL196616 IVH196613:IVH196616 JFD196613:JFD196616 JOZ196613:JOZ196616 JYV196613:JYV196616 KIR196613:KIR196616 KSN196613:KSN196616 LCJ196613:LCJ196616 LMF196613:LMF196616 LWB196613:LWB196616 MFX196613:MFX196616 MPT196613:MPT196616 MZP196613:MZP196616 NJL196613:NJL196616 NTH196613:NTH196616 ODD196613:ODD196616 OMZ196613:OMZ196616 OWV196613:OWV196616 PGR196613:PGR196616 PQN196613:PQN196616 QAJ196613:QAJ196616 QKF196613:QKF196616 QUB196613:QUB196616 RDX196613:RDX196616 RNT196613:RNT196616 RXP196613:RXP196616 SHL196613:SHL196616 SRH196613:SRH196616 TBD196613:TBD196616 TKZ196613:TKZ196616 TUV196613:TUV196616 UER196613:UER196616 UON196613:UON196616 UYJ196613:UYJ196616 VIF196613:VIF196616 VSB196613:VSB196616 WBX196613:WBX196616 WLT196613:WLT196616 WVP196613:WVP196616 H262149:H262152 JD262149:JD262152 SZ262149:SZ262152 ACV262149:ACV262152 AMR262149:AMR262152 AWN262149:AWN262152 BGJ262149:BGJ262152 BQF262149:BQF262152 CAB262149:CAB262152 CJX262149:CJX262152 CTT262149:CTT262152 DDP262149:DDP262152 DNL262149:DNL262152 DXH262149:DXH262152 EHD262149:EHD262152 EQZ262149:EQZ262152 FAV262149:FAV262152 FKR262149:FKR262152 FUN262149:FUN262152 GEJ262149:GEJ262152 GOF262149:GOF262152 GYB262149:GYB262152 HHX262149:HHX262152 HRT262149:HRT262152 IBP262149:IBP262152 ILL262149:ILL262152 IVH262149:IVH262152 JFD262149:JFD262152 JOZ262149:JOZ262152 JYV262149:JYV262152 KIR262149:KIR262152 KSN262149:KSN262152 LCJ262149:LCJ262152 LMF262149:LMF262152 LWB262149:LWB262152 MFX262149:MFX262152 MPT262149:MPT262152 MZP262149:MZP262152 NJL262149:NJL262152 NTH262149:NTH262152 ODD262149:ODD262152 OMZ262149:OMZ262152 OWV262149:OWV262152 PGR262149:PGR262152 PQN262149:PQN262152 QAJ262149:QAJ262152 QKF262149:QKF262152 QUB262149:QUB262152 RDX262149:RDX262152 RNT262149:RNT262152 RXP262149:RXP262152 SHL262149:SHL262152 SRH262149:SRH262152 TBD262149:TBD262152 TKZ262149:TKZ262152 TUV262149:TUV262152 UER262149:UER262152 UON262149:UON262152 UYJ262149:UYJ262152 VIF262149:VIF262152 VSB262149:VSB262152 WBX262149:WBX262152 WLT262149:WLT262152 WVP262149:WVP262152 H327685:H327688 JD327685:JD327688 SZ327685:SZ327688 ACV327685:ACV327688 AMR327685:AMR327688 AWN327685:AWN327688 BGJ327685:BGJ327688 BQF327685:BQF327688 CAB327685:CAB327688 CJX327685:CJX327688 CTT327685:CTT327688 DDP327685:DDP327688 DNL327685:DNL327688 DXH327685:DXH327688 EHD327685:EHD327688 EQZ327685:EQZ327688 FAV327685:FAV327688 FKR327685:FKR327688 FUN327685:FUN327688 GEJ327685:GEJ327688 GOF327685:GOF327688 GYB327685:GYB327688 HHX327685:HHX327688 HRT327685:HRT327688 IBP327685:IBP327688 ILL327685:ILL327688 IVH327685:IVH327688 JFD327685:JFD327688 JOZ327685:JOZ327688 JYV327685:JYV327688 KIR327685:KIR327688 KSN327685:KSN327688 LCJ327685:LCJ327688 LMF327685:LMF327688 LWB327685:LWB327688 MFX327685:MFX327688 MPT327685:MPT327688 MZP327685:MZP327688 NJL327685:NJL327688 NTH327685:NTH327688 ODD327685:ODD327688 OMZ327685:OMZ327688 OWV327685:OWV327688 PGR327685:PGR327688 PQN327685:PQN327688 QAJ327685:QAJ327688 QKF327685:QKF327688 QUB327685:QUB327688 RDX327685:RDX327688 RNT327685:RNT327688 RXP327685:RXP327688 SHL327685:SHL327688 SRH327685:SRH327688 TBD327685:TBD327688 TKZ327685:TKZ327688 TUV327685:TUV327688 UER327685:UER327688 UON327685:UON327688 UYJ327685:UYJ327688 VIF327685:VIF327688 VSB327685:VSB327688 WBX327685:WBX327688 WLT327685:WLT327688 WVP327685:WVP327688 H393221:H393224 JD393221:JD393224 SZ393221:SZ393224 ACV393221:ACV393224 AMR393221:AMR393224 AWN393221:AWN393224 BGJ393221:BGJ393224 BQF393221:BQF393224 CAB393221:CAB393224 CJX393221:CJX393224 CTT393221:CTT393224 DDP393221:DDP393224 DNL393221:DNL393224 DXH393221:DXH393224 EHD393221:EHD393224 EQZ393221:EQZ393224 FAV393221:FAV393224 FKR393221:FKR393224 FUN393221:FUN393224 GEJ393221:GEJ393224 GOF393221:GOF393224 GYB393221:GYB393224 HHX393221:HHX393224 HRT393221:HRT393224 IBP393221:IBP393224 ILL393221:ILL393224 IVH393221:IVH393224 JFD393221:JFD393224 JOZ393221:JOZ393224 JYV393221:JYV393224 KIR393221:KIR393224 KSN393221:KSN393224 LCJ393221:LCJ393224 LMF393221:LMF393224 LWB393221:LWB393224 MFX393221:MFX393224 MPT393221:MPT393224 MZP393221:MZP393224 NJL393221:NJL393224 NTH393221:NTH393224 ODD393221:ODD393224 OMZ393221:OMZ393224 OWV393221:OWV393224 PGR393221:PGR393224 PQN393221:PQN393224 QAJ393221:QAJ393224 QKF393221:QKF393224 QUB393221:QUB393224 RDX393221:RDX393224 RNT393221:RNT393224 RXP393221:RXP393224 SHL393221:SHL393224 SRH393221:SRH393224 TBD393221:TBD393224 TKZ393221:TKZ393224 TUV393221:TUV393224 UER393221:UER393224 UON393221:UON393224 UYJ393221:UYJ393224 VIF393221:VIF393224 VSB393221:VSB393224 WBX393221:WBX393224 WLT393221:WLT393224 WVP393221:WVP393224 H458757:H458760 JD458757:JD458760 SZ458757:SZ458760 ACV458757:ACV458760 AMR458757:AMR458760 AWN458757:AWN458760 BGJ458757:BGJ458760 BQF458757:BQF458760 CAB458757:CAB458760 CJX458757:CJX458760 CTT458757:CTT458760 DDP458757:DDP458760 DNL458757:DNL458760 DXH458757:DXH458760 EHD458757:EHD458760 EQZ458757:EQZ458760 FAV458757:FAV458760 FKR458757:FKR458760 FUN458757:FUN458760 GEJ458757:GEJ458760 GOF458757:GOF458760 GYB458757:GYB458760 HHX458757:HHX458760 HRT458757:HRT458760 IBP458757:IBP458760 ILL458757:ILL458760 IVH458757:IVH458760 JFD458757:JFD458760 JOZ458757:JOZ458760 JYV458757:JYV458760 KIR458757:KIR458760 KSN458757:KSN458760 LCJ458757:LCJ458760 LMF458757:LMF458760 LWB458757:LWB458760 MFX458757:MFX458760 MPT458757:MPT458760 MZP458757:MZP458760 NJL458757:NJL458760 NTH458757:NTH458760 ODD458757:ODD458760 OMZ458757:OMZ458760 OWV458757:OWV458760 PGR458757:PGR458760 PQN458757:PQN458760 QAJ458757:QAJ458760 QKF458757:QKF458760 QUB458757:QUB458760 RDX458757:RDX458760 RNT458757:RNT458760 RXP458757:RXP458760 SHL458757:SHL458760 SRH458757:SRH458760 TBD458757:TBD458760 TKZ458757:TKZ458760 TUV458757:TUV458760 UER458757:UER458760 UON458757:UON458760 UYJ458757:UYJ458760 VIF458757:VIF458760 VSB458757:VSB458760 WBX458757:WBX458760 WLT458757:WLT458760 WVP458757:WVP458760 H524293:H524296 JD524293:JD524296 SZ524293:SZ524296 ACV524293:ACV524296 AMR524293:AMR524296 AWN524293:AWN524296 BGJ524293:BGJ524296 BQF524293:BQF524296 CAB524293:CAB524296 CJX524293:CJX524296 CTT524293:CTT524296 DDP524293:DDP524296 DNL524293:DNL524296 DXH524293:DXH524296 EHD524293:EHD524296 EQZ524293:EQZ524296 FAV524293:FAV524296 FKR524293:FKR524296 FUN524293:FUN524296 GEJ524293:GEJ524296 GOF524293:GOF524296 GYB524293:GYB524296 HHX524293:HHX524296 HRT524293:HRT524296 IBP524293:IBP524296 ILL524293:ILL524296 IVH524293:IVH524296 JFD524293:JFD524296 JOZ524293:JOZ524296 JYV524293:JYV524296 KIR524293:KIR524296 KSN524293:KSN524296 LCJ524293:LCJ524296 LMF524293:LMF524296 LWB524293:LWB524296 MFX524293:MFX524296 MPT524293:MPT524296 MZP524293:MZP524296 NJL524293:NJL524296 NTH524293:NTH524296 ODD524293:ODD524296 OMZ524293:OMZ524296 OWV524293:OWV524296 PGR524293:PGR524296 PQN524293:PQN524296 QAJ524293:QAJ524296 QKF524293:QKF524296 QUB524293:QUB524296 RDX524293:RDX524296 RNT524293:RNT524296 RXP524293:RXP524296 SHL524293:SHL524296 SRH524293:SRH524296 TBD524293:TBD524296 TKZ524293:TKZ524296 TUV524293:TUV524296 UER524293:UER524296 UON524293:UON524296 UYJ524293:UYJ524296 VIF524293:VIF524296 VSB524293:VSB524296 WBX524293:WBX524296 WLT524293:WLT524296 WVP524293:WVP524296 H589829:H589832 JD589829:JD589832 SZ589829:SZ589832 ACV589829:ACV589832 AMR589829:AMR589832 AWN589829:AWN589832 BGJ589829:BGJ589832 BQF589829:BQF589832 CAB589829:CAB589832 CJX589829:CJX589832 CTT589829:CTT589832 DDP589829:DDP589832 DNL589829:DNL589832 DXH589829:DXH589832 EHD589829:EHD589832 EQZ589829:EQZ589832 FAV589829:FAV589832 FKR589829:FKR589832 FUN589829:FUN589832 GEJ589829:GEJ589832 GOF589829:GOF589832 GYB589829:GYB589832 HHX589829:HHX589832 HRT589829:HRT589832 IBP589829:IBP589832 ILL589829:ILL589832 IVH589829:IVH589832 JFD589829:JFD589832 JOZ589829:JOZ589832 JYV589829:JYV589832 KIR589829:KIR589832 KSN589829:KSN589832 LCJ589829:LCJ589832 LMF589829:LMF589832 LWB589829:LWB589832 MFX589829:MFX589832 MPT589829:MPT589832 MZP589829:MZP589832 NJL589829:NJL589832 NTH589829:NTH589832 ODD589829:ODD589832 OMZ589829:OMZ589832 OWV589829:OWV589832 PGR589829:PGR589832 PQN589829:PQN589832 QAJ589829:QAJ589832 QKF589829:QKF589832 QUB589829:QUB589832 RDX589829:RDX589832 RNT589829:RNT589832 RXP589829:RXP589832 SHL589829:SHL589832 SRH589829:SRH589832 TBD589829:TBD589832 TKZ589829:TKZ589832 TUV589829:TUV589832 UER589829:UER589832 UON589829:UON589832 UYJ589829:UYJ589832 VIF589829:VIF589832 VSB589829:VSB589832 WBX589829:WBX589832 WLT589829:WLT589832 WVP589829:WVP589832 H655365:H655368 JD655365:JD655368 SZ655365:SZ655368 ACV655365:ACV655368 AMR655365:AMR655368 AWN655365:AWN655368 BGJ655365:BGJ655368 BQF655365:BQF655368 CAB655365:CAB655368 CJX655365:CJX655368 CTT655365:CTT655368 DDP655365:DDP655368 DNL655365:DNL655368 DXH655365:DXH655368 EHD655365:EHD655368 EQZ655365:EQZ655368 FAV655365:FAV655368 FKR655365:FKR655368 FUN655365:FUN655368 GEJ655365:GEJ655368 GOF655365:GOF655368 GYB655365:GYB655368 HHX655365:HHX655368 HRT655365:HRT655368 IBP655365:IBP655368 ILL655365:ILL655368 IVH655365:IVH655368 JFD655365:JFD655368 JOZ655365:JOZ655368 JYV655365:JYV655368 KIR655365:KIR655368 KSN655365:KSN655368 LCJ655365:LCJ655368 LMF655365:LMF655368 LWB655365:LWB655368 MFX655365:MFX655368 MPT655365:MPT655368 MZP655365:MZP655368 NJL655365:NJL655368 NTH655365:NTH655368 ODD655365:ODD655368 OMZ655365:OMZ655368 OWV655365:OWV655368 PGR655365:PGR655368 PQN655365:PQN655368 QAJ655365:QAJ655368 QKF655365:QKF655368 QUB655365:QUB655368 RDX655365:RDX655368 RNT655365:RNT655368 RXP655365:RXP655368 SHL655365:SHL655368 SRH655365:SRH655368 TBD655365:TBD655368 TKZ655365:TKZ655368 TUV655365:TUV655368 UER655365:UER655368 UON655365:UON655368 UYJ655365:UYJ655368 VIF655365:VIF655368 VSB655365:VSB655368 WBX655365:WBX655368 WLT655365:WLT655368 WVP655365:WVP655368 H720901:H720904 JD720901:JD720904 SZ720901:SZ720904 ACV720901:ACV720904 AMR720901:AMR720904 AWN720901:AWN720904 BGJ720901:BGJ720904 BQF720901:BQF720904 CAB720901:CAB720904 CJX720901:CJX720904 CTT720901:CTT720904 DDP720901:DDP720904 DNL720901:DNL720904 DXH720901:DXH720904 EHD720901:EHD720904 EQZ720901:EQZ720904 FAV720901:FAV720904 FKR720901:FKR720904 FUN720901:FUN720904 GEJ720901:GEJ720904 GOF720901:GOF720904 GYB720901:GYB720904 HHX720901:HHX720904 HRT720901:HRT720904 IBP720901:IBP720904 ILL720901:ILL720904 IVH720901:IVH720904 JFD720901:JFD720904 JOZ720901:JOZ720904 JYV720901:JYV720904 KIR720901:KIR720904 KSN720901:KSN720904 LCJ720901:LCJ720904 LMF720901:LMF720904 LWB720901:LWB720904 MFX720901:MFX720904 MPT720901:MPT720904 MZP720901:MZP720904 NJL720901:NJL720904 NTH720901:NTH720904 ODD720901:ODD720904 OMZ720901:OMZ720904 OWV720901:OWV720904 PGR720901:PGR720904 PQN720901:PQN720904 QAJ720901:QAJ720904 QKF720901:QKF720904 QUB720901:QUB720904 RDX720901:RDX720904 RNT720901:RNT720904 RXP720901:RXP720904 SHL720901:SHL720904 SRH720901:SRH720904 TBD720901:TBD720904 TKZ720901:TKZ720904 TUV720901:TUV720904 UER720901:UER720904 UON720901:UON720904 UYJ720901:UYJ720904 VIF720901:VIF720904 VSB720901:VSB720904 WBX720901:WBX720904 WLT720901:WLT720904 WVP720901:WVP720904 H786437:H786440 JD786437:JD786440 SZ786437:SZ786440 ACV786437:ACV786440 AMR786437:AMR786440 AWN786437:AWN786440 BGJ786437:BGJ786440 BQF786437:BQF786440 CAB786437:CAB786440 CJX786437:CJX786440 CTT786437:CTT786440 DDP786437:DDP786440 DNL786437:DNL786440 DXH786437:DXH786440 EHD786437:EHD786440 EQZ786437:EQZ786440 FAV786437:FAV786440 FKR786437:FKR786440 FUN786437:FUN786440 GEJ786437:GEJ786440 GOF786437:GOF786440 GYB786437:GYB786440 HHX786437:HHX786440 HRT786437:HRT786440 IBP786437:IBP786440 ILL786437:ILL786440 IVH786437:IVH786440 JFD786437:JFD786440 JOZ786437:JOZ786440 JYV786437:JYV786440 KIR786437:KIR786440 KSN786437:KSN786440 LCJ786437:LCJ786440 LMF786437:LMF786440 LWB786437:LWB786440 MFX786437:MFX786440 MPT786437:MPT786440 MZP786437:MZP786440 NJL786437:NJL786440 NTH786437:NTH786440 ODD786437:ODD786440 OMZ786437:OMZ786440 OWV786437:OWV786440 PGR786437:PGR786440 PQN786437:PQN786440 QAJ786437:QAJ786440 QKF786437:QKF786440 QUB786437:QUB786440 RDX786437:RDX786440 RNT786437:RNT786440 RXP786437:RXP786440 SHL786437:SHL786440 SRH786437:SRH786440 TBD786437:TBD786440 TKZ786437:TKZ786440 TUV786437:TUV786440 UER786437:UER786440 UON786437:UON786440 UYJ786437:UYJ786440 VIF786437:VIF786440 VSB786437:VSB786440 WBX786437:WBX786440 WLT786437:WLT786440 WVP786437:WVP786440 H851973:H851976 JD851973:JD851976 SZ851973:SZ851976 ACV851973:ACV851976 AMR851973:AMR851976 AWN851973:AWN851976 BGJ851973:BGJ851976 BQF851973:BQF851976 CAB851973:CAB851976 CJX851973:CJX851976 CTT851973:CTT851976 DDP851973:DDP851976 DNL851973:DNL851976 DXH851973:DXH851976 EHD851973:EHD851976 EQZ851973:EQZ851976 FAV851973:FAV851976 FKR851973:FKR851976 FUN851973:FUN851976 GEJ851973:GEJ851976 GOF851973:GOF851976 GYB851973:GYB851976 HHX851973:HHX851976 HRT851973:HRT851976 IBP851973:IBP851976 ILL851973:ILL851976 IVH851973:IVH851976 JFD851973:JFD851976 JOZ851973:JOZ851976 JYV851973:JYV851976 KIR851973:KIR851976 KSN851973:KSN851976 LCJ851973:LCJ851976 LMF851973:LMF851976 LWB851973:LWB851976 MFX851973:MFX851976 MPT851973:MPT851976 MZP851973:MZP851976 NJL851973:NJL851976 NTH851973:NTH851976 ODD851973:ODD851976 OMZ851973:OMZ851976 OWV851973:OWV851976 PGR851973:PGR851976 PQN851973:PQN851976 QAJ851973:QAJ851976 QKF851973:QKF851976 QUB851973:QUB851976 RDX851973:RDX851976 RNT851973:RNT851976 RXP851973:RXP851976 SHL851973:SHL851976 SRH851973:SRH851976 TBD851973:TBD851976 TKZ851973:TKZ851976 TUV851973:TUV851976 UER851973:UER851976 UON851973:UON851976 UYJ851973:UYJ851976 VIF851973:VIF851976 VSB851973:VSB851976 WBX851973:WBX851976 WLT851973:WLT851976 WVP851973:WVP851976 H917509:H917512 JD917509:JD917512 SZ917509:SZ917512 ACV917509:ACV917512 AMR917509:AMR917512 AWN917509:AWN917512 BGJ917509:BGJ917512 BQF917509:BQF917512 CAB917509:CAB917512 CJX917509:CJX917512 CTT917509:CTT917512 DDP917509:DDP917512 DNL917509:DNL917512 DXH917509:DXH917512 EHD917509:EHD917512 EQZ917509:EQZ917512 FAV917509:FAV917512 FKR917509:FKR917512 FUN917509:FUN917512 GEJ917509:GEJ917512 GOF917509:GOF917512 GYB917509:GYB917512 HHX917509:HHX917512 HRT917509:HRT917512 IBP917509:IBP917512 ILL917509:ILL917512 IVH917509:IVH917512 JFD917509:JFD917512 JOZ917509:JOZ917512 JYV917509:JYV917512 KIR917509:KIR917512 KSN917509:KSN917512 LCJ917509:LCJ917512 LMF917509:LMF917512 LWB917509:LWB917512 MFX917509:MFX917512 MPT917509:MPT917512 MZP917509:MZP917512 NJL917509:NJL917512 NTH917509:NTH917512 ODD917509:ODD917512 OMZ917509:OMZ917512 OWV917509:OWV917512 PGR917509:PGR917512 PQN917509:PQN917512 QAJ917509:QAJ917512 QKF917509:QKF917512 QUB917509:QUB917512 RDX917509:RDX917512 RNT917509:RNT917512 RXP917509:RXP917512 SHL917509:SHL917512 SRH917509:SRH917512 TBD917509:TBD917512 TKZ917509:TKZ917512 TUV917509:TUV917512 UER917509:UER917512 UON917509:UON917512 UYJ917509:UYJ917512 VIF917509:VIF917512 VSB917509:VSB917512 WBX917509:WBX917512 WLT917509:WLT917512 WVP917509:WVP917512 H983045:H983048 JD983045:JD983048 SZ983045:SZ983048 ACV983045:ACV983048 AMR983045:AMR983048 AWN983045:AWN983048 BGJ983045:BGJ983048 BQF983045:BQF983048 CAB983045:CAB983048 CJX983045:CJX983048 CTT983045:CTT983048 DDP983045:DDP983048 DNL983045:DNL983048 DXH983045:DXH983048 EHD983045:EHD983048 EQZ983045:EQZ983048 FAV983045:FAV983048 FKR983045:FKR983048 FUN983045:FUN983048 GEJ983045:GEJ983048 GOF983045:GOF983048 GYB983045:GYB983048 HHX983045:HHX983048 HRT983045:HRT983048 IBP983045:IBP983048 ILL983045:ILL983048 IVH983045:IVH983048 JFD983045:JFD983048 JOZ983045:JOZ983048 JYV983045:JYV983048 KIR983045:KIR983048 KSN983045:KSN983048 LCJ983045:LCJ983048 LMF983045:LMF983048 LWB983045:LWB983048 MFX983045:MFX983048 MPT983045:MPT983048 MZP983045:MZP983048 NJL983045:NJL983048 NTH983045:NTH983048 ODD983045:ODD983048 OMZ983045:OMZ983048 OWV983045:OWV983048 PGR983045:PGR983048 PQN983045:PQN983048 QAJ983045:QAJ983048 QKF983045:QKF983048 QUB983045:QUB983048 RDX983045:RDX983048 RNT983045:RNT983048 RXP983045:RXP983048 SHL983045:SHL983048 SRH983045:SRH983048 TBD983045:TBD983048 TKZ983045:TKZ983048 TUV983045:TUV983048 UER983045:UER983048 UON983045:UON983048 UYJ983045:UYJ983048 VIF983045:VIF983048 VSB983045:VSB983048 WBX983045:WBX983048 WLT983045:WLT983048 WVP983045:WVP983048 H10:H11 JD10:JD11 SZ10:SZ11 ACV10:ACV11 AMR10:AMR11 AWN10:AWN11 BGJ10:BGJ11 BQF10:BQF11 CAB10:CAB11 CJX10:CJX11 CTT10:CTT11 DDP10:DDP11 DNL10:DNL11 DXH10:DXH11 EHD10:EHD11 EQZ10:EQZ11 FAV10:FAV11 FKR10:FKR11 FUN10:FUN11 GEJ10:GEJ11 GOF10:GOF11 GYB10:GYB11 HHX10:HHX11 HRT10:HRT11 IBP10:IBP11 ILL10:ILL11 IVH10:IVH11 JFD10:JFD11 JOZ10:JOZ11 JYV10:JYV11 KIR10:KIR11 KSN10:KSN11 LCJ10:LCJ11 LMF10:LMF11 LWB10:LWB11 MFX10:MFX11 MPT10:MPT11 MZP10:MZP11 NJL10:NJL11 NTH10:NTH11 ODD10:ODD11 OMZ10:OMZ11 OWV10:OWV11 PGR10:PGR11 PQN10:PQN11 QAJ10:QAJ11 QKF10:QKF11 QUB10:QUB11 RDX10:RDX11 RNT10:RNT11 RXP10:RXP11 SHL10:SHL11 SRH10:SRH11 TBD10:TBD11 TKZ10:TKZ11 TUV10:TUV11 UER10:UER11 UON10:UON11 UYJ10:UYJ11 VIF10:VIF11 VSB10:VSB11 WBX10:WBX11 WLT10:WLT11 WVP10:WVP11 H65546:H65547 JD65546:JD65547 SZ65546:SZ65547 ACV65546:ACV65547 AMR65546:AMR65547 AWN65546:AWN65547 BGJ65546:BGJ65547 BQF65546:BQF65547 CAB65546:CAB65547 CJX65546:CJX65547 CTT65546:CTT65547 DDP65546:DDP65547 DNL65546:DNL65547 DXH65546:DXH65547 EHD65546:EHD65547 EQZ65546:EQZ65547 FAV65546:FAV65547 FKR65546:FKR65547 FUN65546:FUN65547 GEJ65546:GEJ65547 GOF65546:GOF65547 GYB65546:GYB65547 HHX65546:HHX65547 HRT65546:HRT65547 IBP65546:IBP65547 ILL65546:ILL65547 IVH65546:IVH65547 JFD65546:JFD65547 JOZ65546:JOZ65547 JYV65546:JYV65547 KIR65546:KIR65547 KSN65546:KSN65547 LCJ65546:LCJ65547 LMF65546:LMF65547 LWB65546:LWB65547 MFX65546:MFX65547 MPT65546:MPT65547 MZP65546:MZP65547 NJL65546:NJL65547 NTH65546:NTH65547 ODD65546:ODD65547 OMZ65546:OMZ65547 OWV65546:OWV65547 PGR65546:PGR65547 PQN65546:PQN65547 QAJ65546:QAJ65547 QKF65546:QKF65547 QUB65546:QUB65547 RDX65546:RDX65547 RNT65546:RNT65547 RXP65546:RXP65547 SHL65546:SHL65547 SRH65546:SRH65547 TBD65546:TBD65547 TKZ65546:TKZ65547 TUV65546:TUV65547 UER65546:UER65547 UON65546:UON65547 UYJ65546:UYJ65547 VIF65546:VIF65547 VSB65546:VSB65547 WBX65546:WBX65547 WLT65546:WLT65547 WVP65546:WVP65547 H131082:H131083 JD131082:JD131083 SZ131082:SZ131083 ACV131082:ACV131083 AMR131082:AMR131083 AWN131082:AWN131083 BGJ131082:BGJ131083 BQF131082:BQF131083 CAB131082:CAB131083 CJX131082:CJX131083 CTT131082:CTT131083 DDP131082:DDP131083 DNL131082:DNL131083 DXH131082:DXH131083 EHD131082:EHD131083 EQZ131082:EQZ131083 FAV131082:FAV131083 FKR131082:FKR131083 FUN131082:FUN131083 GEJ131082:GEJ131083 GOF131082:GOF131083 GYB131082:GYB131083 HHX131082:HHX131083 HRT131082:HRT131083 IBP131082:IBP131083 ILL131082:ILL131083 IVH131082:IVH131083 JFD131082:JFD131083 JOZ131082:JOZ131083 JYV131082:JYV131083 KIR131082:KIR131083 KSN131082:KSN131083 LCJ131082:LCJ131083 LMF131082:LMF131083 LWB131082:LWB131083 MFX131082:MFX131083 MPT131082:MPT131083 MZP131082:MZP131083 NJL131082:NJL131083 NTH131082:NTH131083 ODD131082:ODD131083 OMZ131082:OMZ131083 OWV131082:OWV131083 PGR131082:PGR131083 PQN131082:PQN131083 QAJ131082:QAJ131083 QKF131082:QKF131083 QUB131082:QUB131083 RDX131082:RDX131083 RNT131082:RNT131083 RXP131082:RXP131083 SHL131082:SHL131083 SRH131082:SRH131083 TBD131082:TBD131083 TKZ131082:TKZ131083 TUV131082:TUV131083 UER131082:UER131083 UON131082:UON131083 UYJ131082:UYJ131083 VIF131082:VIF131083 VSB131082:VSB131083 WBX131082:WBX131083 WLT131082:WLT131083 WVP131082:WVP131083 H196618:H196619 JD196618:JD196619 SZ196618:SZ196619 ACV196618:ACV196619 AMR196618:AMR196619 AWN196618:AWN196619 BGJ196618:BGJ196619 BQF196618:BQF196619 CAB196618:CAB196619 CJX196618:CJX196619 CTT196618:CTT196619 DDP196618:DDP196619 DNL196618:DNL196619 DXH196618:DXH196619 EHD196618:EHD196619 EQZ196618:EQZ196619 FAV196618:FAV196619 FKR196618:FKR196619 FUN196618:FUN196619 GEJ196618:GEJ196619 GOF196618:GOF196619 GYB196618:GYB196619 HHX196618:HHX196619 HRT196618:HRT196619 IBP196618:IBP196619 ILL196618:ILL196619 IVH196618:IVH196619 JFD196618:JFD196619 JOZ196618:JOZ196619 JYV196618:JYV196619 KIR196618:KIR196619 KSN196618:KSN196619 LCJ196618:LCJ196619 LMF196618:LMF196619 LWB196618:LWB196619 MFX196618:MFX196619 MPT196618:MPT196619 MZP196618:MZP196619 NJL196618:NJL196619 NTH196618:NTH196619 ODD196618:ODD196619 OMZ196618:OMZ196619 OWV196618:OWV196619 PGR196618:PGR196619 PQN196618:PQN196619 QAJ196618:QAJ196619 QKF196618:QKF196619 QUB196618:QUB196619 RDX196618:RDX196619 RNT196618:RNT196619 RXP196618:RXP196619 SHL196618:SHL196619 SRH196618:SRH196619 TBD196618:TBD196619 TKZ196618:TKZ196619 TUV196618:TUV196619 UER196618:UER196619 UON196618:UON196619 UYJ196618:UYJ196619 VIF196618:VIF196619 VSB196618:VSB196619 WBX196618:WBX196619 WLT196618:WLT196619 WVP196618:WVP196619 H262154:H262155 JD262154:JD262155 SZ262154:SZ262155 ACV262154:ACV262155 AMR262154:AMR262155 AWN262154:AWN262155 BGJ262154:BGJ262155 BQF262154:BQF262155 CAB262154:CAB262155 CJX262154:CJX262155 CTT262154:CTT262155 DDP262154:DDP262155 DNL262154:DNL262155 DXH262154:DXH262155 EHD262154:EHD262155 EQZ262154:EQZ262155 FAV262154:FAV262155 FKR262154:FKR262155 FUN262154:FUN262155 GEJ262154:GEJ262155 GOF262154:GOF262155 GYB262154:GYB262155 HHX262154:HHX262155 HRT262154:HRT262155 IBP262154:IBP262155 ILL262154:ILL262155 IVH262154:IVH262155 JFD262154:JFD262155 JOZ262154:JOZ262155 JYV262154:JYV262155 KIR262154:KIR262155 KSN262154:KSN262155 LCJ262154:LCJ262155 LMF262154:LMF262155 LWB262154:LWB262155 MFX262154:MFX262155 MPT262154:MPT262155 MZP262154:MZP262155 NJL262154:NJL262155 NTH262154:NTH262155 ODD262154:ODD262155 OMZ262154:OMZ262155 OWV262154:OWV262155 PGR262154:PGR262155 PQN262154:PQN262155 QAJ262154:QAJ262155 QKF262154:QKF262155 QUB262154:QUB262155 RDX262154:RDX262155 RNT262154:RNT262155 RXP262154:RXP262155 SHL262154:SHL262155 SRH262154:SRH262155 TBD262154:TBD262155 TKZ262154:TKZ262155 TUV262154:TUV262155 UER262154:UER262155 UON262154:UON262155 UYJ262154:UYJ262155 VIF262154:VIF262155 VSB262154:VSB262155 WBX262154:WBX262155 WLT262154:WLT262155 WVP262154:WVP262155 H327690:H327691 JD327690:JD327691 SZ327690:SZ327691 ACV327690:ACV327691 AMR327690:AMR327691 AWN327690:AWN327691 BGJ327690:BGJ327691 BQF327690:BQF327691 CAB327690:CAB327691 CJX327690:CJX327691 CTT327690:CTT327691 DDP327690:DDP327691 DNL327690:DNL327691 DXH327690:DXH327691 EHD327690:EHD327691 EQZ327690:EQZ327691 FAV327690:FAV327691 FKR327690:FKR327691 FUN327690:FUN327691 GEJ327690:GEJ327691 GOF327690:GOF327691 GYB327690:GYB327691 HHX327690:HHX327691 HRT327690:HRT327691 IBP327690:IBP327691 ILL327690:ILL327691 IVH327690:IVH327691 JFD327690:JFD327691 JOZ327690:JOZ327691 JYV327690:JYV327691 KIR327690:KIR327691 KSN327690:KSN327691 LCJ327690:LCJ327691 LMF327690:LMF327691 LWB327690:LWB327691 MFX327690:MFX327691 MPT327690:MPT327691 MZP327690:MZP327691 NJL327690:NJL327691 NTH327690:NTH327691 ODD327690:ODD327691 OMZ327690:OMZ327691 OWV327690:OWV327691 PGR327690:PGR327691 PQN327690:PQN327691 QAJ327690:QAJ327691 QKF327690:QKF327691 QUB327690:QUB327691 RDX327690:RDX327691 RNT327690:RNT327691 RXP327690:RXP327691 SHL327690:SHL327691 SRH327690:SRH327691 TBD327690:TBD327691 TKZ327690:TKZ327691 TUV327690:TUV327691 UER327690:UER327691 UON327690:UON327691 UYJ327690:UYJ327691 VIF327690:VIF327691 VSB327690:VSB327691 WBX327690:WBX327691 WLT327690:WLT327691 WVP327690:WVP327691 H393226:H393227 JD393226:JD393227 SZ393226:SZ393227 ACV393226:ACV393227 AMR393226:AMR393227 AWN393226:AWN393227 BGJ393226:BGJ393227 BQF393226:BQF393227 CAB393226:CAB393227 CJX393226:CJX393227 CTT393226:CTT393227 DDP393226:DDP393227 DNL393226:DNL393227 DXH393226:DXH393227 EHD393226:EHD393227 EQZ393226:EQZ393227 FAV393226:FAV393227 FKR393226:FKR393227 FUN393226:FUN393227 GEJ393226:GEJ393227 GOF393226:GOF393227 GYB393226:GYB393227 HHX393226:HHX393227 HRT393226:HRT393227 IBP393226:IBP393227 ILL393226:ILL393227 IVH393226:IVH393227 JFD393226:JFD393227 JOZ393226:JOZ393227 JYV393226:JYV393227 KIR393226:KIR393227 KSN393226:KSN393227 LCJ393226:LCJ393227 LMF393226:LMF393227 LWB393226:LWB393227 MFX393226:MFX393227 MPT393226:MPT393227 MZP393226:MZP393227 NJL393226:NJL393227 NTH393226:NTH393227 ODD393226:ODD393227 OMZ393226:OMZ393227 OWV393226:OWV393227 PGR393226:PGR393227 PQN393226:PQN393227 QAJ393226:QAJ393227 QKF393226:QKF393227 QUB393226:QUB393227 RDX393226:RDX393227 RNT393226:RNT393227 RXP393226:RXP393227 SHL393226:SHL393227 SRH393226:SRH393227 TBD393226:TBD393227 TKZ393226:TKZ393227 TUV393226:TUV393227 UER393226:UER393227 UON393226:UON393227 UYJ393226:UYJ393227 VIF393226:VIF393227 VSB393226:VSB393227 WBX393226:WBX393227 WLT393226:WLT393227 WVP393226:WVP393227 H458762:H458763 JD458762:JD458763 SZ458762:SZ458763 ACV458762:ACV458763 AMR458762:AMR458763 AWN458762:AWN458763 BGJ458762:BGJ458763 BQF458762:BQF458763 CAB458762:CAB458763 CJX458762:CJX458763 CTT458762:CTT458763 DDP458762:DDP458763 DNL458762:DNL458763 DXH458762:DXH458763 EHD458762:EHD458763 EQZ458762:EQZ458763 FAV458762:FAV458763 FKR458762:FKR458763 FUN458762:FUN458763 GEJ458762:GEJ458763 GOF458762:GOF458763 GYB458762:GYB458763 HHX458762:HHX458763 HRT458762:HRT458763 IBP458762:IBP458763 ILL458762:ILL458763 IVH458762:IVH458763 JFD458762:JFD458763 JOZ458762:JOZ458763 JYV458762:JYV458763 KIR458762:KIR458763 KSN458762:KSN458763 LCJ458762:LCJ458763 LMF458762:LMF458763 LWB458762:LWB458763 MFX458762:MFX458763 MPT458762:MPT458763 MZP458762:MZP458763 NJL458762:NJL458763 NTH458762:NTH458763 ODD458762:ODD458763 OMZ458762:OMZ458763 OWV458762:OWV458763 PGR458762:PGR458763 PQN458762:PQN458763 QAJ458762:QAJ458763 QKF458762:QKF458763 QUB458762:QUB458763 RDX458762:RDX458763 RNT458762:RNT458763 RXP458762:RXP458763 SHL458762:SHL458763 SRH458762:SRH458763 TBD458762:TBD458763 TKZ458762:TKZ458763 TUV458762:TUV458763 UER458762:UER458763 UON458762:UON458763 UYJ458762:UYJ458763 VIF458762:VIF458763 VSB458762:VSB458763 WBX458762:WBX458763 WLT458762:WLT458763 WVP458762:WVP458763 H524298:H524299 JD524298:JD524299 SZ524298:SZ524299 ACV524298:ACV524299 AMR524298:AMR524299 AWN524298:AWN524299 BGJ524298:BGJ524299 BQF524298:BQF524299 CAB524298:CAB524299 CJX524298:CJX524299 CTT524298:CTT524299 DDP524298:DDP524299 DNL524298:DNL524299 DXH524298:DXH524299 EHD524298:EHD524299 EQZ524298:EQZ524299 FAV524298:FAV524299 FKR524298:FKR524299 FUN524298:FUN524299 GEJ524298:GEJ524299 GOF524298:GOF524299 GYB524298:GYB524299 HHX524298:HHX524299 HRT524298:HRT524299 IBP524298:IBP524299 ILL524298:ILL524299 IVH524298:IVH524299 JFD524298:JFD524299 JOZ524298:JOZ524299 JYV524298:JYV524299 KIR524298:KIR524299 KSN524298:KSN524299 LCJ524298:LCJ524299 LMF524298:LMF524299 LWB524298:LWB524299 MFX524298:MFX524299 MPT524298:MPT524299 MZP524298:MZP524299 NJL524298:NJL524299 NTH524298:NTH524299 ODD524298:ODD524299 OMZ524298:OMZ524299 OWV524298:OWV524299 PGR524298:PGR524299 PQN524298:PQN524299 QAJ524298:QAJ524299 QKF524298:QKF524299 QUB524298:QUB524299 RDX524298:RDX524299 RNT524298:RNT524299 RXP524298:RXP524299 SHL524298:SHL524299 SRH524298:SRH524299 TBD524298:TBD524299 TKZ524298:TKZ524299 TUV524298:TUV524299 UER524298:UER524299 UON524298:UON524299 UYJ524298:UYJ524299 VIF524298:VIF524299 VSB524298:VSB524299 WBX524298:WBX524299 WLT524298:WLT524299 WVP524298:WVP524299 H589834:H589835 JD589834:JD589835 SZ589834:SZ589835 ACV589834:ACV589835 AMR589834:AMR589835 AWN589834:AWN589835 BGJ589834:BGJ589835 BQF589834:BQF589835 CAB589834:CAB589835 CJX589834:CJX589835 CTT589834:CTT589835 DDP589834:DDP589835 DNL589834:DNL589835 DXH589834:DXH589835 EHD589834:EHD589835 EQZ589834:EQZ589835 FAV589834:FAV589835 FKR589834:FKR589835 FUN589834:FUN589835 GEJ589834:GEJ589835 GOF589834:GOF589835 GYB589834:GYB589835 HHX589834:HHX589835 HRT589834:HRT589835 IBP589834:IBP589835 ILL589834:ILL589835 IVH589834:IVH589835 JFD589834:JFD589835 JOZ589834:JOZ589835 JYV589834:JYV589835 KIR589834:KIR589835 KSN589834:KSN589835 LCJ589834:LCJ589835 LMF589834:LMF589835 LWB589834:LWB589835 MFX589834:MFX589835 MPT589834:MPT589835 MZP589834:MZP589835 NJL589834:NJL589835 NTH589834:NTH589835 ODD589834:ODD589835 OMZ589834:OMZ589835 OWV589834:OWV589835 PGR589834:PGR589835 PQN589834:PQN589835 QAJ589834:QAJ589835 QKF589834:QKF589835 QUB589834:QUB589835 RDX589834:RDX589835 RNT589834:RNT589835 RXP589834:RXP589835 SHL589834:SHL589835 SRH589834:SRH589835 TBD589834:TBD589835 TKZ589834:TKZ589835 TUV589834:TUV589835 UER589834:UER589835 UON589834:UON589835 UYJ589834:UYJ589835 VIF589834:VIF589835 VSB589834:VSB589835 WBX589834:WBX589835 WLT589834:WLT589835 WVP589834:WVP589835 H655370:H655371 JD655370:JD655371 SZ655370:SZ655371 ACV655370:ACV655371 AMR655370:AMR655371 AWN655370:AWN655371 BGJ655370:BGJ655371 BQF655370:BQF655371 CAB655370:CAB655371 CJX655370:CJX655371 CTT655370:CTT655371 DDP655370:DDP655371 DNL655370:DNL655371 DXH655370:DXH655371 EHD655370:EHD655371 EQZ655370:EQZ655371 FAV655370:FAV655371 FKR655370:FKR655371 FUN655370:FUN655371 GEJ655370:GEJ655371 GOF655370:GOF655371 GYB655370:GYB655371 HHX655370:HHX655371 HRT655370:HRT655371 IBP655370:IBP655371 ILL655370:ILL655371 IVH655370:IVH655371 JFD655370:JFD655371 JOZ655370:JOZ655371 JYV655370:JYV655371 KIR655370:KIR655371 KSN655370:KSN655371 LCJ655370:LCJ655371 LMF655370:LMF655371 LWB655370:LWB655371 MFX655370:MFX655371 MPT655370:MPT655371 MZP655370:MZP655371 NJL655370:NJL655371 NTH655370:NTH655371 ODD655370:ODD655371 OMZ655370:OMZ655371 OWV655370:OWV655371 PGR655370:PGR655371 PQN655370:PQN655371 QAJ655370:QAJ655371 QKF655370:QKF655371 QUB655370:QUB655371 RDX655370:RDX655371 RNT655370:RNT655371 RXP655370:RXP655371 SHL655370:SHL655371 SRH655370:SRH655371 TBD655370:TBD655371 TKZ655370:TKZ655371 TUV655370:TUV655371 UER655370:UER655371 UON655370:UON655371 UYJ655370:UYJ655371 VIF655370:VIF655371 VSB655370:VSB655371 WBX655370:WBX655371 WLT655370:WLT655371 WVP655370:WVP655371 H720906:H720907 JD720906:JD720907 SZ720906:SZ720907 ACV720906:ACV720907 AMR720906:AMR720907 AWN720906:AWN720907 BGJ720906:BGJ720907 BQF720906:BQF720907 CAB720906:CAB720907 CJX720906:CJX720907 CTT720906:CTT720907 DDP720906:DDP720907 DNL720906:DNL720907 DXH720906:DXH720907 EHD720906:EHD720907 EQZ720906:EQZ720907 FAV720906:FAV720907 FKR720906:FKR720907 FUN720906:FUN720907 GEJ720906:GEJ720907 GOF720906:GOF720907 GYB720906:GYB720907 HHX720906:HHX720907 HRT720906:HRT720907 IBP720906:IBP720907 ILL720906:ILL720907 IVH720906:IVH720907 JFD720906:JFD720907 JOZ720906:JOZ720907 JYV720906:JYV720907 KIR720906:KIR720907 KSN720906:KSN720907 LCJ720906:LCJ720907 LMF720906:LMF720907 LWB720906:LWB720907 MFX720906:MFX720907 MPT720906:MPT720907 MZP720906:MZP720907 NJL720906:NJL720907 NTH720906:NTH720907 ODD720906:ODD720907 OMZ720906:OMZ720907 OWV720906:OWV720907 PGR720906:PGR720907 PQN720906:PQN720907 QAJ720906:QAJ720907 QKF720906:QKF720907 QUB720906:QUB720907 RDX720906:RDX720907 RNT720906:RNT720907 RXP720906:RXP720907 SHL720906:SHL720907 SRH720906:SRH720907 TBD720906:TBD720907 TKZ720906:TKZ720907 TUV720906:TUV720907 UER720906:UER720907 UON720906:UON720907 UYJ720906:UYJ720907 VIF720906:VIF720907 VSB720906:VSB720907 WBX720906:WBX720907 WLT720906:WLT720907 WVP720906:WVP720907 H786442:H786443 JD786442:JD786443 SZ786442:SZ786443 ACV786442:ACV786443 AMR786442:AMR786443 AWN786442:AWN786443 BGJ786442:BGJ786443 BQF786442:BQF786443 CAB786442:CAB786443 CJX786442:CJX786443 CTT786442:CTT786443 DDP786442:DDP786443 DNL786442:DNL786443 DXH786442:DXH786443 EHD786442:EHD786443 EQZ786442:EQZ786443 FAV786442:FAV786443 FKR786442:FKR786443 FUN786442:FUN786443 GEJ786442:GEJ786443 GOF786442:GOF786443 GYB786442:GYB786443 HHX786442:HHX786443 HRT786442:HRT786443 IBP786442:IBP786443 ILL786442:ILL786443 IVH786442:IVH786443 JFD786442:JFD786443 JOZ786442:JOZ786443 JYV786442:JYV786443 KIR786442:KIR786443 KSN786442:KSN786443 LCJ786442:LCJ786443 LMF786442:LMF786443 LWB786442:LWB786443 MFX786442:MFX786443 MPT786442:MPT786443 MZP786442:MZP786443 NJL786442:NJL786443 NTH786442:NTH786443 ODD786442:ODD786443 OMZ786442:OMZ786443 OWV786442:OWV786443 PGR786442:PGR786443 PQN786442:PQN786443 QAJ786442:QAJ786443 QKF786442:QKF786443 QUB786442:QUB786443 RDX786442:RDX786443 RNT786442:RNT786443 RXP786442:RXP786443 SHL786442:SHL786443 SRH786442:SRH786443 TBD786442:TBD786443 TKZ786442:TKZ786443 TUV786442:TUV786443 UER786442:UER786443 UON786442:UON786443 UYJ786442:UYJ786443 VIF786442:VIF786443 VSB786442:VSB786443 WBX786442:WBX786443 WLT786442:WLT786443 WVP786442:WVP786443 H851978:H851979 JD851978:JD851979 SZ851978:SZ851979 ACV851978:ACV851979 AMR851978:AMR851979 AWN851978:AWN851979 BGJ851978:BGJ851979 BQF851978:BQF851979 CAB851978:CAB851979 CJX851978:CJX851979 CTT851978:CTT851979 DDP851978:DDP851979 DNL851978:DNL851979 DXH851978:DXH851979 EHD851978:EHD851979 EQZ851978:EQZ851979 FAV851978:FAV851979 FKR851978:FKR851979 FUN851978:FUN851979 GEJ851978:GEJ851979 GOF851978:GOF851979 GYB851978:GYB851979 HHX851978:HHX851979 HRT851978:HRT851979 IBP851978:IBP851979 ILL851978:ILL851979 IVH851978:IVH851979 JFD851978:JFD851979 JOZ851978:JOZ851979 JYV851978:JYV851979 KIR851978:KIR851979 KSN851978:KSN851979 LCJ851978:LCJ851979 LMF851978:LMF851979 LWB851978:LWB851979 MFX851978:MFX851979 MPT851978:MPT851979 MZP851978:MZP851979 NJL851978:NJL851979 NTH851978:NTH851979 ODD851978:ODD851979 OMZ851978:OMZ851979 OWV851978:OWV851979 PGR851978:PGR851979 PQN851978:PQN851979 QAJ851978:QAJ851979 QKF851978:QKF851979 QUB851978:QUB851979 RDX851978:RDX851979 RNT851978:RNT851979 RXP851978:RXP851979 SHL851978:SHL851979 SRH851978:SRH851979 TBD851978:TBD851979 TKZ851978:TKZ851979 TUV851978:TUV851979 UER851978:UER851979 UON851978:UON851979 UYJ851978:UYJ851979 VIF851978:VIF851979 VSB851978:VSB851979 WBX851978:WBX851979 WLT851978:WLT851979 WVP851978:WVP851979 H917514:H917515 JD917514:JD917515 SZ917514:SZ917515 ACV917514:ACV917515 AMR917514:AMR917515 AWN917514:AWN917515 BGJ917514:BGJ917515 BQF917514:BQF917515 CAB917514:CAB917515 CJX917514:CJX917515 CTT917514:CTT917515 DDP917514:DDP917515 DNL917514:DNL917515 DXH917514:DXH917515 EHD917514:EHD917515 EQZ917514:EQZ917515 FAV917514:FAV917515 FKR917514:FKR917515 FUN917514:FUN917515 GEJ917514:GEJ917515 GOF917514:GOF917515 GYB917514:GYB917515 HHX917514:HHX917515 HRT917514:HRT917515 IBP917514:IBP917515 ILL917514:ILL917515 IVH917514:IVH917515 JFD917514:JFD917515 JOZ917514:JOZ917515 JYV917514:JYV917515 KIR917514:KIR917515 KSN917514:KSN917515 LCJ917514:LCJ917515 LMF917514:LMF917515 LWB917514:LWB917515 MFX917514:MFX917515 MPT917514:MPT917515 MZP917514:MZP917515 NJL917514:NJL917515 NTH917514:NTH917515 ODD917514:ODD917515 OMZ917514:OMZ917515 OWV917514:OWV917515 PGR917514:PGR917515 PQN917514:PQN917515 QAJ917514:QAJ917515 QKF917514:QKF917515 QUB917514:QUB917515 RDX917514:RDX917515 RNT917514:RNT917515 RXP917514:RXP917515 SHL917514:SHL917515 SRH917514:SRH917515 TBD917514:TBD917515 TKZ917514:TKZ917515 TUV917514:TUV917515 UER917514:UER917515 UON917514:UON917515 UYJ917514:UYJ917515 VIF917514:VIF917515 VSB917514:VSB917515 WBX917514:WBX917515 WLT917514:WLT917515 WVP917514:WVP917515 H983050:H983051 JD983050:JD983051 SZ983050:SZ983051 ACV983050:ACV983051 AMR983050:AMR983051 AWN983050:AWN983051 BGJ983050:BGJ983051 BQF983050:BQF983051 CAB983050:CAB983051 CJX983050:CJX983051 CTT983050:CTT983051 DDP983050:DDP983051 DNL983050:DNL983051 DXH983050:DXH983051 EHD983050:EHD983051 EQZ983050:EQZ983051 FAV983050:FAV983051 FKR983050:FKR983051 FUN983050:FUN983051 GEJ983050:GEJ983051 GOF983050:GOF983051 GYB983050:GYB983051 HHX983050:HHX983051 HRT983050:HRT983051 IBP983050:IBP983051 ILL983050:ILL983051 IVH983050:IVH983051 JFD983050:JFD983051 JOZ983050:JOZ983051 JYV983050:JYV983051 KIR983050:KIR983051 KSN983050:KSN983051 LCJ983050:LCJ983051 LMF983050:LMF983051 LWB983050:LWB983051 MFX983050:MFX983051 MPT983050:MPT983051 MZP983050:MZP983051 NJL983050:NJL983051 NTH983050:NTH983051 ODD983050:ODD983051 OMZ983050:OMZ983051 OWV983050:OWV983051 PGR983050:PGR983051 PQN983050:PQN983051 QAJ983050:QAJ983051 QKF983050:QKF983051 QUB983050:QUB983051 RDX983050:RDX983051 RNT983050:RNT983051 RXP983050:RXP983051 SHL983050:SHL983051 SRH983050:SRH983051 TBD983050:TBD983051 TKZ983050:TKZ983051 TUV983050:TUV983051 UER983050:UER983051 UON983050:UON983051 UYJ983050:UYJ983051 VIF983050:VIF983051 VSB983050:VSB983051 WBX983050:WBX983051 WLT983050:WLT983051 WVP983050:WVP983051 H65518:H65521 JD65518:JD65521 SZ65518:SZ65521 ACV65518:ACV65521 AMR65518:AMR65521 AWN65518:AWN65521 BGJ65518:BGJ65521 BQF65518:BQF65521 CAB65518:CAB65521 CJX65518:CJX65521 CTT65518:CTT65521 DDP65518:DDP65521 DNL65518:DNL65521 DXH65518:DXH65521 EHD65518:EHD65521 EQZ65518:EQZ65521 FAV65518:FAV65521 FKR65518:FKR65521 FUN65518:FUN65521 GEJ65518:GEJ65521 GOF65518:GOF65521 GYB65518:GYB65521 HHX65518:HHX65521 HRT65518:HRT65521 IBP65518:IBP65521 ILL65518:ILL65521 IVH65518:IVH65521 JFD65518:JFD65521 JOZ65518:JOZ65521 JYV65518:JYV65521 KIR65518:KIR65521 KSN65518:KSN65521 LCJ65518:LCJ65521 LMF65518:LMF65521 LWB65518:LWB65521 MFX65518:MFX65521 MPT65518:MPT65521 MZP65518:MZP65521 NJL65518:NJL65521 NTH65518:NTH65521 ODD65518:ODD65521 OMZ65518:OMZ65521 OWV65518:OWV65521 PGR65518:PGR65521 PQN65518:PQN65521 QAJ65518:QAJ65521 QKF65518:QKF65521 QUB65518:QUB65521 RDX65518:RDX65521 RNT65518:RNT65521 RXP65518:RXP65521 SHL65518:SHL65521 SRH65518:SRH65521 TBD65518:TBD65521 TKZ65518:TKZ65521 TUV65518:TUV65521 UER65518:UER65521 UON65518:UON65521 UYJ65518:UYJ65521 VIF65518:VIF65521 VSB65518:VSB65521 WBX65518:WBX65521 WLT65518:WLT65521 WVP65518:WVP65521 H131054:H131057 JD131054:JD131057 SZ131054:SZ131057 ACV131054:ACV131057 AMR131054:AMR131057 AWN131054:AWN131057 BGJ131054:BGJ131057 BQF131054:BQF131057 CAB131054:CAB131057 CJX131054:CJX131057 CTT131054:CTT131057 DDP131054:DDP131057 DNL131054:DNL131057 DXH131054:DXH131057 EHD131054:EHD131057 EQZ131054:EQZ131057 FAV131054:FAV131057 FKR131054:FKR131057 FUN131054:FUN131057 GEJ131054:GEJ131057 GOF131054:GOF131057 GYB131054:GYB131057 HHX131054:HHX131057 HRT131054:HRT131057 IBP131054:IBP131057 ILL131054:ILL131057 IVH131054:IVH131057 JFD131054:JFD131057 JOZ131054:JOZ131057 JYV131054:JYV131057 KIR131054:KIR131057 KSN131054:KSN131057 LCJ131054:LCJ131057 LMF131054:LMF131057 LWB131054:LWB131057 MFX131054:MFX131057 MPT131054:MPT131057 MZP131054:MZP131057 NJL131054:NJL131057 NTH131054:NTH131057 ODD131054:ODD131057 OMZ131054:OMZ131057 OWV131054:OWV131057 PGR131054:PGR131057 PQN131054:PQN131057 QAJ131054:QAJ131057 QKF131054:QKF131057 QUB131054:QUB131057 RDX131054:RDX131057 RNT131054:RNT131057 RXP131054:RXP131057 SHL131054:SHL131057 SRH131054:SRH131057 TBD131054:TBD131057 TKZ131054:TKZ131057 TUV131054:TUV131057 UER131054:UER131057 UON131054:UON131057 UYJ131054:UYJ131057 VIF131054:VIF131057 VSB131054:VSB131057 WBX131054:WBX131057 WLT131054:WLT131057 WVP131054:WVP131057 H196590:H196593 JD196590:JD196593 SZ196590:SZ196593 ACV196590:ACV196593 AMR196590:AMR196593 AWN196590:AWN196593 BGJ196590:BGJ196593 BQF196590:BQF196593 CAB196590:CAB196593 CJX196590:CJX196593 CTT196590:CTT196593 DDP196590:DDP196593 DNL196590:DNL196593 DXH196590:DXH196593 EHD196590:EHD196593 EQZ196590:EQZ196593 FAV196590:FAV196593 FKR196590:FKR196593 FUN196590:FUN196593 GEJ196590:GEJ196593 GOF196590:GOF196593 GYB196590:GYB196593 HHX196590:HHX196593 HRT196590:HRT196593 IBP196590:IBP196593 ILL196590:ILL196593 IVH196590:IVH196593 JFD196590:JFD196593 JOZ196590:JOZ196593 JYV196590:JYV196593 KIR196590:KIR196593 KSN196590:KSN196593 LCJ196590:LCJ196593 LMF196590:LMF196593 LWB196590:LWB196593 MFX196590:MFX196593 MPT196590:MPT196593 MZP196590:MZP196593 NJL196590:NJL196593 NTH196590:NTH196593 ODD196590:ODD196593 OMZ196590:OMZ196593 OWV196590:OWV196593 PGR196590:PGR196593 PQN196590:PQN196593 QAJ196590:QAJ196593 QKF196590:QKF196593 QUB196590:QUB196593 RDX196590:RDX196593 RNT196590:RNT196593 RXP196590:RXP196593 SHL196590:SHL196593 SRH196590:SRH196593 TBD196590:TBD196593 TKZ196590:TKZ196593 TUV196590:TUV196593 UER196590:UER196593 UON196590:UON196593 UYJ196590:UYJ196593 VIF196590:VIF196593 VSB196590:VSB196593 WBX196590:WBX196593 WLT196590:WLT196593 WVP196590:WVP196593 H262126:H262129 JD262126:JD262129 SZ262126:SZ262129 ACV262126:ACV262129 AMR262126:AMR262129 AWN262126:AWN262129 BGJ262126:BGJ262129 BQF262126:BQF262129 CAB262126:CAB262129 CJX262126:CJX262129 CTT262126:CTT262129 DDP262126:DDP262129 DNL262126:DNL262129 DXH262126:DXH262129 EHD262126:EHD262129 EQZ262126:EQZ262129 FAV262126:FAV262129 FKR262126:FKR262129 FUN262126:FUN262129 GEJ262126:GEJ262129 GOF262126:GOF262129 GYB262126:GYB262129 HHX262126:HHX262129 HRT262126:HRT262129 IBP262126:IBP262129 ILL262126:ILL262129 IVH262126:IVH262129 JFD262126:JFD262129 JOZ262126:JOZ262129 JYV262126:JYV262129 KIR262126:KIR262129 KSN262126:KSN262129 LCJ262126:LCJ262129 LMF262126:LMF262129 LWB262126:LWB262129 MFX262126:MFX262129 MPT262126:MPT262129 MZP262126:MZP262129 NJL262126:NJL262129 NTH262126:NTH262129 ODD262126:ODD262129 OMZ262126:OMZ262129 OWV262126:OWV262129 PGR262126:PGR262129 PQN262126:PQN262129 QAJ262126:QAJ262129 QKF262126:QKF262129 QUB262126:QUB262129 RDX262126:RDX262129 RNT262126:RNT262129 RXP262126:RXP262129 SHL262126:SHL262129 SRH262126:SRH262129 TBD262126:TBD262129 TKZ262126:TKZ262129 TUV262126:TUV262129 UER262126:UER262129 UON262126:UON262129 UYJ262126:UYJ262129 VIF262126:VIF262129 VSB262126:VSB262129 WBX262126:WBX262129 WLT262126:WLT262129 WVP262126:WVP262129 H327662:H327665 JD327662:JD327665 SZ327662:SZ327665 ACV327662:ACV327665 AMR327662:AMR327665 AWN327662:AWN327665 BGJ327662:BGJ327665 BQF327662:BQF327665 CAB327662:CAB327665 CJX327662:CJX327665 CTT327662:CTT327665 DDP327662:DDP327665 DNL327662:DNL327665 DXH327662:DXH327665 EHD327662:EHD327665 EQZ327662:EQZ327665 FAV327662:FAV327665 FKR327662:FKR327665 FUN327662:FUN327665 GEJ327662:GEJ327665 GOF327662:GOF327665 GYB327662:GYB327665 HHX327662:HHX327665 HRT327662:HRT327665 IBP327662:IBP327665 ILL327662:ILL327665 IVH327662:IVH327665 JFD327662:JFD327665 JOZ327662:JOZ327665 JYV327662:JYV327665 KIR327662:KIR327665 KSN327662:KSN327665 LCJ327662:LCJ327665 LMF327662:LMF327665 LWB327662:LWB327665 MFX327662:MFX327665 MPT327662:MPT327665 MZP327662:MZP327665 NJL327662:NJL327665 NTH327662:NTH327665 ODD327662:ODD327665 OMZ327662:OMZ327665 OWV327662:OWV327665 PGR327662:PGR327665 PQN327662:PQN327665 QAJ327662:QAJ327665 QKF327662:QKF327665 QUB327662:QUB327665 RDX327662:RDX327665 RNT327662:RNT327665 RXP327662:RXP327665 SHL327662:SHL327665 SRH327662:SRH327665 TBD327662:TBD327665 TKZ327662:TKZ327665 TUV327662:TUV327665 UER327662:UER327665 UON327662:UON327665 UYJ327662:UYJ327665 VIF327662:VIF327665 VSB327662:VSB327665 WBX327662:WBX327665 WLT327662:WLT327665 WVP327662:WVP327665 H393198:H393201 JD393198:JD393201 SZ393198:SZ393201 ACV393198:ACV393201 AMR393198:AMR393201 AWN393198:AWN393201 BGJ393198:BGJ393201 BQF393198:BQF393201 CAB393198:CAB393201 CJX393198:CJX393201 CTT393198:CTT393201 DDP393198:DDP393201 DNL393198:DNL393201 DXH393198:DXH393201 EHD393198:EHD393201 EQZ393198:EQZ393201 FAV393198:FAV393201 FKR393198:FKR393201 FUN393198:FUN393201 GEJ393198:GEJ393201 GOF393198:GOF393201 GYB393198:GYB393201 HHX393198:HHX393201 HRT393198:HRT393201 IBP393198:IBP393201 ILL393198:ILL393201 IVH393198:IVH393201 JFD393198:JFD393201 JOZ393198:JOZ393201 JYV393198:JYV393201 KIR393198:KIR393201 KSN393198:KSN393201 LCJ393198:LCJ393201 LMF393198:LMF393201 LWB393198:LWB393201 MFX393198:MFX393201 MPT393198:MPT393201 MZP393198:MZP393201 NJL393198:NJL393201 NTH393198:NTH393201 ODD393198:ODD393201 OMZ393198:OMZ393201 OWV393198:OWV393201 PGR393198:PGR393201 PQN393198:PQN393201 QAJ393198:QAJ393201 QKF393198:QKF393201 QUB393198:QUB393201 RDX393198:RDX393201 RNT393198:RNT393201 RXP393198:RXP393201 SHL393198:SHL393201 SRH393198:SRH393201 TBD393198:TBD393201 TKZ393198:TKZ393201 TUV393198:TUV393201 UER393198:UER393201 UON393198:UON393201 UYJ393198:UYJ393201 VIF393198:VIF393201 VSB393198:VSB393201 WBX393198:WBX393201 WLT393198:WLT393201 WVP393198:WVP393201 H458734:H458737 JD458734:JD458737 SZ458734:SZ458737 ACV458734:ACV458737 AMR458734:AMR458737 AWN458734:AWN458737 BGJ458734:BGJ458737 BQF458734:BQF458737 CAB458734:CAB458737 CJX458734:CJX458737 CTT458734:CTT458737 DDP458734:DDP458737 DNL458734:DNL458737 DXH458734:DXH458737 EHD458734:EHD458737 EQZ458734:EQZ458737 FAV458734:FAV458737 FKR458734:FKR458737 FUN458734:FUN458737 GEJ458734:GEJ458737 GOF458734:GOF458737 GYB458734:GYB458737 HHX458734:HHX458737 HRT458734:HRT458737 IBP458734:IBP458737 ILL458734:ILL458737 IVH458734:IVH458737 JFD458734:JFD458737 JOZ458734:JOZ458737 JYV458734:JYV458737 KIR458734:KIR458737 KSN458734:KSN458737 LCJ458734:LCJ458737 LMF458734:LMF458737 LWB458734:LWB458737 MFX458734:MFX458737 MPT458734:MPT458737 MZP458734:MZP458737 NJL458734:NJL458737 NTH458734:NTH458737 ODD458734:ODD458737 OMZ458734:OMZ458737 OWV458734:OWV458737 PGR458734:PGR458737 PQN458734:PQN458737 QAJ458734:QAJ458737 QKF458734:QKF458737 QUB458734:QUB458737 RDX458734:RDX458737 RNT458734:RNT458737 RXP458734:RXP458737 SHL458734:SHL458737 SRH458734:SRH458737 TBD458734:TBD458737 TKZ458734:TKZ458737 TUV458734:TUV458737 UER458734:UER458737 UON458734:UON458737 UYJ458734:UYJ458737 VIF458734:VIF458737 VSB458734:VSB458737 WBX458734:WBX458737 WLT458734:WLT458737 WVP458734:WVP458737 H524270:H524273 JD524270:JD524273 SZ524270:SZ524273 ACV524270:ACV524273 AMR524270:AMR524273 AWN524270:AWN524273 BGJ524270:BGJ524273 BQF524270:BQF524273 CAB524270:CAB524273 CJX524270:CJX524273 CTT524270:CTT524273 DDP524270:DDP524273 DNL524270:DNL524273 DXH524270:DXH524273 EHD524270:EHD524273 EQZ524270:EQZ524273 FAV524270:FAV524273 FKR524270:FKR524273 FUN524270:FUN524273 GEJ524270:GEJ524273 GOF524270:GOF524273 GYB524270:GYB524273 HHX524270:HHX524273 HRT524270:HRT524273 IBP524270:IBP524273 ILL524270:ILL524273 IVH524270:IVH524273 JFD524270:JFD524273 JOZ524270:JOZ524273 JYV524270:JYV524273 KIR524270:KIR524273 KSN524270:KSN524273 LCJ524270:LCJ524273 LMF524270:LMF524273 LWB524270:LWB524273 MFX524270:MFX524273 MPT524270:MPT524273 MZP524270:MZP524273 NJL524270:NJL524273 NTH524270:NTH524273 ODD524270:ODD524273 OMZ524270:OMZ524273 OWV524270:OWV524273 PGR524270:PGR524273 PQN524270:PQN524273 QAJ524270:QAJ524273 QKF524270:QKF524273 QUB524270:QUB524273 RDX524270:RDX524273 RNT524270:RNT524273 RXP524270:RXP524273 SHL524270:SHL524273 SRH524270:SRH524273 TBD524270:TBD524273 TKZ524270:TKZ524273 TUV524270:TUV524273 UER524270:UER524273 UON524270:UON524273 UYJ524270:UYJ524273 VIF524270:VIF524273 VSB524270:VSB524273 WBX524270:WBX524273 WLT524270:WLT524273 WVP524270:WVP524273 H589806:H589809 JD589806:JD589809 SZ589806:SZ589809 ACV589806:ACV589809 AMR589806:AMR589809 AWN589806:AWN589809 BGJ589806:BGJ589809 BQF589806:BQF589809 CAB589806:CAB589809 CJX589806:CJX589809 CTT589806:CTT589809 DDP589806:DDP589809 DNL589806:DNL589809 DXH589806:DXH589809 EHD589806:EHD589809 EQZ589806:EQZ589809 FAV589806:FAV589809 FKR589806:FKR589809 FUN589806:FUN589809 GEJ589806:GEJ589809 GOF589806:GOF589809 GYB589806:GYB589809 HHX589806:HHX589809 HRT589806:HRT589809 IBP589806:IBP589809 ILL589806:ILL589809 IVH589806:IVH589809 JFD589806:JFD589809 JOZ589806:JOZ589809 JYV589806:JYV589809 KIR589806:KIR589809 KSN589806:KSN589809 LCJ589806:LCJ589809 LMF589806:LMF589809 LWB589806:LWB589809 MFX589806:MFX589809 MPT589806:MPT589809 MZP589806:MZP589809 NJL589806:NJL589809 NTH589806:NTH589809 ODD589806:ODD589809 OMZ589806:OMZ589809 OWV589806:OWV589809 PGR589806:PGR589809 PQN589806:PQN589809 QAJ589806:QAJ589809 QKF589806:QKF589809 QUB589806:QUB589809 RDX589806:RDX589809 RNT589806:RNT589809 RXP589806:RXP589809 SHL589806:SHL589809 SRH589806:SRH589809 TBD589806:TBD589809 TKZ589806:TKZ589809 TUV589806:TUV589809 UER589806:UER589809 UON589806:UON589809 UYJ589806:UYJ589809 VIF589806:VIF589809 VSB589806:VSB589809 WBX589806:WBX589809 WLT589806:WLT589809 WVP589806:WVP589809 H655342:H655345 JD655342:JD655345 SZ655342:SZ655345 ACV655342:ACV655345 AMR655342:AMR655345 AWN655342:AWN655345 BGJ655342:BGJ655345 BQF655342:BQF655345 CAB655342:CAB655345 CJX655342:CJX655345 CTT655342:CTT655345 DDP655342:DDP655345 DNL655342:DNL655345 DXH655342:DXH655345 EHD655342:EHD655345 EQZ655342:EQZ655345 FAV655342:FAV655345 FKR655342:FKR655345 FUN655342:FUN655345 GEJ655342:GEJ655345 GOF655342:GOF655345 GYB655342:GYB655345 HHX655342:HHX655345 HRT655342:HRT655345 IBP655342:IBP655345 ILL655342:ILL655345 IVH655342:IVH655345 JFD655342:JFD655345 JOZ655342:JOZ655345 JYV655342:JYV655345 KIR655342:KIR655345 KSN655342:KSN655345 LCJ655342:LCJ655345 LMF655342:LMF655345 LWB655342:LWB655345 MFX655342:MFX655345 MPT655342:MPT655345 MZP655342:MZP655345 NJL655342:NJL655345 NTH655342:NTH655345 ODD655342:ODD655345 OMZ655342:OMZ655345 OWV655342:OWV655345 PGR655342:PGR655345 PQN655342:PQN655345 QAJ655342:QAJ655345 QKF655342:QKF655345 QUB655342:QUB655345 RDX655342:RDX655345 RNT655342:RNT655345 RXP655342:RXP655345 SHL655342:SHL655345 SRH655342:SRH655345 TBD655342:TBD655345 TKZ655342:TKZ655345 TUV655342:TUV655345 UER655342:UER655345 UON655342:UON655345 UYJ655342:UYJ655345 VIF655342:VIF655345 VSB655342:VSB655345 WBX655342:WBX655345 WLT655342:WLT655345 WVP655342:WVP655345 H720878:H720881 JD720878:JD720881 SZ720878:SZ720881 ACV720878:ACV720881 AMR720878:AMR720881 AWN720878:AWN720881 BGJ720878:BGJ720881 BQF720878:BQF720881 CAB720878:CAB720881 CJX720878:CJX720881 CTT720878:CTT720881 DDP720878:DDP720881 DNL720878:DNL720881 DXH720878:DXH720881 EHD720878:EHD720881 EQZ720878:EQZ720881 FAV720878:FAV720881 FKR720878:FKR720881 FUN720878:FUN720881 GEJ720878:GEJ720881 GOF720878:GOF720881 GYB720878:GYB720881 HHX720878:HHX720881 HRT720878:HRT720881 IBP720878:IBP720881 ILL720878:ILL720881 IVH720878:IVH720881 JFD720878:JFD720881 JOZ720878:JOZ720881 JYV720878:JYV720881 KIR720878:KIR720881 KSN720878:KSN720881 LCJ720878:LCJ720881 LMF720878:LMF720881 LWB720878:LWB720881 MFX720878:MFX720881 MPT720878:MPT720881 MZP720878:MZP720881 NJL720878:NJL720881 NTH720878:NTH720881 ODD720878:ODD720881 OMZ720878:OMZ720881 OWV720878:OWV720881 PGR720878:PGR720881 PQN720878:PQN720881 QAJ720878:QAJ720881 QKF720878:QKF720881 QUB720878:QUB720881 RDX720878:RDX720881 RNT720878:RNT720881 RXP720878:RXP720881 SHL720878:SHL720881 SRH720878:SRH720881 TBD720878:TBD720881 TKZ720878:TKZ720881 TUV720878:TUV720881 UER720878:UER720881 UON720878:UON720881 UYJ720878:UYJ720881 VIF720878:VIF720881 VSB720878:VSB720881 WBX720878:WBX720881 WLT720878:WLT720881 WVP720878:WVP720881 H786414:H786417 JD786414:JD786417 SZ786414:SZ786417 ACV786414:ACV786417 AMR786414:AMR786417 AWN786414:AWN786417 BGJ786414:BGJ786417 BQF786414:BQF786417 CAB786414:CAB786417 CJX786414:CJX786417 CTT786414:CTT786417 DDP786414:DDP786417 DNL786414:DNL786417 DXH786414:DXH786417 EHD786414:EHD786417 EQZ786414:EQZ786417 FAV786414:FAV786417 FKR786414:FKR786417 FUN786414:FUN786417 GEJ786414:GEJ786417 GOF786414:GOF786417 GYB786414:GYB786417 HHX786414:HHX786417 HRT786414:HRT786417 IBP786414:IBP786417 ILL786414:ILL786417 IVH786414:IVH786417 JFD786414:JFD786417 JOZ786414:JOZ786417 JYV786414:JYV786417 KIR786414:KIR786417 KSN786414:KSN786417 LCJ786414:LCJ786417 LMF786414:LMF786417 LWB786414:LWB786417 MFX786414:MFX786417 MPT786414:MPT786417 MZP786414:MZP786417 NJL786414:NJL786417 NTH786414:NTH786417 ODD786414:ODD786417 OMZ786414:OMZ786417 OWV786414:OWV786417 PGR786414:PGR786417 PQN786414:PQN786417 QAJ786414:QAJ786417 QKF786414:QKF786417 QUB786414:QUB786417 RDX786414:RDX786417 RNT786414:RNT786417 RXP786414:RXP786417 SHL786414:SHL786417 SRH786414:SRH786417 TBD786414:TBD786417 TKZ786414:TKZ786417 TUV786414:TUV786417 UER786414:UER786417 UON786414:UON786417 UYJ786414:UYJ786417 VIF786414:VIF786417 VSB786414:VSB786417 WBX786414:WBX786417 WLT786414:WLT786417 WVP786414:WVP786417 H851950:H851953 JD851950:JD851953 SZ851950:SZ851953 ACV851950:ACV851953 AMR851950:AMR851953 AWN851950:AWN851953 BGJ851950:BGJ851953 BQF851950:BQF851953 CAB851950:CAB851953 CJX851950:CJX851953 CTT851950:CTT851953 DDP851950:DDP851953 DNL851950:DNL851953 DXH851950:DXH851953 EHD851950:EHD851953 EQZ851950:EQZ851953 FAV851950:FAV851953 FKR851950:FKR851953 FUN851950:FUN851953 GEJ851950:GEJ851953 GOF851950:GOF851953 GYB851950:GYB851953 HHX851950:HHX851953 HRT851950:HRT851953 IBP851950:IBP851953 ILL851950:ILL851953 IVH851950:IVH851953 JFD851950:JFD851953 JOZ851950:JOZ851953 JYV851950:JYV851953 KIR851950:KIR851953 KSN851950:KSN851953 LCJ851950:LCJ851953 LMF851950:LMF851953 LWB851950:LWB851953 MFX851950:MFX851953 MPT851950:MPT851953 MZP851950:MZP851953 NJL851950:NJL851953 NTH851950:NTH851953 ODD851950:ODD851953 OMZ851950:OMZ851953 OWV851950:OWV851953 PGR851950:PGR851953 PQN851950:PQN851953 QAJ851950:QAJ851953 QKF851950:QKF851953 QUB851950:QUB851953 RDX851950:RDX851953 RNT851950:RNT851953 RXP851950:RXP851953 SHL851950:SHL851953 SRH851950:SRH851953 TBD851950:TBD851953 TKZ851950:TKZ851953 TUV851950:TUV851953 UER851950:UER851953 UON851950:UON851953 UYJ851950:UYJ851953 VIF851950:VIF851953 VSB851950:VSB851953 WBX851950:WBX851953 WLT851950:WLT851953 WVP851950:WVP851953 H917486:H917489 JD917486:JD917489 SZ917486:SZ917489 ACV917486:ACV917489 AMR917486:AMR917489 AWN917486:AWN917489 BGJ917486:BGJ917489 BQF917486:BQF917489 CAB917486:CAB917489 CJX917486:CJX917489 CTT917486:CTT917489 DDP917486:DDP917489 DNL917486:DNL917489 DXH917486:DXH917489 EHD917486:EHD917489 EQZ917486:EQZ917489 FAV917486:FAV917489 FKR917486:FKR917489 FUN917486:FUN917489 GEJ917486:GEJ917489 GOF917486:GOF917489 GYB917486:GYB917489 HHX917486:HHX917489 HRT917486:HRT917489 IBP917486:IBP917489 ILL917486:ILL917489 IVH917486:IVH917489 JFD917486:JFD917489 JOZ917486:JOZ917489 JYV917486:JYV917489 KIR917486:KIR917489 KSN917486:KSN917489 LCJ917486:LCJ917489 LMF917486:LMF917489 LWB917486:LWB917489 MFX917486:MFX917489 MPT917486:MPT917489 MZP917486:MZP917489 NJL917486:NJL917489 NTH917486:NTH917489 ODD917486:ODD917489 OMZ917486:OMZ917489 OWV917486:OWV917489 PGR917486:PGR917489 PQN917486:PQN917489 QAJ917486:QAJ917489 QKF917486:QKF917489 QUB917486:QUB917489 RDX917486:RDX917489 RNT917486:RNT917489 RXP917486:RXP917489 SHL917486:SHL917489 SRH917486:SRH917489 TBD917486:TBD917489 TKZ917486:TKZ917489 TUV917486:TUV917489 UER917486:UER917489 UON917486:UON917489 UYJ917486:UYJ917489 VIF917486:VIF917489 VSB917486:VSB917489 WBX917486:WBX917489 WLT917486:WLT917489 WVP917486:WVP917489 H983022:H983025 JD983022:JD983025 SZ983022:SZ983025 ACV983022:ACV983025 AMR983022:AMR983025 AWN983022:AWN983025 BGJ983022:BGJ983025 BQF983022:BQF983025 CAB983022:CAB983025 CJX983022:CJX983025 CTT983022:CTT983025 DDP983022:DDP983025 DNL983022:DNL983025 DXH983022:DXH983025 EHD983022:EHD983025 EQZ983022:EQZ983025 FAV983022:FAV983025 FKR983022:FKR983025 FUN983022:FUN983025 GEJ983022:GEJ983025 GOF983022:GOF983025 GYB983022:GYB983025 HHX983022:HHX983025 HRT983022:HRT983025 IBP983022:IBP983025 ILL983022:ILL983025 IVH983022:IVH983025 JFD983022:JFD983025 JOZ983022:JOZ983025 JYV983022:JYV983025 KIR983022:KIR983025 KSN983022:KSN983025 LCJ983022:LCJ983025 LMF983022:LMF983025 LWB983022:LWB983025 MFX983022:MFX983025 MPT983022:MPT983025 MZP983022:MZP983025 NJL983022:NJL983025 NTH983022:NTH983025 ODD983022:ODD983025 OMZ983022:OMZ983025 OWV983022:OWV983025 PGR983022:PGR983025 PQN983022:PQN983025 QAJ983022:QAJ983025 QKF983022:QKF983025 QUB983022:QUB983025 RDX983022:RDX983025 RNT983022:RNT983025 RXP983022:RXP983025 SHL983022:SHL983025 SRH983022:SRH983025 TBD983022:TBD983025 TKZ983022:TKZ983025 TUV983022:TUV983025 UER983022:UER983025 UON983022:UON983025 UYJ983022:UYJ983025 VIF983022:VIF983025 VSB983022:VSB983025 WBX983022:WBX983025 WLT983022:WLT983025 WVP983022:WVP983025">
      <formula1>INDIRECT(SUBSTITUTE(SUBSTITUTE(SUBSTITUTE(SUBSTITUTE(SUBSTITUTE(SUBSTITUTE(D5&amp;E5&amp;F5&amp;G5&amp;"Nivel",",",""),"-",""),")",""),"(","")," ",""),":",""))</formula1>
    </dataValidation>
    <dataValidation type="list" allowBlank="1" showInputMessage="1" showErrorMessage="1" sqref="D65529:D65533 WVL983022:WVL983025 WLP983022:WLP983025 WBT983022:WBT983025 VRX983022:VRX983025 VIB983022:VIB983025 UYF983022:UYF983025 UOJ983022:UOJ983025 UEN983022:UEN983025 TUR983022:TUR983025 TKV983022:TKV983025 TAZ983022:TAZ983025 SRD983022:SRD983025 SHH983022:SHH983025 RXL983022:RXL983025 RNP983022:RNP983025 RDT983022:RDT983025 QTX983022:QTX983025 QKB983022:QKB983025 QAF983022:QAF983025 PQJ983022:PQJ983025 PGN983022:PGN983025 OWR983022:OWR983025 OMV983022:OMV983025 OCZ983022:OCZ983025 NTD983022:NTD983025 NJH983022:NJH983025 MZL983022:MZL983025 MPP983022:MPP983025 MFT983022:MFT983025 LVX983022:LVX983025 LMB983022:LMB983025 LCF983022:LCF983025 KSJ983022:KSJ983025 KIN983022:KIN983025 JYR983022:JYR983025 JOV983022:JOV983025 JEZ983022:JEZ983025 IVD983022:IVD983025 ILH983022:ILH983025 IBL983022:IBL983025 HRP983022:HRP983025 HHT983022:HHT983025 GXX983022:GXX983025 GOB983022:GOB983025 GEF983022:GEF983025 FUJ983022:FUJ983025 FKN983022:FKN983025 FAR983022:FAR983025 EQV983022:EQV983025 EGZ983022:EGZ983025 DXD983022:DXD983025 DNH983022:DNH983025 DDL983022:DDL983025 CTP983022:CTP983025 CJT983022:CJT983025 BZX983022:BZX983025 BQB983022:BQB983025 BGF983022:BGF983025 AWJ983022:AWJ983025 AMN983022:AMN983025 ACR983022:ACR983025 SV983022:SV983025 IZ983022:IZ983025 D983022:D983025 WVL917486:WVL917489 WLP917486:WLP917489 WBT917486:WBT917489 VRX917486:VRX917489 VIB917486:VIB917489 UYF917486:UYF917489 UOJ917486:UOJ917489 UEN917486:UEN917489 TUR917486:TUR917489 TKV917486:TKV917489 TAZ917486:TAZ917489 SRD917486:SRD917489 SHH917486:SHH917489 RXL917486:RXL917489 RNP917486:RNP917489 RDT917486:RDT917489 QTX917486:QTX917489 QKB917486:QKB917489 QAF917486:QAF917489 PQJ917486:PQJ917489 PGN917486:PGN917489 OWR917486:OWR917489 OMV917486:OMV917489 OCZ917486:OCZ917489 NTD917486:NTD917489 NJH917486:NJH917489 MZL917486:MZL917489 MPP917486:MPP917489 MFT917486:MFT917489 LVX917486:LVX917489 LMB917486:LMB917489 LCF917486:LCF917489 KSJ917486:KSJ917489 KIN917486:KIN917489 JYR917486:JYR917489 JOV917486:JOV917489 JEZ917486:JEZ917489 IVD917486:IVD917489 ILH917486:ILH917489 IBL917486:IBL917489 HRP917486:HRP917489 HHT917486:HHT917489 GXX917486:GXX917489 GOB917486:GOB917489 GEF917486:GEF917489 FUJ917486:FUJ917489 FKN917486:FKN917489 FAR917486:FAR917489 EQV917486:EQV917489 EGZ917486:EGZ917489 DXD917486:DXD917489 DNH917486:DNH917489 DDL917486:DDL917489 CTP917486:CTP917489 CJT917486:CJT917489 BZX917486:BZX917489 BQB917486:BQB917489 BGF917486:BGF917489 AWJ917486:AWJ917489 AMN917486:AMN917489 ACR917486:ACR917489 SV917486:SV917489 IZ917486:IZ917489 D917486:D917489 WVL851950:WVL851953 WLP851950:WLP851953 WBT851950:WBT851953 VRX851950:VRX851953 VIB851950:VIB851953 UYF851950:UYF851953 UOJ851950:UOJ851953 UEN851950:UEN851953 TUR851950:TUR851953 TKV851950:TKV851953 TAZ851950:TAZ851953 SRD851950:SRD851953 SHH851950:SHH851953 RXL851950:RXL851953 RNP851950:RNP851953 RDT851950:RDT851953 QTX851950:QTX851953 QKB851950:QKB851953 QAF851950:QAF851953 PQJ851950:PQJ851953 PGN851950:PGN851953 OWR851950:OWR851953 OMV851950:OMV851953 OCZ851950:OCZ851953 NTD851950:NTD851953 NJH851950:NJH851953 MZL851950:MZL851953 MPP851950:MPP851953 MFT851950:MFT851953 LVX851950:LVX851953 LMB851950:LMB851953 LCF851950:LCF851953 KSJ851950:KSJ851953 KIN851950:KIN851953 JYR851950:JYR851953 JOV851950:JOV851953 JEZ851950:JEZ851953 IVD851950:IVD851953 ILH851950:ILH851953 IBL851950:IBL851953 HRP851950:HRP851953 HHT851950:HHT851953 GXX851950:GXX851953 GOB851950:GOB851953 GEF851950:GEF851953 FUJ851950:FUJ851953 FKN851950:FKN851953 FAR851950:FAR851953 EQV851950:EQV851953 EGZ851950:EGZ851953 DXD851950:DXD851953 DNH851950:DNH851953 DDL851950:DDL851953 CTP851950:CTP851953 CJT851950:CJT851953 BZX851950:BZX851953 BQB851950:BQB851953 BGF851950:BGF851953 AWJ851950:AWJ851953 AMN851950:AMN851953 ACR851950:ACR851953 SV851950:SV851953 IZ851950:IZ851953 D851950:D851953 WVL786414:WVL786417 WLP786414:WLP786417 WBT786414:WBT786417 VRX786414:VRX786417 VIB786414:VIB786417 UYF786414:UYF786417 UOJ786414:UOJ786417 UEN786414:UEN786417 TUR786414:TUR786417 TKV786414:TKV786417 TAZ786414:TAZ786417 SRD786414:SRD786417 SHH786414:SHH786417 RXL786414:RXL786417 RNP786414:RNP786417 RDT786414:RDT786417 QTX786414:QTX786417 QKB786414:QKB786417 QAF786414:QAF786417 PQJ786414:PQJ786417 PGN786414:PGN786417 OWR786414:OWR786417 OMV786414:OMV786417 OCZ786414:OCZ786417 NTD786414:NTD786417 NJH786414:NJH786417 MZL786414:MZL786417 MPP786414:MPP786417 MFT786414:MFT786417 LVX786414:LVX786417 LMB786414:LMB786417 LCF786414:LCF786417 KSJ786414:KSJ786417 KIN786414:KIN786417 JYR786414:JYR786417 JOV786414:JOV786417 JEZ786414:JEZ786417 IVD786414:IVD786417 ILH786414:ILH786417 IBL786414:IBL786417 HRP786414:HRP786417 HHT786414:HHT786417 GXX786414:GXX786417 GOB786414:GOB786417 GEF786414:GEF786417 FUJ786414:FUJ786417 FKN786414:FKN786417 FAR786414:FAR786417 EQV786414:EQV786417 EGZ786414:EGZ786417 DXD786414:DXD786417 DNH786414:DNH786417 DDL786414:DDL786417 CTP786414:CTP786417 CJT786414:CJT786417 BZX786414:BZX786417 BQB786414:BQB786417 BGF786414:BGF786417 AWJ786414:AWJ786417 AMN786414:AMN786417 ACR786414:ACR786417 SV786414:SV786417 IZ786414:IZ786417 D786414:D786417 WVL720878:WVL720881 WLP720878:WLP720881 WBT720878:WBT720881 VRX720878:VRX720881 VIB720878:VIB720881 UYF720878:UYF720881 UOJ720878:UOJ720881 UEN720878:UEN720881 TUR720878:TUR720881 TKV720878:TKV720881 TAZ720878:TAZ720881 SRD720878:SRD720881 SHH720878:SHH720881 RXL720878:RXL720881 RNP720878:RNP720881 RDT720878:RDT720881 QTX720878:QTX720881 QKB720878:QKB720881 QAF720878:QAF720881 PQJ720878:PQJ720881 PGN720878:PGN720881 OWR720878:OWR720881 OMV720878:OMV720881 OCZ720878:OCZ720881 NTD720878:NTD720881 NJH720878:NJH720881 MZL720878:MZL720881 MPP720878:MPP720881 MFT720878:MFT720881 LVX720878:LVX720881 LMB720878:LMB720881 LCF720878:LCF720881 KSJ720878:KSJ720881 KIN720878:KIN720881 JYR720878:JYR720881 JOV720878:JOV720881 JEZ720878:JEZ720881 IVD720878:IVD720881 ILH720878:ILH720881 IBL720878:IBL720881 HRP720878:HRP720881 HHT720878:HHT720881 GXX720878:GXX720881 GOB720878:GOB720881 GEF720878:GEF720881 FUJ720878:FUJ720881 FKN720878:FKN720881 FAR720878:FAR720881 EQV720878:EQV720881 EGZ720878:EGZ720881 DXD720878:DXD720881 DNH720878:DNH720881 DDL720878:DDL720881 CTP720878:CTP720881 CJT720878:CJT720881 BZX720878:BZX720881 BQB720878:BQB720881 BGF720878:BGF720881 AWJ720878:AWJ720881 AMN720878:AMN720881 ACR720878:ACR720881 SV720878:SV720881 IZ720878:IZ720881 D720878:D720881 WVL655342:WVL655345 WLP655342:WLP655345 WBT655342:WBT655345 VRX655342:VRX655345 VIB655342:VIB655345 UYF655342:UYF655345 UOJ655342:UOJ655345 UEN655342:UEN655345 TUR655342:TUR655345 TKV655342:TKV655345 TAZ655342:TAZ655345 SRD655342:SRD655345 SHH655342:SHH655345 RXL655342:RXL655345 RNP655342:RNP655345 RDT655342:RDT655345 QTX655342:QTX655345 QKB655342:QKB655345 QAF655342:QAF655345 PQJ655342:PQJ655345 PGN655342:PGN655345 OWR655342:OWR655345 OMV655342:OMV655345 OCZ655342:OCZ655345 NTD655342:NTD655345 NJH655342:NJH655345 MZL655342:MZL655345 MPP655342:MPP655345 MFT655342:MFT655345 LVX655342:LVX655345 LMB655342:LMB655345 LCF655342:LCF655345 KSJ655342:KSJ655345 KIN655342:KIN655345 JYR655342:JYR655345 JOV655342:JOV655345 JEZ655342:JEZ655345 IVD655342:IVD655345 ILH655342:ILH655345 IBL655342:IBL655345 HRP655342:HRP655345 HHT655342:HHT655345 GXX655342:GXX655345 GOB655342:GOB655345 GEF655342:GEF655345 FUJ655342:FUJ655345 FKN655342:FKN655345 FAR655342:FAR655345 EQV655342:EQV655345 EGZ655342:EGZ655345 DXD655342:DXD655345 DNH655342:DNH655345 DDL655342:DDL655345 CTP655342:CTP655345 CJT655342:CJT655345 BZX655342:BZX655345 BQB655342:BQB655345 BGF655342:BGF655345 AWJ655342:AWJ655345 AMN655342:AMN655345 ACR655342:ACR655345 SV655342:SV655345 IZ655342:IZ655345 D655342:D655345 WVL589806:WVL589809 WLP589806:WLP589809 WBT589806:WBT589809 VRX589806:VRX589809 VIB589806:VIB589809 UYF589806:UYF589809 UOJ589806:UOJ589809 UEN589806:UEN589809 TUR589806:TUR589809 TKV589806:TKV589809 TAZ589806:TAZ589809 SRD589806:SRD589809 SHH589806:SHH589809 RXL589806:RXL589809 RNP589806:RNP589809 RDT589806:RDT589809 QTX589806:QTX589809 QKB589806:QKB589809 QAF589806:QAF589809 PQJ589806:PQJ589809 PGN589806:PGN589809 OWR589806:OWR589809 OMV589806:OMV589809 OCZ589806:OCZ589809 NTD589806:NTD589809 NJH589806:NJH589809 MZL589806:MZL589809 MPP589806:MPP589809 MFT589806:MFT589809 LVX589806:LVX589809 LMB589806:LMB589809 LCF589806:LCF589809 KSJ589806:KSJ589809 KIN589806:KIN589809 JYR589806:JYR589809 JOV589806:JOV589809 JEZ589806:JEZ589809 IVD589806:IVD589809 ILH589806:ILH589809 IBL589806:IBL589809 HRP589806:HRP589809 HHT589806:HHT589809 GXX589806:GXX589809 GOB589806:GOB589809 GEF589806:GEF589809 FUJ589806:FUJ589809 FKN589806:FKN589809 FAR589806:FAR589809 EQV589806:EQV589809 EGZ589806:EGZ589809 DXD589806:DXD589809 DNH589806:DNH589809 DDL589806:DDL589809 CTP589806:CTP589809 CJT589806:CJT589809 BZX589806:BZX589809 BQB589806:BQB589809 BGF589806:BGF589809 AWJ589806:AWJ589809 AMN589806:AMN589809 ACR589806:ACR589809 SV589806:SV589809 IZ589806:IZ589809 D589806:D589809 WVL524270:WVL524273 WLP524270:WLP524273 WBT524270:WBT524273 VRX524270:VRX524273 VIB524270:VIB524273 UYF524270:UYF524273 UOJ524270:UOJ524273 UEN524270:UEN524273 TUR524270:TUR524273 TKV524270:TKV524273 TAZ524270:TAZ524273 SRD524270:SRD524273 SHH524270:SHH524273 RXL524270:RXL524273 RNP524270:RNP524273 RDT524270:RDT524273 QTX524270:QTX524273 QKB524270:QKB524273 QAF524270:QAF524273 PQJ524270:PQJ524273 PGN524270:PGN524273 OWR524270:OWR524273 OMV524270:OMV524273 OCZ524270:OCZ524273 NTD524270:NTD524273 NJH524270:NJH524273 MZL524270:MZL524273 MPP524270:MPP524273 MFT524270:MFT524273 LVX524270:LVX524273 LMB524270:LMB524273 LCF524270:LCF524273 KSJ524270:KSJ524273 KIN524270:KIN524273 JYR524270:JYR524273 JOV524270:JOV524273 JEZ524270:JEZ524273 IVD524270:IVD524273 ILH524270:ILH524273 IBL524270:IBL524273 HRP524270:HRP524273 HHT524270:HHT524273 GXX524270:GXX524273 GOB524270:GOB524273 GEF524270:GEF524273 FUJ524270:FUJ524273 FKN524270:FKN524273 FAR524270:FAR524273 EQV524270:EQV524273 EGZ524270:EGZ524273 DXD524270:DXD524273 DNH524270:DNH524273 DDL524270:DDL524273 CTP524270:CTP524273 CJT524270:CJT524273 BZX524270:BZX524273 BQB524270:BQB524273 BGF524270:BGF524273 AWJ524270:AWJ524273 AMN524270:AMN524273 ACR524270:ACR524273 SV524270:SV524273 IZ524270:IZ524273 D524270:D524273 WVL458734:WVL458737 WLP458734:WLP458737 WBT458734:WBT458737 VRX458734:VRX458737 VIB458734:VIB458737 UYF458734:UYF458737 UOJ458734:UOJ458737 UEN458734:UEN458737 TUR458734:TUR458737 TKV458734:TKV458737 TAZ458734:TAZ458737 SRD458734:SRD458737 SHH458734:SHH458737 RXL458734:RXL458737 RNP458734:RNP458737 RDT458734:RDT458737 QTX458734:QTX458737 QKB458734:QKB458737 QAF458734:QAF458737 PQJ458734:PQJ458737 PGN458734:PGN458737 OWR458734:OWR458737 OMV458734:OMV458737 OCZ458734:OCZ458737 NTD458734:NTD458737 NJH458734:NJH458737 MZL458734:MZL458737 MPP458734:MPP458737 MFT458734:MFT458737 LVX458734:LVX458737 LMB458734:LMB458737 LCF458734:LCF458737 KSJ458734:KSJ458737 KIN458734:KIN458737 JYR458734:JYR458737 JOV458734:JOV458737 JEZ458734:JEZ458737 IVD458734:IVD458737 ILH458734:ILH458737 IBL458734:IBL458737 HRP458734:HRP458737 HHT458734:HHT458737 GXX458734:GXX458737 GOB458734:GOB458737 GEF458734:GEF458737 FUJ458734:FUJ458737 FKN458734:FKN458737 FAR458734:FAR458737 EQV458734:EQV458737 EGZ458734:EGZ458737 DXD458734:DXD458737 DNH458734:DNH458737 DDL458734:DDL458737 CTP458734:CTP458737 CJT458734:CJT458737 BZX458734:BZX458737 BQB458734:BQB458737 BGF458734:BGF458737 AWJ458734:AWJ458737 AMN458734:AMN458737 ACR458734:ACR458737 SV458734:SV458737 IZ458734:IZ458737 D458734:D458737 WVL393198:WVL393201 WLP393198:WLP393201 WBT393198:WBT393201 VRX393198:VRX393201 VIB393198:VIB393201 UYF393198:UYF393201 UOJ393198:UOJ393201 UEN393198:UEN393201 TUR393198:TUR393201 TKV393198:TKV393201 TAZ393198:TAZ393201 SRD393198:SRD393201 SHH393198:SHH393201 RXL393198:RXL393201 RNP393198:RNP393201 RDT393198:RDT393201 QTX393198:QTX393201 QKB393198:QKB393201 QAF393198:QAF393201 PQJ393198:PQJ393201 PGN393198:PGN393201 OWR393198:OWR393201 OMV393198:OMV393201 OCZ393198:OCZ393201 NTD393198:NTD393201 NJH393198:NJH393201 MZL393198:MZL393201 MPP393198:MPP393201 MFT393198:MFT393201 LVX393198:LVX393201 LMB393198:LMB393201 LCF393198:LCF393201 KSJ393198:KSJ393201 KIN393198:KIN393201 JYR393198:JYR393201 JOV393198:JOV393201 JEZ393198:JEZ393201 IVD393198:IVD393201 ILH393198:ILH393201 IBL393198:IBL393201 HRP393198:HRP393201 HHT393198:HHT393201 GXX393198:GXX393201 GOB393198:GOB393201 GEF393198:GEF393201 FUJ393198:FUJ393201 FKN393198:FKN393201 FAR393198:FAR393201 EQV393198:EQV393201 EGZ393198:EGZ393201 DXD393198:DXD393201 DNH393198:DNH393201 DDL393198:DDL393201 CTP393198:CTP393201 CJT393198:CJT393201 BZX393198:BZX393201 BQB393198:BQB393201 BGF393198:BGF393201 AWJ393198:AWJ393201 AMN393198:AMN393201 ACR393198:ACR393201 SV393198:SV393201 IZ393198:IZ393201 D393198:D393201 WVL327662:WVL327665 WLP327662:WLP327665 WBT327662:WBT327665 VRX327662:VRX327665 VIB327662:VIB327665 UYF327662:UYF327665 UOJ327662:UOJ327665 UEN327662:UEN327665 TUR327662:TUR327665 TKV327662:TKV327665 TAZ327662:TAZ327665 SRD327662:SRD327665 SHH327662:SHH327665 RXL327662:RXL327665 RNP327662:RNP327665 RDT327662:RDT327665 QTX327662:QTX327665 QKB327662:QKB327665 QAF327662:QAF327665 PQJ327662:PQJ327665 PGN327662:PGN327665 OWR327662:OWR327665 OMV327662:OMV327665 OCZ327662:OCZ327665 NTD327662:NTD327665 NJH327662:NJH327665 MZL327662:MZL327665 MPP327662:MPP327665 MFT327662:MFT327665 LVX327662:LVX327665 LMB327662:LMB327665 LCF327662:LCF327665 KSJ327662:KSJ327665 KIN327662:KIN327665 JYR327662:JYR327665 JOV327662:JOV327665 JEZ327662:JEZ327665 IVD327662:IVD327665 ILH327662:ILH327665 IBL327662:IBL327665 HRP327662:HRP327665 HHT327662:HHT327665 GXX327662:GXX327665 GOB327662:GOB327665 GEF327662:GEF327665 FUJ327662:FUJ327665 FKN327662:FKN327665 FAR327662:FAR327665 EQV327662:EQV327665 EGZ327662:EGZ327665 DXD327662:DXD327665 DNH327662:DNH327665 DDL327662:DDL327665 CTP327662:CTP327665 CJT327662:CJT327665 BZX327662:BZX327665 BQB327662:BQB327665 BGF327662:BGF327665 AWJ327662:AWJ327665 AMN327662:AMN327665 ACR327662:ACR327665 SV327662:SV327665 IZ327662:IZ327665 D327662:D327665 WVL262126:WVL262129 WLP262126:WLP262129 WBT262126:WBT262129 VRX262126:VRX262129 VIB262126:VIB262129 UYF262126:UYF262129 UOJ262126:UOJ262129 UEN262126:UEN262129 TUR262126:TUR262129 TKV262126:TKV262129 TAZ262126:TAZ262129 SRD262126:SRD262129 SHH262126:SHH262129 RXL262126:RXL262129 RNP262126:RNP262129 RDT262126:RDT262129 QTX262126:QTX262129 QKB262126:QKB262129 QAF262126:QAF262129 PQJ262126:PQJ262129 PGN262126:PGN262129 OWR262126:OWR262129 OMV262126:OMV262129 OCZ262126:OCZ262129 NTD262126:NTD262129 NJH262126:NJH262129 MZL262126:MZL262129 MPP262126:MPP262129 MFT262126:MFT262129 LVX262126:LVX262129 LMB262126:LMB262129 LCF262126:LCF262129 KSJ262126:KSJ262129 KIN262126:KIN262129 JYR262126:JYR262129 JOV262126:JOV262129 JEZ262126:JEZ262129 IVD262126:IVD262129 ILH262126:ILH262129 IBL262126:IBL262129 HRP262126:HRP262129 HHT262126:HHT262129 GXX262126:GXX262129 GOB262126:GOB262129 GEF262126:GEF262129 FUJ262126:FUJ262129 FKN262126:FKN262129 FAR262126:FAR262129 EQV262126:EQV262129 EGZ262126:EGZ262129 DXD262126:DXD262129 DNH262126:DNH262129 DDL262126:DDL262129 CTP262126:CTP262129 CJT262126:CJT262129 BZX262126:BZX262129 BQB262126:BQB262129 BGF262126:BGF262129 AWJ262126:AWJ262129 AMN262126:AMN262129 ACR262126:ACR262129 SV262126:SV262129 IZ262126:IZ262129 D262126:D262129 WVL196590:WVL196593 WLP196590:WLP196593 WBT196590:WBT196593 VRX196590:VRX196593 VIB196590:VIB196593 UYF196590:UYF196593 UOJ196590:UOJ196593 UEN196590:UEN196593 TUR196590:TUR196593 TKV196590:TKV196593 TAZ196590:TAZ196593 SRD196590:SRD196593 SHH196590:SHH196593 RXL196590:RXL196593 RNP196590:RNP196593 RDT196590:RDT196593 QTX196590:QTX196593 QKB196590:QKB196593 QAF196590:QAF196593 PQJ196590:PQJ196593 PGN196590:PGN196593 OWR196590:OWR196593 OMV196590:OMV196593 OCZ196590:OCZ196593 NTD196590:NTD196593 NJH196590:NJH196593 MZL196590:MZL196593 MPP196590:MPP196593 MFT196590:MFT196593 LVX196590:LVX196593 LMB196590:LMB196593 LCF196590:LCF196593 KSJ196590:KSJ196593 KIN196590:KIN196593 JYR196590:JYR196593 JOV196590:JOV196593 JEZ196590:JEZ196593 IVD196590:IVD196593 ILH196590:ILH196593 IBL196590:IBL196593 HRP196590:HRP196593 HHT196590:HHT196593 GXX196590:GXX196593 GOB196590:GOB196593 GEF196590:GEF196593 FUJ196590:FUJ196593 FKN196590:FKN196593 FAR196590:FAR196593 EQV196590:EQV196593 EGZ196590:EGZ196593 DXD196590:DXD196593 DNH196590:DNH196593 DDL196590:DDL196593 CTP196590:CTP196593 CJT196590:CJT196593 BZX196590:BZX196593 BQB196590:BQB196593 BGF196590:BGF196593 AWJ196590:AWJ196593 AMN196590:AMN196593 ACR196590:ACR196593 SV196590:SV196593 IZ196590:IZ196593 D196590:D196593 WVL131054:WVL131057 WLP131054:WLP131057 WBT131054:WBT131057 VRX131054:VRX131057 VIB131054:VIB131057 UYF131054:UYF131057 UOJ131054:UOJ131057 UEN131054:UEN131057 TUR131054:TUR131057 TKV131054:TKV131057 TAZ131054:TAZ131057 SRD131054:SRD131057 SHH131054:SHH131057 RXL131054:RXL131057 RNP131054:RNP131057 RDT131054:RDT131057 QTX131054:QTX131057 QKB131054:QKB131057 QAF131054:QAF131057 PQJ131054:PQJ131057 PGN131054:PGN131057 OWR131054:OWR131057 OMV131054:OMV131057 OCZ131054:OCZ131057 NTD131054:NTD131057 NJH131054:NJH131057 MZL131054:MZL131057 MPP131054:MPP131057 MFT131054:MFT131057 LVX131054:LVX131057 LMB131054:LMB131057 LCF131054:LCF131057 KSJ131054:KSJ131057 KIN131054:KIN131057 JYR131054:JYR131057 JOV131054:JOV131057 JEZ131054:JEZ131057 IVD131054:IVD131057 ILH131054:ILH131057 IBL131054:IBL131057 HRP131054:HRP131057 HHT131054:HHT131057 GXX131054:GXX131057 GOB131054:GOB131057 GEF131054:GEF131057 FUJ131054:FUJ131057 FKN131054:FKN131057 FAR131054:FAR131057 EQV131054:EQV131057 EGZ131054:EGZ131057 DXD131054:DXD131057 DNH131054:DNH131057 DDL131054:DDL131057 CTP131054:CTP131057 CJT131054:CJT131057 BZX131054:BZX131057 BQB131054:BQB131057 BGF131054:BGF131057 AWJ131054:AWJ131057 AMN131054:AMN131057 ACR131054:ACR131057 SV131054:SV131057 IZ131054:IZ131057 D131054:D131057 WVL65518:WVL65521 WLP65518:WLP65521 WBT65518:WBT65521 VRX65518:VRX65521 VIB65518:VIB65521 UYF65518:UYF65521 UOJ65518:UOJ65521 UEN65518:UEN65521 TUR65518:TUR65521 TKV65518:TKV65521 TAZ65518:TAZ65521 SRD65518:SRD65521 SHH65518:SHH65521 RXL65518:RXL65521 RNP65518:RNP65521 RDT65518:RDT65521 QTX65518:QTX65521 QKB65518:QKB65521 QAF65518:QAF65521 PQJ65518:PQJ65521 PGN65518:PGN65521 OWR65518:OWR65521 OMV65518:OMV65521 OCZ65518:OCZ65521 NTD65518:NTD65521 NJH65518:NJH65521 MZL65518:MZL65521 MPP65518:MPP65521 MFT65518:MFT65521 LVX65518:LVX65521 LMB65518:LMB65521 LCF65518:LCF65521 KSJ65518:KSJ65521 KIN65518:KIN65521 JYR65518:JYR65521 JOV65518:JOV65521 JEZ65518:JEZ65521 IVD65518:IVD65521 ILH65518:ILH65521 IBL65518:IBL65521 HRP65518:HRP65521 HHT65518:HHT65521 GXX65518:GXX65521 GOB65518:GOB65521 GEF65518:GEF65521 FUJ65518:FUJ65521 FKN65518:FKN65521 FAR65518:FAR65521 EQV65518:EQV65521 EGZ65518:EGZ65521 DXD65518:DXD65521 DNH65518:DNH65521 DDL65518:DDL65521 CTP65518:CTP65521 CJT65518:CJT65521 BZX65518:BZX65521 BQB65518:BQB65521 BGF65518:BGF65521 AWJ65518:AWJ65521 AMN65518:AMN65521 ACR65518:ACR65521 SV65518:SV65521 IZ65518:IZ65521 D65518:D65521 WVL983045:WVL983051 WLP983045:WLP983051 WBT983045:WBT983051 VRX983045:VRX983051 VIB983045:VIB983051 UYF983045:UYF983051 UOJ983045:UOJ983051 UEN983045:UEN983051 TUR983045:TUR983051 TKV983045:TKV983051 TAZ983045:TAZ983051 SRD983045:SRD983051 SHH983045:SHH983051 RXL983045:RXL983051 RNP983045:RNP983051 RDT983045:RDT983051 QTX983045:QTX983051 QKB983045:QKB983051 QAF983045:QAF983051 PQJ983045:PQJ983051 PGN983045:PGN983051 OWR983045:OWR983051 OMV983045:OMV983051 OCZ983045:OCZ983051 NTD983045:NTD983051 NJH983045:NJH983051 MZL983045:MZL983051 MPP983045:MPP983051 MFT983045:MFT983051 LVX983045:LVX983051 LMB983045:LMB983051 LCF983045:LCF983051 KSJ983045:KSJ983051 KIN983045:KIN983051 JYR983045:JYR983051 JOV983045:JOV983051 JEZ983045:JEZ983051 IVD983045:IVD983051 ILH983045:ILH983051 IBL983045:IBL983051 HRP983045:HRP983051 HHT983045:HHT983051 GXX983045:GXX983051 GOB983045:GOB983051 GEF983045:GEF983051 FUJ983045:FUJ983051 FKN983045:FKN983051 FAR983045:FAR983051 EQV983045:EQV983051 EGZ983045:EGZ983051 DXD983045:DXD983051 DNH983045:DNH983051 DDL983045:DDL983051 CTP983045:CTP983051 CJT983045:CJT983051 BZX983045:BZX983051 BQB983045:BQB983051 BGF983045:BGF983051 AWJ983045:AWJ983051 AMN983045:AMN983051 ACR983045:ACR983051 SV983045:SV983051 IZ983045:IZ983051 D983045:D983051 WVL917509:WVL917515 WLP917509:WLP917515 WBT917509:WBT917515 VRX917509:VRX917515 VIB917509:VIB917515 UYF917509:UYF917515 UOJ917509:UOJ917515 UEN917509:UEN917515 TUR917509:TUR917515 TKV917509:TKV917515 TAZ917509:TAZ917515 SRD917509:SRD917515 SHH917509:SHH917515 RXL917509:RXL917515 RNP917509:RNP917515 RDT917509:RDT917515 QTX917509:QTX917515 QKB917509:QKB917515 QAF917509:QAF917515 PQJ917509:PQJ917515 PGN917509:PGN917515 OWR917509:OWR917515 OMV917509:OMV917515 OCZ917509:OCZ917515 NTD917509:NTD917515 NJH917509:NJH917515 MZL917509:MZL917515 MPP917509:MPP917515 MFT917509:MFT917515 LVX917509:LVX917515 LMB917509:LMB917515 LCF917509:LCF917515 KSJ917509:KSJ917515 KIN917509:KIN917515 JYR917509:JYR917515 JOV917509:JOV917515 JEZ917509:JEZ917515 IVD917509:IVD917515 ILH917509:ILH917515 IBL917509:IBL917515 HRP917509:HRP917515 HHT917509:HHT917515 GXX917509:GXX917515 GOB917509:GOB917515 GEF917509:GEF917515 FUJ917509:FUJ917515 FKN917509:FKN917515 FAR917509:FAR917515 EQV917509:EQV917515 EGZ917509:EGZ917515 DXD917509:DXD917515 DNH917509:DNH917515 DDL917509:DDL917515 CTP917509:CTP917515 CJT917509:CJT917515 BZX917509:BZX917515 BQB917509:BQB917515 BGF917509:BGF917515 AWJ917509:AWJ917515 AMN917509:AMN917515 ACR917509:ACR917515 SV917509:SV917515 IZ917509:IZ917515 D917509:D917515 WVL851973:WVL851979 WLP851973:WLP851979 WBT851973:WBT851979 VRX851973:VRX851979 VIB851973:VIB851979 UYF851973:UYF851979 UOJ851973:UOJ851979 UEN851973:UEN851979 TUR851973:TUR851979 TKV851973:TKV851979 TAZ851973:TAZ851979 SRD851973:SRD851979 SHH851973:SHH851979 RXL851973:RXL851979 RNP851973:RNP851979 RDT851973:RDT851979 QTX851973:QTX851979 QKB851973:QKB851979 QAF851973:QAF851979 PQJ851973:PQJ851979 PGN851973:PGN851979 OWR851973:OWR851979 OMV851973:OMV851979 OCZ851973:OCZ851979 NTD851973:NTD851979 NJH851973:NJH851979 MZL851973:MZL851979 MPP851973:MPP851979 MFT851973:MFT851979 LVX851973:LVX851979 LMB851973:LMB851979 LCF851973:LCF851979 KSJ851973:KSJ851979 KIN851973:KIN851979 JYR851973:JYR851979 JOV851973:JOV851979 JEZ851973:JEZ851979 IVD851973:IVD851979 ILH851973:ILH851979 IBL851973:IBL851979 HRP851973:HRP851979 HHT851973:HHT851979 GXX851973:GXX851979 GOB851973:GOB851979 GEF851973:GEF851979 FUJ851973:FUJ851979 FKN851973:FKN851979 FAR851973:FAR851979 EQV851973:EQV851979 EGZ851973:EGZ851979 DXD851973:DXD851979 DNH851973:DNH851979 DDL851973:DDL851979 CTP851973:CTP851979 CJT851973:CJT851979 BZX851973:BZX851979 BQB851973:BQB851979 BGF851973:BGF851979 AWJ851973:AWJ851979 AMN851973:AMN851979 ACR851973:ACR851979 SV851973:SV851979 IZ851973:IZ851979 D851973:D851979 WVL786437:WVL786443 WLP786437:WLP786443 WBT786437:WBT786443 VRX786437:VRX786443 VIB786437:VIB786443 UYF786437:UYF786443 UOJ786437:UOJ786443 UEN786437:UEN786443 TUR786437:TUR786443 TKV786437:TKV786443 TAZ786437:TAZ786443 SRD786437:SRD786443 SHH786437:SHH786443 RXL786437:RXL786443 RNP786437:RNP786443 RDT786437:RDT786443 QTX786437:QTX786443 QKB786437:QKB786443 QAF786437:QAF786443 PQJ786437:PQJ786443 PGN786437:PGN786443 OWR786437:OWR786443 OMV786437:OMV786443 OCZ786437:OCZ786443 NTD786437:NTD786443 NJH786437:NJH786443 MZL786437:MZL786443 MPP786437:MPP786443 MFT786437:MFT786443 LVX786437:LVX786443 LMB786437:LMB786443 LCF786437:LCF786443 KSJ786437:KSJ786443 KIN786437:KIN786443 JYR786437:JYR786443 JOV786437:JOV786443 JEZ786437:JEZ786443 IVD786437:IVD786443 ILH786437:ILH786443 IBL786437:IBL786443 HRP786437:HRP786443 HHT786437:HHT786443 GXX786437:GXX786443 GOB786437:GOB786443 GEF786437:GEF786443 FUJ786437:FUJ786443 FKN786437:FKN786443 FAR786437:FAR786443 EQV786437:EQV786443 EGZ786437:EGZ786443 DXD786437:DXD786443 DNH786437:DNH786443 DDL786437:DDL786443 CTP786437:CTP786443 CJT786437:CJT786443 BZX786437:BZX786443 BQB786437:BQB786443 BGF786437:BGF786443 AWJ786437:AWJ786443 AMN786437:AMN786443 ACR786437:ACR786443 SV786437:SV786443 IZ786437:IZ786443 D786437:D786443 WVL720901:WVL720907 WLP720901:WLP720907 WBT720901:WBT720907 VRX720901:VRX720907 VIB720901:VIB720907 UYF720901:UYF720907 UOJ720901:UOJ720907 UEN720901:UEN720907 TUR720901:TUR720907 TKV720901:TKV720907 TAZ720901:TAZ720907 SRD720901:SRD720907 SHH720901:SHH720907 RXL720901:RXL720907 RNP720901:RNP720907 RDT720901:RDT720907 QTX720901:QTX720907 QKB720901:QKB720907 QAF720901:QAF720907 PQJ720901:PQJ720907 PGN720901:PGN720907 OWR720901:OWR720907 OMV720901:OMV720907 OCZ720901:OCZ720907 NTD720901:NTD720907 NJH720901:NJH720907 MZL720901:MZL720907 MPP720901:MPP720907 MFT720901:MFT720907 LVX720901:LVX720907 LMB720901:LMB720907 LCF720901:LCF720907 KSJ720901:KSJ720907 KIN720901:KIN720907 JYR720901:JYR720907 JOV720901:JOV720907 JEZ720901:JEZ720907 IVD720901:IVD720907 ILH720901:ILH720907 IBL720901:IBL720907 HRP720901:HRP720907 HHT720901:HHT720907 GXX720901:GXX720907 GOB720901:GOB720907 GEF720901:GEF720907 FUJ720901:FUJ720907 FKN720901:FKN720907 FAR720901:FAR720907 EQV720901:EQV720907 EGZ720901:EGZ720907 DXD720901:DXD720907 DNH720901:DNH720907 DDL720901:DDL720907 CTP720901:CTP720907 CJT720901:CJT720907 BZX720901:BZX720907 BQB720901:BQB720907 BGF720901:BGF720907 AWJ720901:AWJ720907 AMN720901:AMN720907 ACR720901:ACR720907 SV720901:SV720907 IZ720901:IZ720907 D720901:D720907 WVL655365:WVL655371 WLP655365:WLP655371 WBT655365:WBT655371 VRX655365:VRX655371 VIB655365:VIB655371 UYF655365:UYF655371 UOJ655365:UOJ655371 UEN655365:UEN655371 TUR655365:TUR655371 TKV655365:TKV655371 TAZ655365:TAZ655371 SRD655365:SRD655371 SHH655365:SHH655371 RXL655365:RXL655371 RNP655365:RNP655371 RDT655365:RDT655371 QTX655365:QTX655371 QKB655365:QKB655371 QAF655365:QAF655371 PQJ655365:PQJ655371 PGN655365:PGN655371 OWR655365:OWR655371 OMV655365:OMV655371 OCZ655365:OCZ655371 NTD655365:NTD655371 NJH655365:NJH655371 MZL655365:MZL655371 MPP655365:MPP655371 MFT655365:MFT655371 LVX655365:LVX655371 LMB655365:LMB655371 LCF655365:LCF655371 KSJ655365:KSJ655371 KIN655365:KIN655371 JYR655365:JYR655371 JOV655365:JOV655371 JEZ655365:JEZ655371 IVD655365:IVD655371 ILH655365:ILH655371 IBL655365:IBL655371 HRP655365:HRP655371 HHT655365:HHT655371 GXX655365:GXX655371 GOB655365:GOB655371 GEF655365:GEF655371 FUJ655365:FUJ655371 FKN655365:FKN655371 FAR655365:FAR655371 EQV655365:EQV655371 EGZ655365:EGZ655371 DXD655365:DXD655371 DNH655365:DNH655371 DDL655365:DDL655371 CTP655365:CTP655371 CJT655365:CJT655371 BZX655365:BZX655371 BQB655365:BQB655371 BGF655365:BGF655371 AWJ655365:AWJ655371 AMN655365:AMN655371 ACR655365:ACR655371 SV655365:SV655371 IZ655365:IZ655371 D655365:D655371 WVL589829:WVL589835 WLP589829:WLP589835 WBT589829:WBT589835 VRX589829:VRX589835 VIB589829:VIB589835 UYF589829:UYF589835 UOJ589829:UOJ589835 UEN589829:UEN589835 TUR589829:TUR589835 TKV589829:TKV589835 TAZ589829:TAZ589835 SRD589829:SRD589835 SHH589829:SHH589835 RXL589829:RXL589835 RNP589829:RNP589835 RDT589829:RDT589835 QTX589829:QTX589835 QKB589829:QKB589835 QAF589829:QAF589835 PQJ589829:PQJ589835 PGN589829:PGN589835 OWR589829:OWR589835 OMV589829:OMV589835 OCZ589829:OCZ589835 NTD589829:NTD589835 NJH589829:NJH589835 MZL589829:MZL589835 MPP589829:MPP589835 MFT589829:MFT589835 LVX589829:LVX589835 LMB589829:LMB589835 LCF589829:LCF589835 KSJ589829:KSJ589835 KIN589829:KIN589835 JYR589829:JYR589835 JOV589829:JOV589835 JEZ589829:JEZ589835 IVD589829:IVD589835 ILH589829:ILH589835 IBL589829:IBL589835 HRP589829:HRP589835 HHT589829:HHT589835 GXX589829:GXX589835 GOB589829:GOB589835 GEF589829:GEF589835 FUJ589829:FUJ589835 FKN589829:FKN589835 FAR589829:FAR589835 EQV589829:EQV589835 EGZ589829:EGZ589835 DXD589829:DXD589835 DNH589829:DNH589835 DDL589829:DDL589835 CTP589829:CTP589835 CJT589829:CJT589835 BZX589829:BZX589835 BQB589829:BQB589835 BGF589829:BGF589835 AWJ589829:AWJ589835 AMN589829:AMN589835 ACR589829:ACR589835 SV589829:SV589835 IZ589829:IZ589835 D589829:D589835 WVL524293:WVL524299 WLP524293:WLP524299 WBT524293:WBT524299 VRX524293:VRX524299 VIB524293:VIB524299 UYF524293:UYF524299 UOJ524293:UOJ524299 UEN524293:UEN524299 TUR524293:TUR524299 TKV524293:TKV524299 TAZ524293:TAZ524299 SRD524293:SRD524299 SHH524293:SHH524299 RXL524293:RXL524299 RNP524293:RNP524299 RDT524293:RDT524299 QTX524293:QTX524299 QKB524293:QKB524299 QAF524293:QAF524299 PQJ524293:PQJ524299 PGN524293:PGN524299 OWR524293:OWR524299 OMV524293:OMV524299 OCZ524293:OCZ524299 NTD524293:NTD524299 NJH524293:NJH524299 MZL524293:MZL524299 MPP524293:MPP524299 MFT524293:MFT524299 LVX524293:LVX524299 LMB524293:LMB524299 LCF524293:LCF524299 KSJ524293:KSJ524299 KIN524293:KIN524299 JYR524293:JYR524299 JOV524293:JOV524299 JEZ524293:JEZ524299 IVD524293:IVD524299 ILH524293:ILH524299 IBL524293:IBL524299 HRP524293:HRP524299 HHT524293:HHT524299 GXX524293:GXX524299 GOB524293:GOB524299 GEF524293:GEF524299 FUJ524293:FUJ524299 FKN524293:FKN524299 FAR524293:FAR524299 EQV524293:EQV524299 EGZ524293:EGZ524299 DXD524293:DXD524299 DNH524293:DNH524299 DDL524293:DDL524299 CTP524293:CTP524299 CJT524293:CJT524299 BZX524293:BZX524299 BQB524293:BQB524299 BGF524293:BGF524299 AWJ524293:AWJ524299 AMN524293:AMN524299 ACR524293:ACR524299 SV524293:SV524299 IZ524293:IZ524299 D524293:D524299 WVL458757:WVL458763 WLP458757:WLP458763 WBT458757:WBT458763 VRX458757:VRX458763 VIB458757:VIB458763 UYF458757:UYF458763 UOJ458757:UOJ458763 UEN458757:UEN458763 TUR458757:TUR458763 TKV458757:TKV458763 TAZ458757:TAZ458763 SRD458757:SRD458763 SHH458757:SHH458763 RXL458757:RXL458763 RNP458757:RNP458763 RDT458757:RDT458763 QTX458757:QTX458763 QKB458757:QKB458763 QAF458757:QAF458763 PQJ458757:PQJ458763 PGN458757:PGN458763 OWR458757:OWR458763 OMV458757:OMV458763 OCZ458757:OCZ458763 NTD458757:NTD458763 NJH458757:NJH458763 MZL458757:MZL458763 MPP458757:MPP458763 MFT458757:MFT458763 LVX458757:LVX458763 LMB458757:LMB458763 LCF458757:LCF458763 KSJ458757:KSJ458763 KIN458757:KIN458763 JYR458757:JYR458763 JOV458757:JOV458763 JEZ458757:JEZ458763 IVD458757:IVD458763 ILH458757:ILH458763 IBL458757:IBL458763 HRP458757:HRP458763 HHT458757:HHT458763 GXX458757:GXX458763 GOB458757:GOB458763 GEF458757:GEF458763 FUJ458757:FUJ458763 FKN458757:FKN458763 FAR458757:FAR458763 EQV458757:EQV458763 EGZ458757:EGZ458763 DXD458757:DXD458763 DNH458757:DNH458763 DDL458757:DDL458763 CTP458757:CTP458763 CJT458757:CJT458763 BZX458757:BZX458763 BQB458757:BQB458763 BGF458757:BGF458763 AWJ458757:AWJ458763 AMN458757:AMN458763 ACR458757:ACR458763 SV458757:SV458763 IZ458757:IZ458763 D458757:D458763 WVL393221:WVL393227 WLP393221:WLP393227 WBT393221:WBT393227 VRX393221:VRX393227 VIB393221:VIB393227 UYF393221:UYF393227 UOJ393221:UOJ393227 UEN393221:UEN393227 TUR393221:TUR393227 TKV393221:TKV393227 TAZ393221:TAZ393227 SRD393221:SRD393227 SHH393221:SHH393227 RXL393221:RXL393227 RNP393221:RNP393227 RDT393221:RDT393227 QTX393221:QTX393227 QKB393221:QKB393227 QAF393221:QAF393227 PQJ393221:PQJ393227 PGN393221:PGN393227 OWR393221:OWR393227 OMV393221:OMV393227 OCZ393221:OCZ393227 NTD393221:NTD393227 NJH393221:NJH393227 MZL393221:MZL393227 MPP393221:MPP393227 MFT393221:MFT393227 LVX393221:LVX393227 LMB393221:LMB393227 LCF393221:LCF393227 KSJ393221:KSJ393227 KIN393221:KIN393227 JYR393221:JYR393227 JOV393221:JOV393227 JEZ393221:JEZ393227 IVD393221:IVD393227 ILH393221:ILH393227 IBL393221:IBL393227 HRP393221:HRP393227 HHT393221:HHT393227 GXX393221:GXX393227 GOB393221:GOB393227 GEF393221:GEF393227 FUJ393221:FUJ393227 FKN393221:FKN393227 FAR393221:FAR393227 EQV393221:EQV393227 EGZ393221:EGZ393227 DXD393221:DXD393227 DNH393221:DNH393227 DDL393221:DDL393227 CTP393221:CTP393227 CJT393221:CJT393227 BZX393221:BZX393227 BQB393221:BQB393227 BGF393221:BGF393227 AWJ393221:AWJ393227 AMN393221:AMN393227 ACR393221:ACR393227 SV393221:SV393227 IZ393221:IZ393227 D393221:D393227 WVL327685:WVL327691 WLP327685:WLP327691 WBT327685:WBT327691 VRX327685:VRX327691 VIB327685:VIB327691 UYF327685:UYF327691 UOJ327685:UOJ327691 UEN327685:UEN327691 TUR327685:TUR327691 TKV327685:TKV327691 TAZ327685:TAZ327691 SRD327685:SRD327691 SHH327685:SHH327691 RXL327685:RXL327691 RNP327685:RNP327691 RDT327685:RDT327691 QTX327685:QTX327691 QKB327685:QKB327691 QAF327685:QAF327691 PQJ327685:PQJ327691 PGN327685:PGN327691 OWR327685:OWR327691 OMV327685:OMV327691 OCZ327685:OCZ327691 NTD327685:NTD327691 NJH327685:NJH327691 MZL327685:MZL327691 MPP327685:MPP327691 MFT327685:MFT327691 LVX327685:LVX327691 LMB327685:LMB327691 LCF327685:LCF327691 KSJ327685:KSJ327691 KIN327685:KIN327691 JYR327685:JYR327691 JOV327685:JOV327691 JEZ327685:JEZ327691 IVD327685:IVD327691 ILH327685:ILH327691 IBL327685:IBL327691 HRP327685:HRP327691 HHT327685:HHT327691 GXX327685:GXX327691 GOB327685:GOB327691 GEF327685:GEF327691 FUJ327685:FUJ327691 FKN327685:FKN327691 FAR327685:FAR327691 EQV327685:EQV327691 EGZ327685:EGZ327691 DXD327685:DXD327691 DNH327685:DNH327691 DDL327685:DDL327691 CTP327685:CTP327691 CJT327685:CJT327691 BZX327685:BZX327691 BQB327685:BQB327691 BGF327685:BGF327691 AWJ327685:AWJ327691 AMN327685:AMN327691 ACR327685:ACR327691 SV327685:SV327691 IZ327685:IZ327691 D327685:D327691 WVL262149:WVL262155 WLP262149:WLP262155 WBT262149:WBT262155 VRX262149:VRX262155 VIB262149:VIB262155 UYF262149:UYF262155 UOJ262149:UOJ262155 UEN262149:UEN262155 TUR262149:TUR262155 TKV262149:TKV262155 TAZ262149:TAZ262155 SRD262149:SRD262155 SHH262149:SHH262155 RXL262149:RXL262155 RNP262149:RNP262155 RDT262149:RDT262155 QTX262149:QTX262155 QKB262149:QKB262155 QAF262149:QAF262155 PQJ262149:PQJ262155 PGN262149:PGN262155 OWR262149:OWR262155 OMV262149:OMV262155 OCZ262149:OCZ262155 NTD262149:NTD262155 NJH262149:NJH262155 MZL262149:MZL262155 MPP262149:MPP262155 MFT262149:MFT262155 LVX262149:LVX262155 LMB262149:LMB262155 LCF262149:LCF262155 KSJ262149:KSJ262155 KIN262149:KIN262155 JYR262149:JYR262155 JOV262149:JOV262155 JEZ262149:JEZ262155 IVD262149:IVD262155 ILH262149:ILH262155 IBL262149:IBL262155 HRP262149:HRP262155 HHT262149:HHT262155 GXX262149:GXX262155 GOB262149:GOB262155 GEF262149:GEF262155 FUJ262149:FUJ262155 FKN262149:FKN262155 FAR262149:FAR262155 EQV262149:EQV262155 EGZ262149:EGZ262155 DXD262149:DXD262155 DNH262149:DNH262155 DDL262149:DDL262155 CTP262149:CTP262155 CJT262149:CJT262155 BZX262149:BZX262155 BQB262149:BQB262155 BGF262149:BGF262155 AWJ262149:AWJ262155 AMN262149:AMN262155 ACR262149:ACR262155 SV262149:SV262155 IZ262149:IZ262155 D262149:D262155 WVL196613:WVL196619 WLP196613:WLP196619 WBT196613:WBT196619 VRX196613:VRX196619 VIB196613:VIB196619 UYF196613:UYF196619 UOJ196613:UOJ196619 UEN196613:UEN196619 TUR196613:TUR196619 TKV196613:TKV196619 TAZ196613:TAZ196619 SRD196613:SRD196619 SHH196613:SHH196619 RXL196613:RXL196619 RNP196613:RNP196619 RDT196613:RDT196619 QTX196613:QTX196619 QKB196613:QKB196619 QAF196613:QAF196619 PQJ196613:PQJ196619 PGN196613:PGN196619 OWR196613:OWR196619 OMV196613:OMV196619 OCZ196613:OCZ196619 NTD196613:NTD196619 NJH196613:NJH196619 MZL196613:MZL196619 MPP196613:MPP196619 MFT196613:MFT196619 LVX196613:LVX196619 LMB196613:LMB196619 LCF196613:LCF196619 KSJ196613:KSJ196619 KIN196613:KIN196619 JYR196613:JYR196619 JOV196613:JOV196619 JEZ196613:JEZ196619 IVD196613:IVD196619 ILH196613:ILH196619 IBL196613:IBL196619 HRP196613:HRP196619 HHT196613:HHT196619 GXX196613:GXX196619 GOB196613:GOB196619 GEF196613:GEF196619 FUJ196613:FUJ196619 FKN196613:FKN196619 FAR196613:FAR196619 EQV196613:EQV196619 EGZ196613:EGZ196619 DXD196613:DXD196619 DNH196613:DNH196619 DDL196613:DDL196619 CTP196613:CTP196619 CJT196613:CJT196619 BZX196613:BZX196619 BQB196613:BQB196619 BGF196613:BGF196619 AWJ196613:AWJ196619 AMN196613:AMN196619 ACR196613:ACR196619 SV196613:SV196619 IZ196613:IZ196619 D196613:D196619 WVL131077:WVL131083 WLP131077:WLP131083 WBT131077:WBT131083 VRX131077:VRX131083 VIB131077:VIB131083 UYF131077:UYF131083 UOJ131077:UOJ131083 UEN131077:UEN131083 TUR131077:TUR131083 TKV131077:TKV131083 TAZ131077:TAZ131083 SRD131077:SRD131083 SHH131077:SHH131083 RXL131077:RXL131083 RNP131077:RNP131083 RDT131077:RDT131083 QTX131077:QTX131083 QKB131077:QKB131083 QAF131077:QAF131083 PQJ131077:PQJ131083 PGN131077:PGN131083 OWR131077:OWR131083 OMV131077:OMV131083 OCZ131077:OCZ131083 NTD131077:NTD131083 NJH131077:NJH131083 MZL131077:MZL131083 MPP131077:MPP131083 MFT131077:MFT131083 LVX131077:LVX131083 LMB131077:LMB131083 LCF131077:LCF131083 KSJ131077:KSJ131083 KIN131077:KIN131083 JYR131077:JYR131083 JOV131077:JOV131083 JEZ131077:JEZ131083 IVD131077:IVD131083 ILH131077:ILH131083 IBL131077:IBL131083 HRP131077:HRP131083 HHT131077:HHT131083 GXX131077:GXX131083 GOB131077:GOB131083 GEF131077:GEF131083 FUJ131077:FUJ131083 FKN131077:FKN131083 FAR131077:FAR131083 EQV131077:EQV131083 EGZ131077:EGZ131083 DXD131077:DXD131083 DNH131077:DNH131083 DDL131077:DDL131083 CTP131077:CTP131083 CJT131077:CJT131083 BZX131077:BZX131083 BQB131077:BQB131083 BGF131077:BGF131083 AWJ131077:AWJ131083 AMN131077:AMN131083 ACR131077:ACR131083 SV131077:SV131083 IZ131077:IZ131083 D131077:D131083 WVL65541:WVL65547 WLP65541:WLP65547 WBT65541:WBT65547 VRX65541:VRX65547 VIB65541:VIB65547 UYF65541:UYF65547 UOJ65541:UOJ65547 UEN65541:UEN65547 TUR65541:TUR65547 TKV65541:TKV65547 TAZ65541:TAZ65547 SRD65541:SRD65547 SHH65541:SHH65547 RXL65541:RXL65547 RNP65541:RNP65547 RDT65541:RDT65547 QTX65541:QTX65547 QKB65541:QKB65547 QAF65541:QAF65547 PQJ65541:PQJ65547 PGN65541:PGN65547 OWR65541:OWR65547 OMV65541:OMV65547 OCZ65541:OCZ65547 NTD65541:NTD65547 NJH65541:NJH65547 MZL65541:MZL65547 MPP65541:MPP65547 MFT65541:MFT65547 LVX65541:LVX65547 LMB65541:LMB65547 LCF65541:LCF65547 KSJ65541:KSJ65547 KIN65541:KIN65547 JYR65541:JYR65547 JOV65541:JOV65547 JEZ65541:JEZ65547 IVD65541:IVD65547 ILH65541:ILH65547 IBL65541:IBL65547 HRP65541:HRP65547 HHT65541:HHT65547 GXX65541:GXX65547 GOB65541:GOB65547 GEF65541:GEF65547 FUJ65541:FUJ65547 FKN65541:FKN65547 FAR65541:FAR65547 EQV65541:EQV65547 EGZ65541:EGZ65547 DXD65541:DXD65547 DNH65541:DNH65547 DDL65541:DDL65547 CTP65541:CTP65547 CJT65541:CJT65547 BZX65541:BZX65547 BQB65541:BQB65547 BGF65541:BGF65547 AWJ65541:AWJ65547 AMN65541:AMN65547 ACR65541:ACR65547 SV65541:SV65547 IZ65541:IZ65547 D65541:D65547 WVL5:WVL11 WLP5:WLP11 WBT5:WBT11 VRX5:VRX11 VIB5:VIB11 UYF5:UYF11 UOJ5:UOJ11 UEN5:UEN11 TUR5:TUR11 TKV5:TKV11 TAZ5:TAZ11 SRD5:SRD11 SHH5:SHH11 RXL5:RXL11 RNP5:RNP11 RDT5:RDT11 QTX5:QTX11 QKB5:QKB11 QAF5:QAF11 PQJ5:PQJ11 PGN5:PGN11 OWR5:OWR11 OMV5:OMV11 OCZ5:OCZ11 NTD5:NTD11 NJH5:NJH11 MZL5:MZL11 MPP5:MPP11 MFT5:MFT11 LVX5:LVX11 LMB5:LMB11 LCF5:LCF11 KSJ5:KSJ11 KIN5:KIN11 JYR5:JYR11 JOV5:JOV11 JEZ5:JEZ11 IVD5:IVD11 ILH5:ILH11 IBL5:IBL11 HRP5:HRP11 HHT5:HHT11 GXX5:GXX11 GOB5:GOB11 GEF5:GEF11 FUJ5:FUJ11 FKN5:FKN11 FAR5:FAR11 EQV5:EQV11 EGZ5:EGZ11 DXD5:DXD11 DNH5:DNH11 DDL5:DDL11 CTP5:CTP11 CJT5:CJT11 BZX5:BZX11 BQB5:BQB11 BGF5:BGF11 AWJ5:AWJ11 AMN5:AMN11 ACR5:ACR11 SV5:SV11 IZ5:IZ11 D5:D11 WVL983033:WVL983037 WLP983033:WLP983037 WBT983033:WBT983037 VRX983033:VRX983037 VIB983033:VIB983037 UYF983033:UYF983037 UOJ983033:UOJ983037 UEN983033:UEN983037 TUR983033:TUR983037 TKV983033:TKV983037 TAZ983033:TAZ983037 SRD983033:SRD983037 SHH983033:SHH983037 RXL983033:RXL983037 RNP983033:RNP983037 RDT983033:RDT983037 QTX983033:QTX983037 QKB983033:QKB983037 QAF983033:QAF983037 PQJ983033:PQJ983037 PGN983033:PGN983037 OWR983033:OWR983037 OMV983033:OMV983037 OCZ983033:OCZ983037 NTD983033:NTD983037 NJH983033:NJH983037 MZL983033:MZL983037 MPP983033:MPP983037 MFT983033:MFT983037 LVX983033:LVX983037 LMB983033:LMB983037 LCF983033:LCF983037 KSJ983033:KSJ983037 KIN983033:KIN983037 JYR983033:JYR983037 JOV983033:JOV983037 JEZ983033:JEZ983037 IVD983033:IVD983037 ILH983033:ILH983037 IBL983033:IBL983037 HRP983033:HRP983037 HHT983033:HHT983037 GXX983033:GXX983037 GOB983033:GOB983037 GEF983033:GEF983037 FUJ983033:FUJ983037 FKN983033:FKN983037 FAR983033:FAR983037 EQV983033:EQV983037 EGZ983033:EGZ983037 DXD983033:DXD983037 DNH983033:DNH983037 DDL983033:DDL983037 CTP983033:CTP983037 CJT983033:CJT983037 BZX983033:BZX983037 BQB983033:BQB983037 BGF983033:BGF983037 AWJ983033:AWJ983037 AMN983033:AMN983037 ACR983033:ACR983037 SV983033:SV983037 IZ983033:IZ983037 D983033:D983037 WVL917497:WVL917501 WLP917497:WLP917501 WBT917497:WBT917501 VRX917497:VRX917501 VIB917497:VIB917501 UYF917497:UYF917501 UOJ917497:UOJ917501 UEN917497:UEN917501 TUR917497:TUR917501 TKV917497:TKV917501 TAZ917497:TAZ917501 SRD917497:SRD917501 SHH917497:SHH917501 RXL917497:RXL917501 RNP917497:RNP917501 RDT917497:RDT917501 QTX917497:QTX917501 QKB917497:QKB917501 QAF917497:QAF917501 PQJ917497:PQJ917501 PGN917497:PGN917501 OWR917497:OWR917501 OMV917497:OMV917501 OCZ917497:OCZ917501 NTD917497:NTD917501 NJH917497:NJH917501 MZL917497:MZL917501 MPP917497:MPP917501 MFT917497:MFT917501 LVX917497:LVX917501 LMB917497:LMB917501 LCF917497:LCF917501 KSJ917497:KSJ917501 KIN917497:KIN917501 JYR917497:JYR917501 JOV917497:JOV917501 JEZ917497:JEZ917501 IVD917497:IVD917501 ILH917497:ILH917501 IBL917497:IBL917501 HRP917497:HRP917501 HHT917497:HHT917501 GXX917497:GXX917501 GOB917497:GOB917501 GEF917497:GEF917501 FUJ917497:FUJ917501 FKN917497:FKN917501 FAR917497:FAR917501 EQV917497:EQV917501 EGZ917497:EGZ917501 DXD917497:DXD917501 DNH917497:DNH917501 DDL917497:DDL917501 CTP917497:CTP917501 CJT917497:CJT917501 BZX917497:BZX917501 BQB917497:BQB917501 BGF917497:BGF917501 AWJ917497:AWJ917501 AMN917497:AMN917501 ACR917497:ACR917501 SV917497:SV917501 IZ917497:IZ917501 D917497:D917501 WVL851961:WVL851965 WLP851961:WLP851965 WBT851961:WBT851965 VRX851961:VRX851965 VIB851961:VIB851965 UYF851961:UYF851965 UOJ851961:UOJ851965 UEN851961:UEN851965 TUR851961:TUR851965 TKV851961:TKV851965 TAZ851961:TAZ851965 SRD851961:SRD851965 SHH851961:SHH851965 RXL851961:RXL851965 RNP851961:RNP851965 RDT851961:RDT851965 QTX851961:QTX851965 QKB851961:QKB851965 QAF851961:QAF851965 PQJ851961:PQJ851965 PGN851961:PGN851965 OWR851961:OWR851965 OMV851961:OMV851965 OCZ851961:OCZ851965 NTD851961:NTD851965 NJH851961:NJH851965 MZL851961:MZL851965 MPP851961:MPP851965 MFT851961:MFT851965 LVX851961:LVX851965 LMB851961:LMB851965 LCF851961:LCF851965 KSJ851961:KSJ851965 KIN851961:KIN851965 JYR851961:JYR851965 JOV851961:JOV851965 JEZ851961:JEZ851965 IVD851961:IVD851965 ILH851961:ILH851965 IBL851961:IBL851965 HRP851961:HRP851965 HHT851961:HHT851965 GXX851961:GXX851965 GOB851961:GOB851965 GEF851961:GEF851965 FUJ851961:FUJ851965 FKN851961:FKN851965 FAR851961:FAR851965 EQV851961:EQV851965 EGZ851961:EGZ851965 DXD851961:DXD851965 DNH851961:DNH851965 DDL851961:DDL851965 CTP851961:CTP851965 CJT851961:CJT851965 BZX851961:BZX851965 BQB851961:BQB851965 BGF851961:BGF851965 AWJ851961:AWJ851965 AMN851961:AMN851965 ACR851961:ACR851965 SV851961:SV851965 IZ851961:IZ851965 D851961:D851965 WVL786425:WVL786429 WLP786425:WLP786429 WBT786425:WBT786429 VRX786425:VRX786429 VIB786425:VIB786429 UYF786425:UYF786429 UOJ786425:UOJ786429 UEN786425:UEN786429 TUR786425:TUR786429 TKV786425:TKV786429 TAZ786425:TAZ786429 SRD786425:SRD786429 SHH786425:SHH786429 RXL786425:RXL786429 RNP786425:RNP786429 RDT786425:RDT786429 QTX786425:QTX786429 QKB786425:QKB786429 QAF786425:QAF786429 PQJ786425:PQJ786429 PGN786425:PGN786429 OWR786425:OWR786429 OMV786425:OMV786429 OCZ786425:OCZ786429 NTD786425:NTD786429 NJH786425:NJH786429 MZL786425:MZL786429 MPP786425:MPP786429 MFT786425:MFT786429 LVX786425:LVX786429 LMB786425:LMB786429 LCF786425:LCF786429 KSJ786425:KSJ786429 KIN786425:KIN786429 JYR786425:JYR786429 JOV786425:JOV786429 JEZ786425:JEZ786429 IVD786425:IVD786429 ILH786425:ILH786429 IBL786425:IBL786429 HRP786425:HRP786429 HHT786425:HHT786429 GXX786425:GXX786429 GOB786425:GOB786429 GEF786425:GEF786429 FUJ786425:FUJ786429 FKN786425:FKN786429 FAR786425:FAR786429 EQV786425:EQV786429 EGZ786425:EGZ786429 DXD786425:DXD786429 DNH786425:DNH786429 DDL786425:DDL786429 CTP786425:CTP786429 CJT786425:CJT786429 BZX786425:BZX786429 BQB786425:BQB786429 BGF786425:BGF786429 AWJ786425:AWJ786429 AMN786425:AMN786429 ACR786425:ACR786429 SV786425:SV786429 IZ786425:IZ786429 D786425:D786429 WVL720889:WVL720893 WLP720889:WLP720893 WBT720889:WBT720893 VRX720889:VRX720893 VIB720889:VIB720893 UYF720889:UYF720893 UOJ720889:UOJ720893 UEN720889:UEN720893 TUR720889:TUR720893 TKV720889:TKV720893 TAZ720889:TAZ720893 SRD720889:SRD720893 SHH720889:SHH720893 RXL720889:RXL720893 RNP720889:RNP720893 RDT720889:RDT720893 QTX720889:QTX720893 QKB720889:QKB720893 QAF720889:QAF720893 PQJ720889:PQJ720893 PGN720889:PGN720893 OWR720889:OWR720893 OMV720889:OMV720893 OCZ720889:OCZ720893 NTD720889:NTD720893 NJH720889:NJH720893 MZL720889:MZL720893 MPP720889:MPP720893 MFT720889:MFT720893 LVX720889:LVX720893 LMB720889:LMB720893 LCF720889:LCF720893 KSJ720889:KSJ720893 KIN720889:KIN720893 JYR720889:JYR720893 JOV720889:JOV720893 JEZ720889:JEZ720893 IVD720889:IVD720893 ILH720889:ILH720893 IBL720889:IBL720893 HRP720889:HRP720893 HHT720889:HHT720893 GXX720889:GXX720893 GOB720889:GOB720893 GEF720889:GEF720893 FUJ720889:FUJ720893 FKN720889:FKN720893 FAR720889:FAR720893 EQV720889:EQV720893 EGZ720889:EGZ720893 DXD720889:DXD720893 DNH720889:DNH720893 DDL720889:DDL720893 CTP720889:CTP720893 CJT720889:CJT720893 BZX720889:BZX720893 BQB720889:BQB720893 BGF720889:BGF720893 AWJ720889:AWJ720893 AMN720889:AMN720893 ACR720889:ACR720893 SV720889:SV720893 IZ720889:IZ720893 D720889:D720893 WVL655353:WVL655357 WLP655353:WLP655357 WBT655353:WBT655357 VRX655353:VRX655357 VIB655353:VIB655357 UYF655353:UYF655357 UOJ655353:UOJ655357 UEN655353:UEN655357 TUR655353:TUR655357 TKV655353:TKV655357 TAZ655353:TAZ655357 SRD655353:SRD655357 SHH655353:SHH655357 RXL655353:RXL655357 RNP655353:RNP655357 RDT655353:RDT655357 QTX655353:QTX655357 QKB655353:QKB655357 QAF655353:QAF655357 PQJ655353:PQJ655357 PGN655353:PGN655357 OWR655353:OWR655357 OMV655353:OMV655357 OCZ655353:OCZ655357 NTD655353:NTD655357 NJH655353:NJH655357 MZL655353:MZL655357 MPP655353:MPP655357 MFT655353:MFT655357 LVX655353:LVX655357 LMB655353:LMB655357 LCF655353:LCF655357 KSJ655353:KSJ655357 KIN655353:KIN655357 JYR655353:JYR655357 JOV655353:JOV655357 JEZ655353:JEZ655357 IVD655353:IVD655357 ILH655353:ILH655357 IBL655353:IBL655357 HRP655353:HRP655357 HHT655353:HHT655357 GXX655353:GXX655357 GOB655353:GOB655357 GEF655353:GEF655357 FUJ655353:FUJ655357 FKN655353:FKN655357 FAR655353:FAR655357 EQV655353:EQV655357 EGZ655353:EGZ655357 DXD655353:DXD655357 DNH655353:DNH655357 DDL655353:DDL655357 CTP655353:CTP655357 CJT655353:CJT655357 BZX655353:BZX655357 BQB655353:BQB655357 BGF655353:BGF655357 AWJ655353:AWJ655357 AMN655353:AMN655357 ACR655353:ACR655357 SV655353:SV655357 IZ655353:IZ655357 D655353:D655357 WVL589817:WVL589821 WLP589817:WLP589821 WBT589817:WBT589821 VRX589817:VRX589821 VIB589817:VIB589821 UYF589817:UYF589821 UOJ589817:UOJ589821 UEN589817:UEN589821 TUR589817:TUR589821 TKV589817:TKV589821 TAZ589817:TAZ589821 SRD589817:SRD589821 SHH589817:SHH589821 RXL589817:RXL589821 RNP589817:RNP589821 RDT589817:RDT589821 QTX589817:QTX589821 QKB589817:QKB589821 QAF589817:QAF589821 PQJ589817:PQJ589821 PGN589817:PGN589821 OWR589817:OWR589821 OMV589817:OMV589821 OCZ589817:OCZ589821 NTD589817:NTD589821 NJH589817:NJH589821 MZL589817:MZL589821 MPP589817:MPP589821 MFT589817:MFT589821 LVX589817:LVX589821 LMB589817:LMB589821 LCF589817:LCF589821 KSJ589817:KSJ589821 KIN589817:KIN589821 JYR589817:JYR589821 JOV589817:JOV589821 JEZ589817:JEZ589821 IVD589817:IVD589821 ILH589817:ILH589821 IBL589817:IBL589821 HRP589817:HRP589821 HHT589817:HHT589821 GXX589817:GXX589821 GOB589817:GOB589821 GEF589817:GEF589821 FUJ589817:FUJ589821 FKN589817:FKN589821 FAR589817:FAR589821 EQV589817:EQV589821 EGZ589817:EGZ589821 DXD589817:DXD589821 DNH589817:DNH589821 DDL589817:DDL589821 CTP589817:CTP589821 CJT589817:CJT589821 BZX589817:BZX589821 BQB589817:BQB589821 BGF589817:BGF589821 AWJ589817:AWJ589821 AMN589817:AMN589821 ACR589817:ACR589821 SV589817:SV589821 IZ589817:IZ589821 D589817:D589821 WVL524281:WVL524285 WLP524281:WLP524285 WBT524281:WBT524285 VRX524281:VRX524285 VIB524281:VIB524285 UYF524281:UYF524285 UOJ524281:UOJ524285 UEN524281:UEN524285 TUR524281:TUR524285 TKV524281:TKV524285 TAZ524281:TAZ524285 SRD524281:SRD524285 SHH524281:SHH524285 RXL524281:RXL524285 RNP524281:RNP524285 RDT524281:RDT524285 QTX524281:QTX524285 QKB524281:QKB524285 QAF524281:QAF524285 PQJ524281:PQJ524285 PGN524281:PGN524285 OWR524281:OWR524285 OMV524281:OMV524285 OCZ524281:OCZ524285 NTD524281:NTD524285 NJH524281:NJH524285 MZL524281:MZL524285 MPP524281:MPP524285 MFT524281:MFT524285 LVX524281:LVX524285 LMB524281:LMB524285 LCF524281:LCF524285 KSJ524281:KSJ524285 KIN524281:KIN524285 JYR524281:JYR524285 JOV524281:JOV524285 JEZ524281:JEZ524285 IVD524281:IVD524285 ILH524281:ILH524285 IBL524281:IBL524285 HRP524281:HRP524285 HHT524281:HHT524285 GXX524281:GXX524285 GOB524281:GOB524285 GEF524281:GEF524285 FUJ524281:FUJ524285 FKN524281:FKN524285 FAR524281:FAR524285 EQV524281:EQV524285 EGZ524281:EGZ524285 DXD524281:DXD524285 DNH524281:DNH524285 DDL524281:DDL524285 CTP524281:CTP524285 CJT524281:CJT524285 BZX524281:BZX524285 BQB524281:BQB524285 BGF524281:BGF524285 AWJ524281:AWJ524285 AMN524281:AMN524285 ACR524281:ACR524285 SV524281:SV524285 IZ524281:IZ524285 D524281:D524285 WVL458745:WVL458749 WLP458745:WLP458749 WBT458745:WBT458749 VRX458745:VRX458749 VIB458745:VIB458749 UYF458745:UYF458749 UOJ458745:UOJ458749 UEN458745:UEN458749 TUR458745:TUR458749 TKV458745:TKV458749 TAZ458745:TAZ458749 SRD458745:SRD458749 SHH458745:SHH458749 RXL458745:RXL458749 RNP458745:RNP458749 RDT458745:RDT458749 QTX458745:QTX458749 QKB458745:QKB458749 QAF458745:QAF458749 PQJ458745:PQJ458749 PGN458745:PGN458749 OWR458745:OWR458749 OMV458745:OMV458749 OCZ458745:OCZ458749 NTD458745:NTD458749 NJH458745:NJH458749 MZL458745:MZL458749 MPP458745:MPP458749 MFT458745:MFT458749 LVX458745:LVX458749 LMB458745:LMB458749 LCF458745:LCF458749 KSJ458745:KSJ458749 KIN458745:KIN458749 JYR458745:JYR458749 JOV458745:JOV458749 JEZ458745:JEZ458749 IVD458745:IVD458749 ILH458745:ILH458749 IBL458745:IBL458749 HRP458745:HRP458749 HHT458745:HHT458749 GXX458745:GXX458749 GOB458745:GOB458749 GEF458745:GEF458749 FUJ458745:FUJ458749 FKN458745:FKN458749 FAR458745:FAR458749 EQV458745:EQV458749 EGZ458745:EGZ458749 DXD458745:DXD458749 DNH458745:DNH458749 DDL458745:DDL458749 CTP458745:CTP458749 CJT458745:CJT458749 BZX458745:BZX458749 BQB458745:BQB458749 BGF458745:BGF458749 AWJ458745:AWJ458749 AMN458745:AMN458749 ACR458745:ACR458749 SV458745:SV458749 IZ458745:IZ458749 D458745:D458749 WVL393209:WVL393213 WLP393209:WLP393213 WBT393209:WBT393213 VRX393209:VRX393213 VIB393209:VIB393213 UYF393209:UYF393213 UOJ393209:UOJ393213 UEN393209:UEN393213 TUR393209:TUR393213 TKV393209:TKV393213 TAZ393209:TAZ393213 SRD393209:SRD393213 SHH393209:SHH393213 RXL393209:RXL393213 RNP393209:RNP393213 RDT393209:RDT393213 QTX393209:QTX393213 QKB393209:QKB393213 QAF393209:QAF393213 PQJ393209:PQJ393213 PGN393209:PGN393213 OWR393209:OWR393213 OMV393209:OMV393213 OCZ393209:OCZ393213 NTD393209:NTD393213 NJH393209:NJH393213 MZL393209:MZL393213 MPP393209:MPP393213 MFT393209:MFT393213 LVX393209:LVX393213 LMB393209:LMB393213 LCF393209:LCF393213 KSJ393209:KSJ393213 KIN393209:KIN393213 JYR393209:JYR393213 JOV393209:JOV393213 JEZ393209:JEZ393213 IVD393209:IVD393213 ILH393209:ILH393213 IBL393209:IBL393213 HRP393209:HRP393213 HHT393209:HHT393213 GXX393209:GXX393213 GOB393209:GOB393213 GEF393209:GEF393213 FUJ393209:FUJ393213 FKN393209:FKN393213 FAR393209:FAR393213 EQV393209:EQV393213 EGZ393209:EGZ393213 DXD393209:DXD393213 DNH393209:DNH393213 DDL393209:DDL393213 CTP393209:CTP393213 CJT393209:CJT393213 BZX393209:BZX393213 BQB393209:BQB393213 BGF393209:BGF393213 AWJ393209:AWJ393213 AMN393209:AMN393213 ACR393209:ACR393213 SV393209:SV393213 IZ393209:IZ393213 D393209:D393213 WVL327673:WVL327677 WLP327673:WLP327677 WBT327673:WBT327677 VRX327673:VRX327677 VIB327673:VIB327677 UYF327673:UYF327677 UOJ327673:UOJ327677 UEN327673:UEN327677 TUR327673:TUR327677 TKV327673:TKV327677 TAZ327673:TAZ327677 SRD327673:SRD327677 SHH327673:SHH327677 RXL327673:RXL327677 RNP327673:RNP327677 RDT327673:RDT327677 QTX327673:QTX327677 QKB327673:QKB327677 QAF327673:QAF327677 PQJ327673:PQJ327677 PGN327673:PGN327677 OWR327673:OWR327677 OMV327673:OMV327677 OCZ327673:OCZ327677 NTD327673:NTD327677 NJH327673:NJH327677 MZL327673:MZL327677 MPP327673:MPP327677 MFT327673:MFT327677 LVX327673:LVX327677 LMB327673:LMB327677 LCF327673:LCF327677 KSJ327673:KSJ327677 KIN327673:KIN327677 JYR327673:JYR327677 JOV327673:JOV327677 JEZ327673:JEZ327677 IVD327673:IVD327677 ILH327673:ILH327677 IBL327673:IBL327677 HRP327673:HRP327677 HHT327673:HHT327677 GXX327673:GXX327677 GOB327673:GOB327677 GEF327673:GEF327677 FUJ327673:FUJ327677 FKN327673:FKN327677 FAR327673:FAR327677 EQV327673:EQV327677 EGZ327673:EGZ327677 DXD327673:DXD327677 DNH327673:DNH327677 DDL327673:DDL327677 CTP327673:CTP327677 CJT327673:CJT327677 BZX327673:BZX327677 BQB327673:BQB327677 BGF327673:BGF327677 AWJ327673:AWJ327677 AMN327673:AMN327677 ACR327673:ACR327677 SV327673:SV327677 IZ327673:IZ327677 D327673:D327677 WVL262137:WVL262141 WLP262137:WLP262141 WBT262137:WBT262141 VRX262137:VRX262141 VIB262137:VIB262141 UYF262137:UYF262141 UOJ262137:UOJ262141 UEN262137:UEN262141 TUR262137:TUR262141 TKV262137:TKV262141 TAZ262137:TAZ262141 SRD262137:SRD262141 SHH262137:SHH262141 RXL262137:RXL262141 RNP262137:RNP262141 RDT262137:RDT262141 QTX262137:QTX262141 QKB262137:QKB262141 QAF262137:QAF262141 PQJ262137:PQJ262141 PGN262137:PGN262141 OWR262137:OWR262141 OMV262137:OMV262141 OCZ262137:OCZ262141 NTD262137:NTD262141 NJH262137:NJH262141 MZL262137:MZL262141 MPP262137:MPP262141 MFT262137:MFT262141 LVX262137:LVX262141 LMB262137:LMB262141 LCF262137:LCF262141 KSJ262137:KSJ262141 KIN262137:KIN262141 JYR262137:JYR262141 JOV262137:JOV262141 JEZ262137:JEZ262141 IVD262137:IVD262141 ILH262137:ILH262141 IBL262137:IBL262141 HRP262137:HRP262141 HHT262137:HHT262141 GXX262137:GXX262141 GOB262137:GOB262141 GEF262137:GEF262141 FUJ262137:FUJ262141 FKN262137:FKN262141 FAR262137:FAR262141 EQV262137:EQV262141 EGZ262137:EGZ262141 DXD262137:DXD262141 DNH262137:DNH262141 DDL262137:DDL262141 CTP262137:CTP262141 CJT262137:CJT262141 BZX262137:BZX262141 BQB262137:BQB262141 BGF262137:BGF262141 AWJ262137:AWJ262141 AMN262137:AMN262141 ACR262137:ACR262141 SV262137:SV262141 IZ262137:IZ262141 D262137:D262141 WVL196601:WVL196605 WLP196601:WLP196605 WBT196601:WBT196605 VRX196601:VRX196605 VIB196601:VIB196605 UYF196601:UYF196605 UOJ196601:UOJ196605 UEN196601:UEN196605 TUR196601:TUR196605 TKV196601:TKV196605 TAZ196601:TAZ196605 SRD196601:SRD196605 SHH196601:SHH196605 RXL196601:RXL196605 RNP196601:RNP196605 RDT196601:RDT196605 QTX196601:QTX196605 QKB196601:QKB196605 QAF196601:QAF196605 PQJ196601:PQJ196605 PGN196601:PGN196605 OWR196601:OWR196605 OMV196601:OMV196605 OCZ196601:OCZ196605 NTD196601:NTD196605 NJH196601:NJH196605 MZL196601:MZL196605 MPP196601:MPP196605 MFT196601:MFT196605 LVX196601:LVX196605 LMB196601:LMB196605 LCF196601:LCF196605 KSJ196601:KSJ196605 KIN196601:KIN196605 JYR196601:JYR196605 JOV196601:JOV196605 JEZ196601:JEZ196605 IVD196601:IVD196605 ILH196601:ILH196605 IBL196601:IBL196605 HRP196601:HRP196605 HHT196601:HHT196605 GXX196601:GXX196605 GOB196601:GOB196605 GEF196601:GEF196605 FUJ196601:FUJ196605 FKN196601:FKN196605 FAR196601:FAR196605 EQV196601:EQV196605 EGZ196601:EGZ196605 DXD196601:DXD196605 DNH196601:DNH196605 DDL196601:DDL196605 CTP196601:CTP196605 CJT196601:CJT196605 BZX196601:BZX196605 BQB196601:BQB196605 BGF196601:BGF196605 AWJ196601:AWJ196605 AMN196601:AMN196605 ACR196601:ACR196605 SV196601:SV196605 IZ196601:IZ196605 D196601:D196605 WVL131065:WVL131069 WLP131065:WLP131069 WBT131065:WBT131069 VRX131065:VRX131069 VIB131065:VIB131069 UYF131065:UYF131069 UOJ131065:UOJ131069 UEN131065:UEN131069 TUR131065:TUR131069 TKV131065:TKV131069 TAZ131065:TAZ131069 SRD131065:SRD131069 SHH131065:SHH131069 RXL131065:RXL131069 RNP131065:RNP131069 RDT131065:RDT131069 QTX131065:QTX131069 QKB131065:QKB131069 QAF131065:QAF131069 PQJ131065:PQJ131069 PGN131065:PGN131069 OWR131065:OWR131069 OMV131065:OMV131069 OCZ131065:OCZ131069 NTD131065:NTD131069 NJH131065:NJH131069 MZL131065:MZL131069 MPP131065:MPP131069 MFT131065:MFT131069 LVX131065:LVX131069 LMB131065:LMB131069 LCF131065:LCF131069 KSJ131065:KSJ131069 KIN131065:KIN131069 JYR131065:JYR131069 JOV131065:JOV131069 JEZ131065:JEZ131069 IVD131065:IVD131069 ILH131065:ILH131069 IBL131065:IBL131069 HRP131065:HRP131069 HHT131065:HHT131069 GXX131065:GXX131069 GOB131065:GOB131069 GEF131065:GEF131069 FUJ131065:FUJ131069 FKN131065:FKN131069 FAR131065:FAR131069 EQV131065:EQV131069 EGZ131065:EGZ131069 DXD131065:DXD131069 DNH131065:DNH131069 DDL131065:DDL131069 CTP131065:CTP131069 CJT131065:CJT131069 BZX131065:BZX131069 BQB131065:BQB131069 BGF131065:BGF131069 AWJ131065:AWJ131069 AMN131065:AMN131069 ACR131065:ACR131069 SV131065:SV131069 IZ131065:IZ131069 D131065:D131069 WVL65529:WVL65533 WLP65529:WLP65533 WBT65529:WBT65533 VRX65529:VRX65533 VIB65529:VIB65533 UYF65529:UYF65533 UOJ65529:UOJ65533 UEN65529:UEN65533 TUR65529:TUR65533 TKV65529:TKV65533 TAZ65529:TAZ65533 SRD65529:SRD65533 SHH65529:SHH65533 RXL65529:RXL65533 RNP65529:RNP65533 RDT65529:RDT65533 QTX65529:QTX65533 QKB65529:QKB65533 QAF65529:QAF65533 PQJ65529:PQJ65533 PGN65529:PGN65533 OWR65529:OWR65533 OMV65529:OMV65533 OCZ65529:OCZ65533 NTD65529:NTD65533 NJH65529:NJH65533 MZL65529:MZL65533 MPP65529:MPP65533 MFT65529:MFT65533 LVX65529:LVX65533 LMB65529:LMB65533 LCF65529:LCF65533 KSJ65529:KSJ65533 KIN65529:KIN65533 JYR65529:JYR65533 JOV65529:JOV65533 JEZ65529:JEZ65533 IVD65529:IVD65533 ILH65529:ILH65533 IBL65529:IBL65533 HRP65529:HRP65533 HHT65529:HHT65533 GXX65529:GXX65533 GOB65529:GOB65533 GEF65529:GEF65533 FUJ65529:FUJ65533 FKN65529:FKN65533 FAR65529:FAR65533 EQV65529:EQV65533 EGZ65529:EGZ65533 DXD65529:DXD65533 DNH65529:DNH65533 DDL65529:DDL65533 CTP65529:CTP65533 CJT65529:CJT65533 BZX65529:BZX65533 BQB65529:BQB65533 BGF65529:BGF65533 AWJ65529:AWJ65533 AMN65529:AMN65533 ACR65529:ACR65533 SV65529:SV65533 IZ65529:IZ65533">
      <formula1>INDIRECT("Servicios"&amp;$E$7)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</vt:lpstr>
      <vt:lpstr>Modifición requerida</vt:lpstr>
      <vt:lpstr>'Formato '!Área_de_impresión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</dc:creator>
  <cp:lastModifiedBy>Diana Carolina Arbelaez Arciniegas</cp:lastModifiedBy>
  <cp:lastPrinted>2016-10-13T14:15:31Z</cp:lastPrinted>
  <dcterms:created xsi:type="dcterms:W3CDTF">2016-09-14T20:14:49Z</dcterms:created>
  <dcterms:modified xsi:type="dcterms:W3CDTF">2016-10-24T15:51:26Z</dcterms:modified>
</cp:coreProperties>
</file>