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workbookProtection workbookPassword="8D94" lockStructure="1"/>
  <bookViews>
    <workbookView xWindow="10545" yWindow="-75" windowWidth="19050" windowHeight="11760"/>
  </bookViews>
  <sheets>
    <sheet name="Formato" sheetId="1" r:id="rId1"/>
    <sheet name="Instructivo de Diligenciamiento" sheetId="3" r:id="rId2"/>
    <sheet name="Listas" sheetId="2" state="hidden" r:id="rId3"/>
  </sheets>
  <definedNames>
    <definedName name="_xlnm.Print_Area" localSheetId="0">Formato!$A$1:$P$85</definedName>
    <definedName name="Modificacion">Listas!$C$2:$C$5</definedName>
    <definedName name="TipoDeModificacion">Listas!$A$2:$A$5</definedName>
  </definedNames>
  <calcPr calcId="145621"/>
</workbook>
</file>

<file path=xl/calcChain.xml><?xml version="1.0" encoding="utf-8"?>
<calcChain xmlns="http://schemas.openxmlformats.org/spreadsheetml/2006/main">
  <c r="H70" i="1" l="1"/>
  <c r="H69" i="1"/>
  <c r="H68" i="1"/>
  <c r="K63" i="1" l="1"/>
  <c r="P63" i="1"/>
  <c r="H63" i="1"/>
  <c r="K56" i="1"/>
  <c r="P56" i="1"/>
  <c r="H56" i="1"/>
  <c r="K55" i="1"/>
  <c r="P55" i="1"/>
  <c r="H55" i="1"/>
  <c r="K54" i="1"/>
  <c r="P54" i="1"/>
  <c r="H54" i="1"/>
  <c r="K53" i="1"/>
  <c r="P53" i="1"/>
  <c r="H53" i="1"/>
  <c r="K52" i="1"/>
  <c r="P52" i="1"/>
  <c r="H52" i="1"/>
  <c r="K51" i="1"/>
  <c r="P51" i="1"/>
  <c r="H51" i="1"/>
  <c r="K50" i="1"/>
  <c r="P50" i="1"/>
  <c r="H50" i="1"/>
  <c r="K49" i="1"/>
  <c r="P49" i="1"/>
  <c r="H49" i="1"/>
  <c r="K48" i="1"/>
  <c r="P48" i="1"/>
  <c r="H48" i="1"/>
  <c r="K47" i="1"/>
  <c r="P47" i="1"/>
  <c r="H47" i="1"/>
  <c r="K46" i="1"/>
  <c r="P46" i="1"/>
  <c r="H46" i="1"/>
  <c r="K45" i="1"/>
  <c r="P45" i="1"/>
  <c r="H45" i="1"/>
  <c r="K44" i="1"/>
  <c r="P44" i="1"/>
  <c r="H44" i="1"/>
  <c r="K43" i="1"/>
  <c r="P43" i="1"/>
  <c r="H43" i="1"/>
  <c r="K42" i="1"/>
  <c r="P42" i="1"/>
  <c r="H42" i="1"/>
  <c r="K41" i="1"/>
  <c r="P41" i="1"/>
  <c r="H41" i="1"/>
  <c r="K40" i="1"/>
  <c r="P40" i="1"/>
  <c r="H40" i="1"/>
  <c r="K67" i="1" l="1"/>
  <c r="P67" i="1"/>
  <c r="H67" i="1"/>
  <c r="K66" i="1"/>
  <c r="P66" i="1"/>
  <c r="H66" i="1"/>
  <c r="K65" i="1"/>
  <c r="P65" i="1"/>
  <c r="H65" i="1"/>
  <c r="K64" i="1"/>
  <c r="P64" i="1"/>
  <c r="H64" i="1"/>
  <c r="K62" i="1"/>
  <c r="P62" i="1"/>
  <c r="H62" i="1"/>
  <c r="K61" i="1"/>
  <c r="P61" i="1"/>
  <c r="H61" i="1"/>
  <c r="K60" i="1"/>
  <c r="P60" i="1"/>
  <c r="H60" i="1"/>
  <c r="K59" i="1"/>
  <c r="P59" i="1"/>
  <c r="H59" i="1"/>
  <c r="K58" i="1"/>
  <c r="P58" i="1"/>
  <c r="H58" i="1"/>
  <c r="K57" i="1"/>
  <c r="P57" i="1"/>
  <c r="H57" i="1"/>
  <c r="H72" i="1" l="1"/>
  <c r="P72" i="1"/>
</calcChain>
</file>

<file path=xl/sharedStrings.xml><?xml version="1.0" encoding="utf-8"?>
<sst xmlns="http://schemas.openxmlformats.org/spreadsheetml/2006/main" count="213" uniqueCount="103">
  <si>
    <t>Cantidad</t>
  </si>
  <si>
    <t>Total</t>
  </si>
  <si>
    <t>Tipo de modificación</t>
  </si>
  <si>
    <t>Información presupuestal</t>
  </si>
  <si>
    <t>Información actual</t>
  </si>
  <si>
    <t>Modificación información general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</si>
  <si>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</si>
  <si>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</si>
  <si>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</si>
  <si>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</si>
  <si>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</si>
  <si>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</si>
  <si>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</si>
  <si>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</si>
  <si>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</si>
  <si>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</si>
  <si>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</si>
  <si>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</si>
  <si>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</si>
  <si>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</si>
  <si>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</si>
  <si>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</si>
  <si>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</si>
  <si>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TOTAL</t>
  </si>
  <si>
    <t>Fecha de vencimiento</t>
  </si>
  <si>
    <t>Fecha vencimiento actual</t>
  </si>
  <si>
    <t>Proveedor :</t>
  </si>
  <si>
    <t>Tipo</t>
  </si>
  <si>
    <t xml:space="preserve">Tipo </t>
  </si>
  <si>
    <t>Número de modificación de la Orden de Compra:</t>
  </si>
  <si>
    <t>Cancelación de la Orden de Compra</t>
  </si>
  <si>
    <t>Modificación de la Orden de Compra</t>
  </si>
  <si>
    <t>Datos actuales</t>
  </si>
  <si>
    <t>Unidad de medida</t>
  </si>
  <si>
    <t>Modificacion</t>
  </si>
  <si>
    <t>Aclaración a la Orden de Compra</t>
  </si>
  <si>
    <t>Liquidación de la Orden de Compra</t>
  </si>
  <si>
    <t>Nombre nuevo supervisor</t>
  </si>
  <si>
    <t>Nueva fecha de vencimiento</t>
  </si>
  <si>
    <t>Nombre del supervisor actual</t>
  </si>
  <si>
    <t>Nueva dirección / teléfono</t>
  </si>
  <si>
    <t>Dirección / teléfono actual</t>
  </si>
  <si>
    <t>Firma ordenador del gasto</t>
  </si>
  <si>
    <t>Valor total del IVA en la Orden de Compra:</t>
  </si>
  <si>
    <t>Valor total del AIU en la Orden de Compra:</t>
  </si>
  <si>
    <t>Valor total gravámenes adicionales en la Orden de Compra:</t>
  </si>
  <si>
    <t>Valor total de la Orden de Compra:</t>
  </si>
  <si>
    <t>Dirección y/o teléfono</t>
  </si>
  <si>
    <t>Gravamen(es) actual</t>
  </si>
  <si>
    <t>Nuevo(s) gravamen(es)</t>
  </si>
  <si>
    <t>Gravámenes adicionales</t>
  </si>
  <si>
    <t>Firma de Proveedor</t>
  </si>
  <si>
    <t>Justificación de la modificación o de las acciones a realizar</t>
  </si>
  <si>
    <t>Modificación de artículos y servicios</t>
  </si>
  <si>
    <t>Modificación de artículo o servicio</t>
  </si>
  <si>
    <t>Agregar nuevo artículo o servicio</t>
  </si>
  <si>
    <t>Eliminar artículo o servicio</t>
  </si>
  <si>
    <t>Número de la línea según O.C.</t>
  </si>
  <si>
    <t>Fecha Elaboracion:</t>
  </si>
  <si>
    <t>FORMATO PARA MODIFICACIÓN DE ÓRDENES DE COMPRA</t>
  </si>
  <si>
    <t>Tienda Virtual del Estado Colombiano</t>
  </si>
  <si>
    <r>
      <t xml:space="preserve">Instrucciones de diligenciamiento:
Colombia Compra Eficiente ha diseñado este formato para que las Entidades Compradoras puedan realizar aclaraciones, modificaciones,  cancelaciones o liquidaciones  de las Órdenes de Compra que estén en ejecución y vigentes. Para ello debe indicar:
</t>
    </r>
    <r>
      <rPr>
        <b/>
        <sz val="10"/>
        <color rgb="FF4E4D4D"/>
        <rFont val="Arial"/>
        <family val="2"/>
      </rPr>
      <t>1. Datos generales:</t>
    </r>
    <r>
      <rPr>
        <sz val="10"/>
        <color rgb="FF4E4D4D"/>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NIT de la Entidad Compradora y el nombre del Proveedor que ejecuta la Orden de Compra.
</t>
    </r>
    <r>
      <rPr>
        <b/>
        <sz val="10"/>
        <color rgb="FF4E4D4D"/>
        <rFont val="Arial"/>
        <family val="2"/>
      </rPr>
      <t>2. Tipo:</t>
    </r>
    <r>
      <rPr>
        <sz val="10"/>
        <color rgb="FF4E4D4D"/>
        <rFont val="Arial"/>
        <family val="2"/>
      </rPr>
      <t xml:space="preserve"> Las Entidades pueden solicitar cuatro tipos de acciones respecto de las Órdenes de Compra:
</t>
    </r>
    <r>
      <rPr>
        <b/>
        <sz val="10"/>
        <color rgb="FF4E4D4D"/>
        <rFont val="Arial"/>
        <family val="2"/>
      </rPr>
      <t>(i) Aclaraciones:</t>
    </r>
    <r>
      <rPr>
        <sz val="10"/>
        <color rgb="FF4E4D4D"/>
        <rFont val="Arial"/>
        <family val="2"/>
      </rPr>
      <t xml:space="preserve"> 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rgb="FF4E4D4D"/>
        <rFont val="Arial"/>
        <family val="2"/>
      </rPr>
      <t xml:space="preserve">(ii) Modificaciones: </t>
    </r>
    <r>
      <rPr>
        <sz val="10"/>
        <color rgb="FF4E4D4D"/>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rgb="FF4E4D4D"/>
        <rFont val="Arial"/>
        <family val="2"/>
      </rPr>
      <t>(iii) Cancelación:</t>
    </r>
    <r>
      <rPr>
        <sz val="10"/>
        <color rgb="FF4E4D4D"/>
        <rFont val="Arial"/>
        <family val="2"/>
      </rPr>
      <t xml:space="preserve"> Es la manifestación de la Entidad de no ejecutar la totalidad de la Orden de Compra la cual también debe ser aceptada por el Proveedor.
</t>
    </r>
    <r>
      <rPr>
        <b/>
        <sz val="10"/>
        <color rgb="FF4E4D4D"/>
        <rFont val="Arial"/>
        <family val="2"/>
      </rPr>
      <t>(iv) Liquidación:</t>
    </r>
    <r>
      <rPr>
        <sz val="10"/>
        <color rgb="FF4E4D4D"/>
        <rFont val="Arial"/>
        <family val="2"/>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b/>
        <sz val="10"/>
        <color rgb="FF4E4D4D"/>
        <rFont val="Arial"/>
        <family val="2"/>
      </rPr>
      <t xml:space="preserve">3. Justificación: </t>
    </r>
    <r>
      <rPr>
        <sz val="10"/>
        <color rgb="FF4E4D4D"/>
        <rFont val="Arial"/>
        <family val="2"/>
      </rPr>
      <t xml:space="preserve">Las razones de la realización del cambio o la cancelación de la Orden de Compra.
</t>
    </r>
    <r>
      <rPr>
        <b/>
        <sz val="10"/>
        <color rgb="FF4E4D4D"/>
        <rFont val="Arial"/>
        <family val="2"/>
      </rPr>
      <t xml:space="preserve">
4. Especificar las modificaciones solicitadas a la información general de la Orden de Compra o la modificación detallada de los bienes y servicios así:</t>
    </r>
    <r>
      <rPr>
        <sz val="10"/>
        <color rgb="FF4E4D4D"/>
        <rFont val="Arial"/>
        <family val="2"/>
      </rPr>
      <t xml:space="preserve">
</t>
    </r>
    <r>
      <rPr>
        <b/>
        <sz val="10"/>
        <color rgb="FF4E4D4D"/>
        <rFont val="Arial"/>
        <family val="2"/>
      </rPr>
      <t xml:space="preserve">
(i) Modificación de información general: Modificaciones a:</t>
    </r>
    <r>
      <rPr>
        <sz val="10"/>
        <color rgb="FF4E4D4D"/>
        <rFont val="Arial"/>
        <family val="2"/>
      </rPr>
      <t xml:space="preserve"> (a) nombre del supervisor; (b) fecha de vencimiento de la Orden de Compra; (c) dirección y/o teléfono de la Entidad Compradora; o (d) Gravámenes adicionales (estampillas), en todos los campos debe diligenciar la información actual  en la Orden de Compra y los nueva información.
</t>
    </r>
    <r>
      <rPr>
        <b/>
        <sz val="10"/>
        <color rgb="FF4E4D4D"/>
        <rFont val="Arial"/>
        <family val="2"/>
      </rPr>
      <t xml:space="preserve">(ii) Modificación de los artículos y/o servicios: </t>
    </r>
    <r>
      <rPr>
        <sz val="10"/>
        <color rgb="FF4E4D4D"/>
        <rFont val="Arial"/>
        <family val="2"/>
      </rPr>
      <t xml:space="preserve">
</t>
    </r>
    <r>
      <rPr>
        <b/>
        <sz val="10"/>
        <color rgb="FF4E4D4D"/>
        <rFont val="Arial"/>
        <family val="2"/>
      </rPr>
      <t>(a) Modificaciones a los artículos o servicios:</t>
    </r>
    <r>
      <rPr>
        <sz val="10"/>
        <color rgb="FF4E4D4D"/>
        <rFont val="Arial"/>
        <family val="2"/>
      </rPr>
      <t xml:space="preserve"> Adicionar o disminuir en cantidades un producto que fue adquirido en la Orden de Compra inicial.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Para modificar o agregar nuevos artículos la Entidad Compradora debe identificar en el campo “nueva información”: (i) la cantidad final requerida; (ii) unidad de medida; (iii) precio unitario acordado previamente con el Proveedor el cual debe respetar lo dispuesto en el contrato correspondiente (precio techo, precio piso, etc.) y (iv) la información presupuestal que respalda el cambio o la inclusión.
</t>
    </r>
    <r>
      <rPr>
        <b/>
        <sz val="10"/>
        <color rgb="FF4E4D4D"/>
        <rFont val="Arial"/>
        <family val="2"/>
      </rPr>
      <t xml:space="preserve">(b) Agregar nuevos artículos o servicios: </t>
    </r>
    <r>
      <rPr>
        <sz val="10"/>
        <color rgb="FF4E4D4D"/>
        <rFont val="Arial"/>
        <family val="2"/>
      </rPr>
      <t xml:space="preserve">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el campo “nueva información”.
</t>
    </r>
    <r>
      <rPr>
        <b/>
        <sz val="10"/>
        <color rgb="FF4E4D4D"/>
        <rFont val="Arial"/>
        <family val="2"/>
      </rPr>
      <t xml:space="preserve">(c) Eliminar artículos o servicios: </t>
    </r>
    <r>
      <rPr>
        <sz val="10"/>
        <color rgb="FF4E4D4D"/>
        <rFont val="Arial"/>
        <family val="2"/>
      </rPr>
      <t xml:space="preserve">Descartar artículos que la Entidad Compradora determine que no va a requerir durante la ejecución de la Orden de Compra. Para eliminar artículos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En esta sección la Entidad Compradora puede agregar tantas filas como artículos requiera modificar haciendo clic en el botón de Agregar registro o Eliminar registro.
</t>
    </r>
    <r>
      <rPr>
        <b/>
        <sz val="10"/>
        <color rgb="FF4E4D4D"/>
        <rFont val="Arial"/>
        <family val="2"/>
      </rPr>
      <t>5. Consolidado de valores:</t>
    </r>
    <r>
      <rPr>
        <sz val="10"/>
        <color rgb="FF4E4D4D"/>
        <rFont val="Arial"/>
        <family val="2"/>
      </rPr>
      <t xml:space="preserve"> Indicar en el recuadro el valor total del IVA, AUI, gravámenes adicionales y total de la Orden de Compra, estos campos serán los valores finales que quedarán en la Orden de Compra después de la modificación, tenga en cuenta que el campo de IVA no aplica para los AMP de papelería, vehículos y SOAT y que el campo de AIU solo aplica para aseo y cafetería.
</t>
    </r>
    <r>
      <rPr>
        <b/>
        <sz val="10"/>
        <color rgb="FF4E4D4D"/>
        <rFont val="Arial"/>
        <family val="2"/>
      </rPr>
      <t>6. Firmas del documento:</t>
    </r>
    <r>
      <rPr>
        <sz val="10"/>
        <color rgb="FF4E4D4D"/>
        <rFont val="Arial"/>
        <family val="2"/>
      </rPr>
      <t xml:space="preserve"> 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rgb="FF4E4D4D"/>
        <rFont val="Arial"/>
        <family val="2"/>
      </rPr>
      <t>7. Fecha de elaboración del documento:</t>
    </r>
    <r>
      <rPr>
        <sz val="10"/>
        <color rgb="FF4E4D4D"/>
        <rFont val="Arial"/>
        <family val="2"/>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solicitud de modificación suscrito en un único archivo Pdf, tenga en cuenta que Colombia Compra Eficiente únicamente realizara las modificaciones especificadas en el formato enviado por el aplicativo.
</t>
    </r>
  </si>
  <si>
    <t>SENA</t>
  </si>
  <si>
    <t>BEATRIZ EUGENIA LONDOÑO CARDONA</t>
  </si>
  <si>
    <t>U.T CEEFICIENTE</t>
  </si>
  <si>
    <t>jabon lavaloza x 900 grms</t>
  </si>
  <si>
    <t>tarro</t>
  </si>
  <si>
    <t>Gel antibacterial de 3750 cc</t>
  </si>
  <si>
    <t>Jabon en barra de 250 gr</t>
  </si>
  <si>
    <t>Jabon abrasivo emn polvo tarro de 500 gr</t>
  </si>
  <si>
    <t>Jabon dispensador de manos liquido de 3750 cc</t>
  </si>
  <si>
    <t>galon</t>
  </si>
  <si>
    <t>Limpiador multiusos de 3750 cc</t>
  </si>
  <si>
    <t>Detergente multiusos liquido de 3750 cc</t>
  </si>
  <si>
    <t>Desinfectante para uso general de 3750 cc</t>
  </si>
  <si>
    <t>Desinfectante para baños de 3750 cc</t>
  </si>
  <si>
    <t>Liquido limpiavidrios de 3750 cc</t>
  </si>
  <si>
    <t>Hipoclorito de 3750 cc</t>
  </si>
  <si>
    <t>Alcohol industrial de 3750 cc</t>
  </si>
  <si>
    <t>Lustrador de muebles de 500 cc</t>
  </si>
  <si>
    <t>Cera liquida de 3750 cc</t>
  </si>
  <si>
    <t>Sellante para pisos de 3750 cc</t>
  </si>
  <si>
    <t>Removedor de cera de 3750 cc</t>
  </si>
  <si>
    <t>Disolvente alifatico tipo varso de 3750 cc</t>
  </si>
  <si>
    <t>Ambientador para habitaciones de 400 cc</t>
  </si>
  <si>
    <t>Insecticidad de 350 cc</t>
  </si>
  <si>
    <t>Limpiones rollo por metro de tela</t>
  </si>
  <si>
    <t>Bayetilla blanca rollo por metro de tela</t>
  </si>
  <si>
    <t>Paño absorvente multiusos  de 38 cm de largo x 25 cm de ancho</t>
  </si>
  <si>
    <t>Esponjilla abrasiva de 9 cm de largo x 12 cm de ancho</t>
  </si>
  <si>
    <t>Escoba de serda suave de 25 cm de largo x 7 cm de ancho x 7 cm de alto</t>
  </si>
  <si>
    <t>Escobas duras de 25 cm de largo x 7 cm de ancho por 7 cms de alto</t>
  </si>
  <si>
    <t>Cepillos para piso de 26 cms de largo x 6 cm de ancho x 7 cm de alto</t>
  </si>
  <si>
    <t>Trapero con hilaza de algodón de 250 gr y extension de 32 cm de largo, mango de madera</t>
  </si>
  <si>
    <t xml:space="preserve">Café </t>
  </si>
  <si>
    <t xml:space="preserve">Libra </t>
  </si>
  <si>
    <t>No aplica</t>
  </si>
  <si>
    <t>SI</t>
  </si>
  <si>
    <t>Beatriz Eugenia Londoño Cardona</t>
  </si>
  <si>
    <t>Diana Patricia Giraldo Gómez</t>
  </si>
  <si>
    <t xml:space="preserve">El SENA Regional Caldas de acuerdo con la cláusula 11 del Acuerdo Marco de Precios mediante la cual se permite  la variación de las necesidades de los bienes de aseo y cafeteria, requiere aumentar las cantidades de algunos productos y disminuir otras de acuerdo con el promedio histórico del consumo mensual de la entidad. </t>
  </si>
  <si>
    <t>Rodrigo Giraldo Velasquez</t>
  </si>
  <si>
    <t>18 de noviembre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</si>
</sst>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 #,##0.00"/>
    <numFmt numFmtId="165" formatCode="dd\-mm\-yyyy;@"/>
    <numFmt numFmtId="166" formatCode="0.0"/>
    <numFmt numFmtId="167" formatCode="_(&quot;$&quot;* #,##0.00_);_(&quot;$&quot;* \(#,##0.00\);_(&quot;$&quot;* &quot;-&quot;??_);_(@_)"/>
  </numFmts>
  <fonts count="19"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000000"/>
      <name val="Calibri"/>
      <family val="2"/>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b/>
      <sz val="10"/>
      <color rgb="FF4E4D4D"/>
      <name val="Arial"/>
      <family val="2"/>
    </font>
    <font>
      <sz val="8"/>
      <color theme="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indexed="64"/>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right style="thin">
        <color theme="0" tint="-0.249977111117893"/>
      </right>
      <top/>
      <bottom/>
      <diagonal/>
    </border>
    <border>
      <left style="hair">
        <color auto="1"/>
      </left>
      <right style="hair">
        <color auto="1"/>
      </right>
      <top style="hair">
        <color auto="1"/>
      </top>
      <bottom style="hair">
        <color auto="1"/>
      </bottom>
      <diagonal/>
    </border>
  </borders>
  <cellStyleXfs count="3">
    <xf numFmtId="0" fontId="0" fillId="0" borderId="0"/>
    <xf numFmtId="43" fontId="14" fillId="0" borderId="0" applyFont="0" applyFill="0" applyBorder="0" applyAlignment="0" applyProtection="0"/>
    <xf numFmtId="167" fontId="14" fillId="0" borderId="0" applyFont="0" applyFill="0" applyBorder="0" applyAlignment="0" applyProtection="0"/>
  </cellStyleXfs>
  <cellXfs count="315">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5" fillId="0" borderId="0" xfId="0" applyFont="1" applyAlignment="1" applyProtection="1">
      <alignment vertical="center"/>
      <protection hidden="1"/>
    </xf>
    <xf numFmtId="0" fontId="6" fillId="0" borderId="0" xfId="0" applyFont="1" applyFill="1" applyBorder="1" applyAlignment="1" applyProtection="1">
      <alignment horizontal="center" vertical="center" wrapText="1"/>
      <protection hidden="1"/>
    </xf>
    <xf numFmtId="0" fontId="5" fillId="0" borderId="0" xfId="0" applyFont="1" applyBorder="1" applyAlignme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Fill="1" applyAlignment="1" applyProtection="1">
      <alignment vertical="center" wrapText="1"/>
      <protection hidden="1"/>
    </xf>
    <xf numFmtId="0" fontId="5" fillId="5" borderId="0" xfId="0" applyFont="1" applyFill="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13" xfId="0" applyFont="1" applyBorder="1" applyAlignment="1" applyProtection="1">
      <alignment horizontal="center" vertical="center"/>
      <protection hidden="1"/>
    </xf>
    <xf numFmtId="0" fontId="5" fillId="0" borderId="16" xfId="0" applyFont="1" applyBorder="1" applyAlignment="1" applyProtection="1">
      <alignment vertical="center"/>
      <protection hidden="1"/>
    </xf>
    <xf numFmtId="0" fontId="5" fillId="0" borderId="17"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6" fillId="3" borderId="12" xfId="0" applyFont="1" applyFill="1" applyBorder="1" applyAlignment="1" applyProtection="1">
      <alignment vertical="center" wrapText="1"/>
      <protection hidden="1"/>
    </xf>
    <xf numFmtId="0" fontId="5" fillId="0" borderId="14" xfId="0" applyFont="1" applyBorder="1" applyAlignment="1" applyProtection="1">
      <alignment horizontal="center" vertical="center"/>
      <protection hidden="1"/>
    </xf>
    <xf numFmtId="164" fontId="5" fillId="0" borderId="0" xfId="0" applyNumberFormat="1" applyFont="1" applyBorder="1" applyAlignment="1" applyProtection="1">
      <alignment vertical="center" wrapText="1"/>
      <protection hidden="1"/>
    </xf>
    <xf numFmtId="0" fontId="8" fillId="8" borderId="5" xfId="0" applyFont="1" applyFill="1" applyBorder="1" applyAlignment="1" applyProtection="1">
      <alignment horizontal="center" vertical="center" wrapText="1"/>
      <protection hidden="1"/>
    </xf>
    <xf numFmtId="164" fontId="6" fillId="2" borderId="23" xfId="0" applyNumberFormat="1" applyFont="1" applyFill="1" applyBorder="1" applyAlignment="1" applyProtection="1">
      <alignment vertical="center"/>
      <protection hidden="1"/>
    </xf>
    <xf numFmtId="0" fontId="6" fillId="0" borderId="0" xfId="0" applyFont="1" applyAlignment="1" applyProtection="1">
      <alignment vertical="center"/>
      <protection hidden="1"/>
    </xf>
    <xf numFmtId="164" fontId="11" fillId="0" borderId="1" xfId="0" applyNumberFormat="1" applyFont="1" applyBorder="1" applyAlignment="1" applyProtection="1">
      <alignment vertical="center" wrapText="1"/>
      <protection hidden="1"/>
    </xf>
    <xf numFmtId="0" fontId="6" fillId="0" borderId="0" xfId="0" applyFont="1" applyAlignment="1" applyProtection="1">
      <alignment horizontal="right" vertical="center" wrapText="1"/>
      <protection hidden="1"/>
    </xf>
    <xf numFmtId="0" fontId="6"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5" fillId="0" borderId="0" xfId="0" applyNumberFormat="1" applyFont="1" applyBorder="1" applyAlignment="1" applyProtection="1">
      <alignment horizontal="center" vertical="center" wrapText="1"/>
      <protection hidden="1"/>
    </xf>
    <xf numFmtId="1" fontId="5" fillId="0" borderId="0" xfId="0" applyNumberFormat="1" applyFont="1" applyBorder="1" applyAlignment="1" applyProtection="1">
      <alignment vertical="center" wrapText="1"/>
      <protection hidden="1"/>
    </xf>
    <xf numFmtId="0" fontId="5" fillId="0" borderId="0" xfId="0" applyNumberFormat="1" applyFont="1" applyBorder="1" applyAlignment="1" applyProtection="1">
      <alignment vertical="center" wrapText="1"/>
      <protection hidden="1"/>
    </xf>
    <xf numFmtId="0" fontId="13" fillId="0" borderId="0" xfId="0" applyFont="1" applyFill="1" applyAlignment="1" applyProtection="1">
      <alignment horizontal="center" vertical="center"/>
      <protection locked="0" hidden="1"/>
    </xf>
    <xf numFmtId="0" fontId="15" fillId="0" borderId="0" xfId="0" applyFont="1"/>
    <xf numFmtId="0" fontId="5" fillId="0" borderId="0" xfId="0" applyFont="1" applyAlignment="1" applyProtection="1">
      <alignment horizontal="right" vertical="center" wrapText="1"/>
      <protection hidden="1"/>
    </xf>
    <xf numFmtId="0" fontId="5" fillId="0" borderId="0" xfId="0" applyFont="1" applyBorder="1" applyAlignment="1" applyProtection="1">
      <alignment horizontal="center" vertical="center"/>
      <protection hidden="1"/>
    </xf>
    <xf numFmtId="0" fontId="5" fillId="5" borderId="0" xfId="0" applyFont="1" applyFill="1" applyAlignment="1" applyProtection="1">
      <alignment horizontal="center" vertical="center" wrapText="1"/>
      <protection hidden="1"/>
    </xf>
    <xf numFmtId="0" fontId="3" fillId="0" borderId="0" xfId="0" applyFont="1" applyFill="1" applyBorder="1" applyAlignment="1">
      <alignment horizontal="left" vertical="center"/>
    </xf>
    <xf numFmtId="0" fontId="5" fillId="0" borderId="16"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5" fillId="0" borderId="25"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164" fontId="6" fillId="0" borderId="0" xfId="0" applyNumberFormat="1" applyFont="1" applyFill="1" applyBorder="1" applyAlignment="1" applyProtection="1">
      <alignment vertical="center"/>
      <protection hidden="1"/>
    </xf>
    <xf numFmtId="0" fontId="5" fillId="2" borderId="17" xfId="0" applyFont="1" applyFill="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0" fontId="8" fillId="4" borderId="1" xfId="0" applyFont="1" applyFill="1" applyBorder="1" applyAlignment="1" applyProtection="1">
      <alignment horizontal="center" vertical="center" wrapText="1"/>
      <protection hidden="1"/>
    </xf>
    <xf numFmtId="0" fontId="0" fillId="0" borderId="0" xfId="0" applyProtection="1">
      <protection hidden="1"/>
    </xf>
    <xf numFmtId="0" fontId="16" fillId="0" borderId="0" xfId="0" applyFont="1" applyAlignment="1" applyProtection="1">
      <alignment vertical="top"/>
      <protection hidden="1"/>
    </xf>
    <xf numFmtId="0" fontId="5" fillId="2" borderId="17" xfId="0" applyFont="1" applyFill="1" applyBorder="1" applyAlignment="1" applyProtection="1">
      <alignment horizontal="center" vertical="center"/>
      <protection locked="0" hidden="1"/>
    </xf>
    <xf numFmtId="49" fontId="11" fillId="0" borderId="1" xfId="0" applyNumberFormat="1" applyFont="1" applyBorder="1" applyAlignment="1" applyProtection="1">
      <alignment horizontal="center" vertical="center" wrapText="1"/>
      <protection locked="0" hidden="1"/>
    </xf>
    <xf numFmtId="166" fontId="11" fillId="0" borderId="1" xfId="0" applyNumberFormat="1" applyFont="1" applyBorder="1" applyAlignment="1" applyProtection="1">
      <alignment vertical="center" wrapText="1"/>
      <protection locked="0" hidden="1"/>
    </xf>
    <xf numFmtId="0" fontId="18" fillId="0" borderId="29" xfId="0" applyFont="1" applyBorder="1" applyAlignment="1" applyProtection="1">
      <alignment horizontal="left" vertical="center" wrapText="1"/>
      <protection locked="0" hidden="1"/>
    </xf>
    <xf numFmtId="49" fontId="11" fillId="0" borderId="1" xfId="0" applyNumberFormat="1"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0" fillId="0" borderId="0" xfId="0"/>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0" fillId="0" borderId="0" xfId="0"/>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 fontId="0" fillId="0" borderId="0" xfId="0" applyNumberFormat="1"/>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locked="0" hidden="1"/>
    </xf>
    <xf numFmtId="49" fontId="11" fillId="0" borderId="1" xfId="0" applyNumberFormat="1" applyFont="1" applyBorder="1" applyAlignment="1" applyProtection="1">
      <alignment horizontal="center" vertical="center" wrapText="1"/>
      <protection locked="0" hidden="1"/>
    </xf>
    <xf numFmtId="164" fontId="11" fillId="0" borderId="1" xfId="0" applyNumberFormat="1" applyFont="1" applyBorder="1" applyAlignment="1" applyProtection="1">
      <alignment vertical="center" wrapText="1"/>
      <protection locked="0" hidden="1"/>
    </xf>
    <xf numFmtId="166" fontId="11" fillId="0" borderId="1" xfId="0" applyNumberFormat="1" applyFont="1" applyBorder="1" applyAlignment="1" applyProtection="1">
      <alignment vertical="center" wrapText="1"/>
      <protection hidden="1"/>
    </xf>
    <xf numFmtId="49" fontId="11" fillId="0" borderId="1" xfId="0" applyNumberFormat="1" applyFont="1" applyBorder="1" applyAlignment="1" applyProtection="1">
      <alignment vertical="center" wrapText="1"/>
      <protection hidden="1"/>
    </xf>
    <xf numFmtId="0" fontId="11" fillId="0" borderId="2" xfId="0" applyFont="1" applyBorder="1" applyAlignment="1" applyProtection="1">
      <alignment horizontal="center" vertical="center" wrapText="1"/>
      <protection locked="0" hidden="1"/>
    </xf>
    <xf numFmtId="0" fontId="11" fillId="0" borderId="4" xfId="0" applyFont="1" applyBorder="1" applyAlignment="1" applyProtection="1">
      <alignment horizontal="center" vertical="center" wrapText="1"/>
      <protection locked="0" hidden="1"/>
    </xf>
    <xf numFmtId="0" fontId="11" fillId="0" borderId="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6" fillId="0" borderId="0" xfId="0" applyFont="1" applyBorder="1" applyAlignment="1" applyProtection="1">
      <alignment horizontal="right" vertical="center"/>
      <protection hidden="1"/>
    </xf>
    <xf numFmtId="0" fontId="6" fillId="3" borderId="18"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2" borderId="0" xfId="0" applyFont="1" applyFill="1" applyBorder="1" applyAlignment="1" applyProtection="1">
      <alignment horizontal="center" vertical="center"/>
      <protection locked="0" hidden="1"/>
    </xf>
    <xf numFmtId="0" fontId="5" fillId="2" borderId="17" xfId="0" applyFont="1" applyFill="1" applyBorder="1" applyAlignment="1" applyProtection="1">
      <alignment horizontal="center" vertical="center"/>
      <protection locked="0" hidden="1"/>
    </xf>
    <xf numFmtId="0" fontId="5" fillId="2" borderId="0" xfId="0" applyFont="1" applyFill="1" applyAlignment="1" applyProtection="1">
      <alignment horizontal="center" vertical="center"/>
      <protection locked="0" hidden="1"/>
    </xf>
    <xf numFmtId="0" fontId="6" fillId="0" borderId="0" xfId="0" applyFont="1" applyAlignment="1" applyProtection="1">
      <alignment horizontal="right" vertical="center" wrapText="1"/>
      <protection hidden="1"/>
    </xf>
    <xf numFmtId="0" fontId="7" fillId="0" borderId="0"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3" fillId="7" borderId="0" xfId="0" applyFont="1" applyFill="1" applyAlignment="1" applyProtection="1">
      <alignment horizontal="center" vertical="center"/>
      <protection locked="0" hidden="1"/>
    </xf>
    <xf numFmtId="0" fontId="6" fillId="0" borderId="0" xfId="0" applyFont="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165" fontId="5" fillId="2" borderId="0" xfId="0" applyNumberFormat="1" applyFont="1" applyFill="1" applyBorder="1" applyAlignment="1" applyProtection="1">
      <alignment horizontal="center" vertical="center"/>
      <protection locked="0" hidden="1"/>
    </xf>
    <xf numFmtId="165" fontId="5" fillId="2" borderId="17" xfId="0" applyNumberFormat="1" applyFont="1" applyFill="1" applyBorder="1" applyAlignment="1" applyProtection="1">
      <alignment horizontal="center" vertical="center"/>
      <protection locked="0" hidden="1"/>
    </xf>
    <xf numFmtId="0" fontId="6" fillId="2" borderId="0" xfId="0" applyFont="1" applyFill="1" applyAlignment="1" applyProtection="1">
      <alignment horizontal="left" vertical="center"/>
      <protection locked="0" hidden="1"/>
    </xf>
    <xf numFmtId="37" fontId="5" fillId="2" borderId="0" xfId="1" applyNumberFormat="1" applyFont="1" applyFill="1" applyAlignment="1" applyProtection="1">
      <alignment horizontal="center" vertical="center"/>
      <protection locked="0" hidden="1"/>
    </xf>
    <xf numFmtId="0" fontId="6" fillId="3" borderId="12" xfId="0" applyFont="1" applyFill="1" applyBorder="1" applyAlignment="1" applyProtection="1">
      <alignment horizontal="center" vertical="center"/>
      <protection hidden="1"/>
    </xf>
    <xf numFmtId="0" fontId="5" fillId="0" borderId="2" xfId="0" applyFont="1" applyBorder="1" applyAlignment="1" applyProtection="1">
      <alignment horizontal="justify" vertical="center" wrapText="1"/>
      <protection locked="0" hidden="1"/>
    </xf>
    <xf numFmtId="0" fontId="5" fillId="0" borderId="3" xfId="0" applyFont="1" applyBorder="1" applyAlignment="1" applyProtection="1">
      <alignment horizontal="justify" vertical="center" wrapText="1"/>
      <protection locked="0" hidden="1"/>
    </xf>
    <xf numFmtId="0" fontId="5" fillId="0" borderId="4" xfId="0" applyFont="1" applyBorder="1" applyAlignment="1" applyProtection="1">
      <alignment horizontal="justify" vertical="center" wrapText="1"/>
      <protection locked="0" hidden="1"/>
    </xf>
    <xf numFmtId="164" fontId="5" fillId="2" borderId="0" xfId="0" applyNumberFormat="1" applyFont="1" applyFill="1" applyBorder="1" applyAlignment="1" applyProtection="1">
      <alignment horizontal="center" vertical="center"/>
      <protection locked="0" hidden="1"/>
    </xf>
    <xf numFmtId="164" fontId="5" fillId="2" borderId="17" xfId="0" applyNumberFormat="1" applyFont="1" applyFill="1" applyBorder="1" applyAlignment="1" applyProtection="1">
      <alignment horizontal="center" vertical="center"/>
      <protection locked="0" hidden="1"/>
    </xf>
    <xf numFmtId="0" fontId="9" fillId="6" borderId="0" xfId="0" applyFont="1" applyFill="1" applyAlignment="1" applyProtection="1">
      <alignment horizontal="center" vertical="center"/>
      <protection hidden="1"/>
    </xf>
    <xf numFmtId="0" fontId="8" fillId="4" borderId="2"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8" fillId="8" borderId="6" xfId="0" applyFont="1" applyFill="1" applyBorder="1" applyAlignment="1" applyProtection="1">
      <alignment horizontal="center" vertical="center" wrapText="1"/>
      <protection hidden="1"/>
    </xf>
    <xf numFmtId="0" fontId="8" fillId="8" borderId="7"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164" fontId="12" fillId="0" borderId="24" xfId="0" applyNumberFormat="1" applyFont="1" applyBorder="1" applyAlignment="1" applyProtection="1">
      <alignment horizontal="center" vertical="center" wrapText="1"/>
      <protection locked="0" hidden="1"/>
    </xf>
    <xf numFmtId="0" fontId="5" fillId="0" borderId="0" xfId="0" applyFont="1" applyAlignment="1" applyProtection="1">
      <alignment horizontal="right" vertical="center" wrapText="1"/>
      <protection hidden="1"/>
    </xf>
    <xf numFmtId="0" fontId="7" fillId="2" borderId="24" xfId="0" applyFont="1" applyFill="1" applyBorder="1" applyAlignment="1" applyProtection="1">
      <alignment horizontal="right" vertical="center"/>
      <protection hidden="1"/>
    </xf>
    <xf numFmtId="0" fontId="7" fillId="2" borderId="24" xfId="0" applyFont="1" applyFill="1" applyBorder="1" applyAlignment="1" applyProtection="1">
      <alignment horizontal="right" vertical="center" wrapText="1"/>
      <protection hidden="1"/>
    </xf>
    <xf numFmtId="0" fontId="5" fillId="0" borderId="22" xfId="0" applyFont="1" applyBorder="1" applyAlignment="1" applyProtection="1">
      <alignment horizontal="center" vertical="center" wrapText="1"/>
      <protection locked="0" hidden="1"/>
    </xf>
    <xf numFmtId="0" fontId="8" fillId="8" borderId="2" xfId="0" applyFont="1" applyFill="1" applyBorder="1" applyAlignment="1" applyProtection="1">
      <alignment horizontal="center" vertical="center"/>
      <protection hidden="1"/>
    </xf>
    <xf numFmtId="0" fontId="8" fillId="8" borderId="3" xfId="0" applyFont="1" applyFill="1" applyBorder="1" applyAlignment="1" applyProtection="1">
      <alignment horizontal="center" vertical="center"/>
      <protection hidden="1"/>
    </xf>
    <xf numFmtId="0" fontId="8" fillId="8" borderId="4" xfId="0" applyFont="1" applyFill="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8" fillId="4" borderId="11" xfId="0" applyFont="1" applyFill="1" applyBorder="1" applyAlignment="1" applyProtection="1">
      <alignment horizontal="center" vertical="center"/>
      <protection hidden="1"/>
    </xf>
    <xf numFmtId="0" fontId="6" fillId="0" borderId="28" xfId="0" applyFont="1" applyFill="1" applyBorder="1" applyAlignment="1" applyProtection="1">
      <alignment horizontal="right" vertical="center" wrapText="1"/>
      <protection hidden="1"/>
    </xf>
    <xf numFmtId="165" fontId="5" fillId="5" borderId="8" xfId="0" applyNumberFormat="1" applyFont="1" applyFill="1" applyBorder="1" applyAlignment="1" applyProtection="1">
      <alignment horizontal="center" vertical="center" wrapText="1"/>
      <protection locked="0" hidden="1"/>
    </xf>
    <xf numFmtId="165" fontId="5" fillId="5" borderId="9" xfId="0" applyNumberFormat="1" applyFont="1" applyFill="1" applyBorder="1" applyAlignment="1" applyProtection="1">
      <alignment horizontal="center" vertical="center" wrapText="1"/>
      <protection locked="0" hidden="1"/>
    </xf>
    <xf numFmtId="165" fontId="5" fillId="5" borderId="6" xfId="0" applyNumberFormat="1" applyFont="1" applyFill="1" applyBorder="1" applyAlignment="1" applyProtection="1">
      <alignment horizontal="center" vertical="center" wrapText="1"/>
      <protection locked="0" hidden="1"/>
    </xf>
    <xf numFmtId="165" fontId="5" fillId="5" borderId="7" xfId="0" applyNumberFormat="1" applyFont="1" applyFill="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21" xfId="0" applyFont="1" applyBorder="1" applyAlignment="1" applyProtection="1">
      <alignment horizontal="center" vertical="center" wrapText="1"/>
      <protection locked="0" hidden="1"/>
    </xf>
    <xf numFmtId="0" fontId="5" fillId="5" borderId="0" xfId="0" applyFont="1" applyFill="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16" fillId="0" borderId="0" xfId="0" applyFont="1" applyAlignment="1" applyProtection="1">
      <alignment horizontal="justify" vertical="top" wrapText="1"/>
      <protection hidden="1"/>
    </xf>
  </cellXfs>
  <cellStyles count="3">
    <cellStyle name="Millares" xfId="1" builtinId="3"/>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72</xdr:row>
          <xdr:rowOff>133350</xdr:rowOff>
        </xdr:from>
        <xdr:to>
          <xdr:col>12</xdr:col>
          <xdr:colOff>647700</xdr:colOff>
          <xdr:row>74</xdr:row>
          <xdr:rowOff>152400</xdr:rowOff>
        </xdr:to>
        <xdr:sp macro="" textlink="">
          <xdr:nvSpPr>
            <xdr:cNvPr id="1043" name="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72</xdr:row>
          <xdr:rowOff>133350</xdr:rowOff>
        </xdr:from>
        <xdr:to>
          <xdr:col>13</xdr:col>
          <xdr:colOff>1143000</xdr:colOff>
          <xdr:row>74</xdr:row>
          <xdr:rowOff>152400</xdr:rowOff>
        </xdr:to>
        <xdr:sp macro="" textlink="">
          <xdr:nvSpPr>
            <xdr:cNvPr id="1044" name="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Registro</a:t>
              </a:r>
            </a:p>
          </xdr:txBody>
        </xdr:sp>
        <xdr:clientData fPrintsWithSheet="0"/>
      </xdr:twoCellAnchor>
    </mc:Choice>
    <mc:Fallback/>
  </mc:AlternateContent>
  <xdr:twoCellAnchor editAs="oneCell">
    <xdr:from>
      <xdr:col>12</xdr:col>
      <xdr:colOff>404812</xdr:colOff>
      <xdr:row>0</xdr:row>
      <xdr:rowOff>154781</xdr:rowOff>
    </xdr:from>
    <xdr:to>
      <xdr:col>14</xdr:col>
      <xdr:colOff>675154</xdr:colOff>
      <xdr:row>5</xdr:row>
      <xdr:rowOff>223536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20750" y="154781"/>
          <a:ext cx="2357437" cy="1366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1</xdr:row>
      <xdr:rowOff>85725</xdr:rowOff>
    </xdr:from>
    <xdr:to>
      <xdr:col>10</xdr:col>
      <xdr:colOff>500380</xdr:colOff>
      <xdr:row>4</xdr:row>
      <xdr:rowOff>130810</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19875" y="276225"/>
          <a:ext cx="1500505" cy="6165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590550</xdr:colOff>
      <xdr:row>72</xdr:row>
      <xdr:rowOff>66675</xdr:rowOff>
    </xdr:from>
    <xdr:to>
      <xdr:col>10</xdr:col>
      <xdr:colOff>106680</xdr:colOff>
      <xdr:row>76</xdr:row>
      <xdr:rowOff>96520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4550" y="13782675"/>
          <a:ext cx="5612130"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99"/>
  <sheetViews>
    <sheetView showGridLines="0" showRowColHeaders="0" tabSelected="1" topLeftCell="A70" zoomScale="85" zoomScaleNormal="85" zoomScaleSheetLayoutView="70" zoomScalePageLayoutView="70" workbookViewId="0">
      <selection activeCell="G84" sqref="G84"/>
    </sheetView>
  </sheetViews>
  <sheetFormatPr baseColWidth="10" defaultRowHeight="12.75" x14ac:dyDescent="0.25"/>
  <cols>
    <col min="1" max="1" width="22" style="3" bestFit="1" customWidth="1"/>
    <col min="2" max="2" width="20" style="3" bestFit="1" customWidth="1"/>
    <col min="3" max="3" width="13.7109375" style="3" customWidth="1"/>
    <col min="4" max="4" width="21.42578125" style="3" bestFit="1" customWidth="1"/>
    <col min="5" max="5" width="12.85546875" style="3" customWidth="1"/>
    <col min="6" max="6" width="12.5703125" style="3" customWidth="1"/>
    <col min="7" max="7" width="20.7109375" style="3" customWidth="1"/>
    <col min="8" max="8" width="26.42578125" style="3" customWidth="1"/>
    <col min="9" max="9" width="12.85546875" style="3" customWidth="1"/>
    <col min="10" max="10" width="15.42578125" style="3" customWidth="1"/>
    <col min="11" max="11" width="12.140625" style="3" customWidth="1"/>
    <col min="12" max="12" width="17" style="3" customWidth="1"/>
    <col min="13" max="13" width="11.85546875" style="3" customWidth="1"/>
    <col min="14" max="14" width="19.28515625" style="3" bestFit="1" customWidth="1"/>
    <col min="15" max="16" width="20.7109375" style="3" customWidth="1"/>
    <col min="17" max="17" width="5.140625" style="3"/>
    <col min="18" max="18" width="12.7109375" style="3" bestFit="1" customWidth="1"/>
    <col min="19" max="16384" width="11.42578125" style="3"/>
  </cols>
  <sheetData>
    <row r="2" spans="2:16" ht="23.25" customHeight="1" x14ac:dyDescent="0.25">
      <c r="B2" s="259" t="s">
        <v>59</v>
      </c>
      <c r="C2" s="259"/>
      <c r="D2" s="259"/>
      <c r="E2" s="259"/>
      <c r="F2" s="259"/>
      <c r="G2" s="259"/>
      <c r="H2" s="259"/>
      <c r="I2" s="259"/>
      <c r="J2" s="259"/>
      <c r="K2" s="259"/>
      <c r="L2" s="259"/>
      <c r="M2" s="259"/>
      <c r="N2" s="259"/>
    </row>
    <row r="3" spans="2:16" ht="23.25" customHeight="1" x14ac:dyDescent="0.25">
      <c r="B3" s="270" t="s">
        <v>60</v>
      </c>
      <c r="C3" s="270"/>
      <c r="D3" s="270"/>
      <c r="E3" s="270"/>
      <c r="F3" s="270"/>
      <c r="G3" s="270"/>
      <c r="H3" s="270"/>
      <c r="I3" s="270"/>
      <c r="J3" s="270"/>
      <c r="K3" s="270"/>
      <c r="L3" s="270"/>
      <c r="M3" s="270"/>
      <c r="N3" s="270"/>
    </row>
    <row r="4" spans="2:16" ht="23.25" customHeight="1" x14ac:dyDescent="0.25">
      <c r="B4" s="4"/>
      <c r="C4" s="4"/>
      <c r="D4" s="4"/>
      <c r="E4" s="4"/>
      <c r="F4" s="4"/>
      <c r="G4" s="4"/>
      <c r="H4" s="4"/>
      <c r="I4" s="4"/>
      <c r="J4" s="4"/>
      <c r="K4" s="4"/>
      <c r="L4" s="4"/>
      <c r="M4" s="4"/>
      <c r="N4" s="4"/>
    </row>
    <row r="5" spans="2:16" ht="18.75" customHeight="1" x14ac:dyDescent="0.25">
      <c r="B5" s="269" t="s">
        <v>10</v>
      </c>
      <c r="C5" s="269"/>
      <c r="D5" s="269"/>
      <c r="E5" s="273">
        <v>1659</v>
      </c>
      <c r="F5" s="273"/>
      <c r="G5" s="33"/>
      <c r="H5" s="274" t="s">
        <v>29</v>
      </c>
      <c r="I5" s="274"/>
      <c r="J5" s="274"/>
      <c r="K5" s="273">
        <v>1</v>
      </c>
      <c r="L5" s="273"/>
      <c r="N5" s="6"/>
      <c r="O5" s="6"/>
      <c r="P5" s="6"/>
    </row>
    <row r="6" spans="2:16" ht="18.75" customHeight="1" x14ac:dyDescent="0.25">
      <c r="B6" s="269"/>
      <c r="C6" s="269"/>
      <c r="D6" s="269"/>
      <c r="E6" s="273"/>
      <c r="F6" s="273"/>
      <c r="G6" s="33"/>
      <c r="H6" s="274"/>
      <c r="I6" s="274"/>
      <c r="J6" s="274"/>
      <c r="K6" s="273"/>
      <c r="L6" s="273"/>
      <c r="N6" s="6"/>
      <c r="O6" s="6"/>
      <c r="P6" s="6"/>
    </row>
    <row r="7" spans="2:16" x14ac:dyDescent="0.25">
      <c r="L7" s="6"/>
      <c r="M7" s="6"/>
      <c r="N7" s="6"/>
    </row>
    <row r="8" spans="2:16" ht="22.5" customHeight="1" x14ac:dyDescent="0.25">
      <c r="B8" s="260" t="s">
        <v>11</v>
      </c>
      <c r="C8" s="260"/>
      <c r="D8" s="268" t="s">
        <v>62</v>
      </c>
      <c r="E8" s="268"/>
      <c r="F8" s="268"/>
      <c r="G8" s="268"/>
      <c r="H8" s="268"/>
      <c r="I8" s="268"/>
      <c r="J8" s="268"/>
      <c r="L8" s="23" t="s">
        <v>12</v>
      </c>
      <c r="M8" s="280">
        <v>899999034</v>
      </c>
      <c r="N8" s="280"/>
    </row>
    <row r="9" spans="2:16" x14ac:dyDescent="0.25">
      <c r="L9" s="6"/>
      <c r="M9" s="6"/>
      <c r="N9" s="6"/>
    </row>
    <row r="10" spans="2:16" ht="22.5" customHeight="1" x14ac:dyDescent="0.25">
      <c r="B10" s="269" t="s">
        <v>21</v>
      </c>
      <c r="C10" s="269"/>
      <c r="D10" s="268" t="s">
        <v>63</v>
      </c>
      <c r="E10" s="268"/>
      <c r="F10" s="268"/>
      <c r="G10" s="268"/>
      <c r="H10" s="268"/>
      <c r="K10" s="269" t="s">
        <v>22</v>
      </c>
      <c r="L10" s="269"/>
      <c r="M10" s="268">
        <v>8742800</v>
      </c>
      <c r="N10" s="268"/>
    </row>
    <row r="11" spans="2:16" x14ac:dyDescent="0.25">
      <c r="B11" s="23"/>
      <c r="C11" s="23"/>
      <c r="L11" s="6"/>
      <c r="M11" s="6"/>
      <c r="N11" s="6"/>
    </row>
    <row r="12" spans="2:16" ht="22.5" customHeight="1" x14ac:dyDescent="0.25">
      <c r="B12" s="260" t="s">
        <v>26</v>
      </c>
      <c r="C12" s="260"/>
      <c r="D12" s="268" t="s">
        <v>64</v>
      </c>
      <c r="E12" s="268"/>
      <c r="F12" s="268"/>
      <c r="G12" s="268"/>
      <c r="H12" s="268"/>
      <c r="I12" s="268"/>
      <c r="J12" s="268"/>
      <c r="K12" s="6"/>
      <c r="L12" s="6"/>
      <c r="M12" s="6"/>
      <c r="N12" s="6"/>
    </row>
    <row r="14" spans="2:16" ht="24.75" customHeight="1" x14ac:dyDescent="0.25">
      <c r="B14" s="271" t="s">
        <v>28</v>
      </c>
      <c r="C14" s="271"/>
      <c r="D14" s="271"/>
      <c r="E14" s="271"/>
      <c r="F14" s="271"/>
      <c r="G14" s="271"/>
      <c r="H14" s="271"/>
      <c r="I14" s="271"/>
      <c r="J14" s="271"/>
      <c r="K14" s="271"/>
      <c r="L14" s="271"/>
      <c r="M14" s="271"/>
      <c r="N14" s="271"/>
    </row>
    <row r="16" spans="2:16" ht="21.75" customHeight="1" x14ac:dyDescent="0.25">
      <c r="B16" s="272" t="s">
        <v>27</v>
      </c>
      <c r="C16" s="272"/>
      <c r="D16" s="279" t="s">
        <v>31</v>
      </c>
      <c r="E16" s="279"/>
      <c r="F16" s="279"/>
      <c r="G16" s="279"/>
      <c r="H16" s="279"/>
    </row>
    <row r="18" spans="2:14" ht="24.75" customHeight="1" x14ac:dyDescent="0.25">
      <c r="B18" s="271" t="s">
        <v>52</v>
      </c>
      <c r="C18" s="271"/>
      <c r="D18" s="271"/>
      <c r="E18" s="271"/>
      <c r="F18" s="271"/>
      <c r="G18" s="271"/>
      <c r="H18" s="271"/>
      <c r="I18" s="271"/>
      <c r="J18" s="271"/>
      <c r="K18" s="271"/>
      <c r="L18" s="271"/>
      <c r="M18" s="271"/>
      <c r="N18" s="271"/>
    </row>
    <row r="19" spans="2:14" ht="15" customHeight="1" x14ac:dyDescent="0.25">
      <c r="B19" s="26"/>
      <c r="C19" s="26"/>
      <c r="D19" s="26"/>
    </row>
    <row r="20" spans="2:14" ht="114.75" customHeight="1" x14ac:dyDescent="0.25">
      <c r="B20" s="282" t="s">
        <v>100</v>
      </c>
      <c r="C20" s="283"/>
      <c r="D20" s="283"/>
      <c r="E20" s="283"/>
      <c r="F20" s="283"/>
      <c r="G20" s="283"/>
      <c r="H20" s="283"/>
      <c r="I20" s="283"/>
      <c r="J20" s="283"/>
      <c r="K20" s="283"/>
      <c r="L20" s="283"/>
      <c r="M20" s="283"/>
      <c r="N20" s="284"/>
    </row>
    <row r="22" spans="2:14" ht="24.75" customHeight="1" x14ac:dyDescent="0.25">
      <c r="B22" s="271" t="s">
        <v>5</v>
      </c>
      <c r="C22" s="271"/>
      <c r="D22" s="271"/>
      <c r="E22" s="271"/>
      <c r="F22" s="271"/>
      <c r="G22" s="271"/>
      <c r="H22" s="271"/>
      <c r="I22" s="271"/>
      <c r="J22" s="271"/>
      <c r="K22" s="271"/>
      <c r="L22" s="271"/>
      <c r="M22" s="271"/>
      <c r="N22" s="271"/>
    </row>
    <row r="24" spans="2:14" ht="25.5" x14ac:dyDescent="0.25">
      <c r="B24" s="281" t="s">
        <v>6</v>
      </c>
      <c r="C24" s="281"/>
      <c r="D24" s="16" t="s">
        <v>7</v>
      </c>
      <c r="E24" s="261" t="s">
        <v>32</v>
      </c>
      <c r="F24" s="262"/>
      <c r="G24" s="262"/>
      <c r="H24" s="262"/>
      <c r="I24" s="262"/>
      <c r="J24" s="261" t="s">
        <v>13</v>
      </c>
      <c r="K24" s="262"/>
      <c r="L24" s="262"/>
      <c r="M24" s="262"/>
      <c r="N24" s="263"/>
    </row>
    <row r="25" spans="2:14" x14ac:dyDescent="0.25">
      <c r="B25" s="10"/>
      <c r="C25" s="17"/>
      <c r="D25" s="15"/>
      <c r="E25" s="13"/>
      <c r="F25" s="13"/>
      <c r="G25" s="13"/>
      <c r="H25" s="13"/>
      <c r="I25" s="13"/>
      <c r="J25" s="14"/>
      <c r="K25" s="13"/>
      <c r="L25" s="13"/>
      <c r="M25" s="13"/>
      <c r="N25" s="15"/>
    </row>
    <row r="26" spans="2:14" ht="25.5" customHeight="1" x14ac:dyDescent="0.25">
      <c r="B26" s="264" t="s">
        <v>14</v>
      </c>
      <c r="C26" s="265"/>
      <c r="D26" s="55" t="s">
        <v>97</v>
      </c>
      <c r="E26" s="265" t="s">
        <v>39</v>
      </c>
      <c r="F26" s="265"/>
      <c r="G26" s="266" t="s">
        <v>98</v>
      </c>
      <c r="H26" s="266"/>
      <c r="I26" s="266"/>
      <c r="J26" s="264" t="s">
        <v>37</v>
      </c>
      <c r="K26" s="265"/>
      <c r="L26" s="266" t="s">
        <v>99</v>
      </c>
      <c r="M26" s="266"/>
      <c r="N26" s="267"/>
    </row>
    <row r="27" spans="2:14" x14ac:dyDescent="0.25">
      <c r="B27" s="11"/>
      <c r="C27" s="5"/>
      <c r="D27" s="12"/>
      <c r="E27" s="5"/>
      <c r="F27" s="5"/>
      <c r="G27" s="28"/>
      <c r="H27" s="28"/>
      <c r="I27" s="5"/>
      <c r="J27" s="11"/>
      <c r="K27" s="5"/>
      <c r="L27" s="36"/>
      <c r="M27" s="36"/>
      <c r="N27" s="12"/>
    </row>
    <row r="28" spans="2:14" ht="25.5" customHeight="1" x14ac:dyDescent="0.25">
      <c r="B28" s="264" t="s">
        <v>24</v>
      </c>
      <c r="C28" s="265"/>
      <c r="D28" s="50" t="s">
        <v>20</v>
      </c>
      <c r="E28" s="265" t="s">
        <v>25</v>
      </c>
      <c r="F28" s="265"/>
      <c r="G28" s="277"/>
      <c r="H28" s="277"/>
      <c r="I28" s="277"/>
      <c r="J28" s="264" t="s">
        <v>38</v>
      </c>
      <c r="K28" s="265"/>
      <c r="L28" s="277"/>
      <c r="M28" s="277"/>
      <c r="N28" s="278"/>
    </row>
    <row r="29" spans="2:14" x14ac:dyDescent="0.25">
      <c r="B29" s="11"/>
      <c r="C29" s="5"/>
      <c r="D29" s="12"/>
      <c r="E29" s="5"/>
      <c r="F29" s="5"/>
      <c r="G29" s="5"/>
      <c r="H29" s="5"/>
      <c r="I29" s="5"/>
      <c r="J29" s="11"/>
      <c r="K29" s="5"/>
      <c r="L29" s="5"/>
      <c r="M29" s="5"/>
      <c r="N29" s="12"/>
    </row>
    <row r="30" spans="2:14" ht="25.5" customHeight="1" x14ac:dyDescent="0.25">
      <c r="B30" s="301" t="s">
        <v>47</v>
      </c>
      <c r="C30" s="302"/>
      <c r="D30" s="55" t="s">
        <v>20</v>
      </c>
      <c r="E30" s="302" t="s">
        <v>41</v>
      </c>
      <c r="F30" s="302"/>
      <c r="G30" s="266"/>
      <c r="H30" s="266"/>
      <c r="I30" s="266"/>
      <c r="J30" s="301" t="s">
        <v>40</v>
      </c>
      <c r="K30" s="302"/>
      <c r="L30" s="266"/>
      <c r="M30" s="266"/>
      <c r="N30" s="267"/>
    </row>
    <row r="31" spans="2:14" ht="13.5" customHeight="1" x14ac:dyDescent="0.25">
      <c r="B31" s="39"/>
      <c r="C31" s="40"/>
      <c r="D31" s="41"/>
      <c r="E31" s="40"/>
      <c r="F31" s="40"/>
      <c r="G31" s="42"/>
      <c r="H31" s="42"/>
      <c r="I31" s="42"/>
      <c r="J31" s="39"/>
      <c r="K31" s="40"/>
      <c r="L31" s="42"/>
      <c r="M31" s="42"/>
      <c r="N31" s="41"/>
    </row>
    <row r="32" spans="2:14" ht="25.5" customHeight="1" x14ac:dyDescent="0.25">
      <c r="B32" s="301" t="s">
        <v>50</v>
      </c>
      <c r="C32" s="302"/>
      <c r="D32" s="55" t="s">
        <v>20</v>
      </c>
      <c r="E32" s="301" t="s">
        <v>48</v>
      </c>
      <c r="F32" s="302"/>
      <c r="G32" s="285"/>
      <c r="H32" s="285"/>
      <c r="I32" s="285"/>
      <c r="J32" s="301" t="s">
        <v>49</v>
      </c>
      <c r="K32" s="302"/>
      <c r="L32" s="285"/>
      <c r="M32" s="285"/>
      <c r="N32" s="286"/>
    </row>
    <row r="33" spans="1:18" x14ac:dyDescent="0.25">
      <c r="B33" s="11"/>
      <c r="C33" s="5"/>
      <c r="D33" s="12"/>
      <c r="E33" s="5"/>
      <c r="F33" s="5"/>
      <c r="G33" s="5"/>
      <c r="H33" s="5"/>
      <c r="I33" s="5"/>
      <c r="J33" s="43"/>
      <c r="K33" s="44"/>
      <c r="L33" s="44"/>
      <c r="M33" s="44"/>
      <c r="N33" s="45"/>
    </row>
    <row r="34" spans="1:18" x14ac:dyDescent="0.25">
      <c r="B34" s="13"/>
      <c r="C34" s="13"/>
      <c r="D34" s="13"/>
      <c r="E34" s="13"/>
      <c r="F34" s="13"/>
      <c r="G34" s="13"/>
      <c r="H34" s="13"/>
      <c r="I34" s="13"/>
      <c r="J34" s="13"/>
      <c r="K34" s="13"/>
      <c r="L34" s="13"/>
      <c r="M34" s="13"/>
      <c r="N34" s="13"/>
    </row>
    <row r="36" spans="1:18" ht="27.75" customHeight="1" x14ac:dyDescent="0.25">
      <c r="A36" s="287" t="s">
        <v>53</v>
      </c>
      <c r="B36" s="287"/>
      <c r="C36" s="287"/>
      <c r="D36" s="287"/>
      <c r="E36" s="287"/>
      <c r="F36" s="287"/>
      <c r="G36" s="287"/>
      <c r="H36" s="287"/>
      <c r="I36" s="287"/>
      <c r="J36" s="287"/>
      <c r="K36" s="287"/>
      <c r="L36" s="287"/>
      <c r="M36" s="287"/>
      <c r="N36" s="287"/>
      <c r="O36" s="287"/>
      <c r="P36" s="287"/>
      <c r="Q36" s="287"/>
      <c r="R36" s="287"/>
    </row>
    <row r="38" spans="1:18" ht="18" customHeight="1" x14ac:dyDescent="0.25">
      <c r="A38" s="288" t="s">
        <v>2</v>
      </c>
      <c r="B38" s="298" t="s">
        <v>4</v>
      </c>
      <c r="C38" s="299"/>
      <c r="D38" s="299"/>
      <c r="E38" s="299"/>
      <c r="F38" s="299"/>
      <c r="G38" s="299"/>
      <c r="H38" s="299"/>
      <c r="I38" s="299"/>
      <c r="J38" s="300"/>
      <c r="K38" s="303" t="s">
        <v>18</v>
      </c>
      <c r="L38" s="304"/>
      <c r="M38" s="304"/>
      <c r="N38" s="304"/>
      <c r="O38" s="304"/>
      <c r="P38" s="304"/>
      <c r="Q38" s="304"/>
      <c r="R38" s="304"/>
    </row>
    <row r="39" spans="1:18" ht="30.75" customHeight="1" x14ac:dyDescent="0.25">
      <c r="A39" s="289"/>
      <c r="B39" s="19" t="s">
        <v>57</v>
      </c>
      <c r="C39" s="290" t="s">
        <v>15</v>
      </c>
      <c r="D39" s="291"/>
      <c r="E39" s="19" t="s">
        <v>0</v>
      </c>
      <c r="F39" s="19" t="s">
        <v>33</v>
      </c>
      <c r="G39" s="19" t="s">
        <v>16</v>
      </c>
      <c r="H39" s="19" t="s">
        <v>1</v>
      </c>
      <c r="I39" s="290" t="s">
        <v>3</v>
      </c>
      <c r="J39" s="291"/>
      <c r="K39" s="288" t="s">
        <v>15</v>
      </c>
      <c r="L39" s="292"/>
      <c r="M39" s="52" t="s">
        <v>0</v>
      </c>
      <c r="N39" s="27" t="s">
        <v>33</v>
      </c>
      <c r="O39" s="27" t="s">
        <v>16</v>
      </c>
      <c r="P39" s="27" t="s">
        <v>1</v>
      </c>
      <c r="Q39" s="275" t="s">
        <v>3</v>
      </c>
      <c r="R39" s="276"/>
    </row>
    <row r="40" spans="1:18" ht="42" customHeight="1" x14ac:dyDescent="0.25">
      <c r="A40" s="51" t="s">
        <v>54</v>
      </c>
      <c r="B40" s="51">
        <v>3</v>
      </c>
      <c r="C40" s="255" t="s">
        <v>65</v>
      </c>
      <c r="D40" s="256"/>
      <c r="E40" s="51">
        <v>24</v>
      </c>
      <c r="F40" s="59" t="s">
        <v>33</v>
      </c>
      <c r="G40" s="61">
        <v>4200</v>
      </c>
      <c r="H40" s="22">
        <f t="shared" ref="H40:H56" si="0">E40*G40</f>
        <v>100800</v>
      </c>
      <c r="I40" s="255"/>
      <c r="J40" s="256"/>
      <c r="K40" s="255" t="str">
        <f t="shared" ref="K40:K56" si="1">C40</f>
        <v>jabon lavaloza x 900 grms</v>
      </c>
      <c r="L40" s="256"/>
      <c r="M40" s="57">
        <v>60</v>
      </c>
      <c r="N40" s="60" t="s">
        <v>33</v>
      </c>
      <c r="O40" s="64">
        <v>4200</v>
      </c>
      <c r="P40" s="22">
        <f t="shared" ref="P40:P56" si="2">M40*O40</f>
        <v>252000</v>
      </c>
      <c r="Q40" s="255"/>
      <c r="R40" s="256"/>
    </row>
    <row r="41" spans="1:18" ht="42" customHeight="1" x14ac:dyDescent="0.25">
      <c r="A41" s="51" t="s">
        <v>54</v>
      </c>
      <c r="B41" s="63">
        <v>4</v>
      </c>
      <c r="C41" s="255" t="s">
        <v>68</v>
      </c>
      <c r="D41" s="256"/>
      <c r="E41" s="65">
        <v>1.33</v>
      </c>
      <c r="F41" s="66" t="s">
        <v>33</v>
      </c>
      <c r="G41" s="67">
        <v>616</v>
      </c>
      <c r="H41" s="62">
        <f t="shared" si="0"/>
        <v>819.28000000000009</v>
      </c>
      <c r="I41" s="255"/>
      <c r="J41" s="256"/>
      <c r="K41" s="255" t="str">
        <f t="shared" si="1"/>
        <v>Jabon en barra de 250 gr</v>
      </c>
      <c r="L41" s="256"/>
      <c r="M41" s="68">
        <v>32</v>
      </c>
      <c r="N41" s="69" t="s">
        <v>33</v>
      </c>
      <c r="O41" s="72">
        <v>616</v>
      </c>
      <c r="P41" s="62">
        <f t="shared" si="2"/>
        <v>19712</v>
      </c>
      <c r="Q41" s="255"/>
      <c r="R41" s="256"/>
    </row>
    <row r="42" spans="1:18" ht="42" customHeight="1" x14ac:dyDescent="0.25">
      <c r="A42" s="51" t="s">
        <v>54</v>
      </c>
      <c r="B42" s="71">
        <v>5</v>
      </c>
      <c r="C42" s="255" t="s">
        <v>69</v>
      </c>
      <c r="D42" s="256"/>
      <c r="E42" s="73">
        <v>3.33</v>
      </c>
      <c r="F42" s="74" t="s">
        <v>66</v>
      </c>
      <c r="G42" s="75">
        <v>2016</v>
      </c>
      <c r="H42" s="70">
        <f t="shared" si="0"/>
        <v>6713.28</v>
      </c>
      <c r="I42" s="255"/>
      <c r="J42" s="256"/>
      <c r="K42" s="255" t="str">
        <f t="shared" si="1"/>
        <v>Jabon abrasivo emn polvo tarro de 500 gr</v>
      </c>
      <c r="L42" s="256"/>
      <c r="M42" s="76">
        <v>82</v>
      </c>
      <c r="N42" s="77" t="s">
        <v>33</v>
      </c>
      <c r="O42" s="80">
        <v>616</v>
      </c>
      <c r="P42" s="70">
        <f t="shared" si="2"/>
        <v>50512</v>
      </c>
      <c r="Q42" s="255"/>
      <c r="R42" s="256"/>
    </row>
    <row r="43" spans="1:18" ht="42" customHeight="1" x14ac:dyDescent="0.25">
      <c r="A43" s="51" t="s">
        <v>54</v>
      </c>
      <c r="B43" s="79">
        <v>9</v>
      </c>
      <c r="C43" s="255" t="s">
        <v>70</v>
      </c>
      <c r="D43" s="256"/>
      <c r="E43" s="81">
        <v>32.33</v>
      </c>
      <c r="F43" s="82" t="s">
        <v>71</v>
      </c>
      <c r="G43" s="83">
        <v>16520</v>
      </c>
      <c r="H43" s="78">
        <f t="shared" si="0"/>
        <v>534091.6</v>
      </c>
      <c r="I43" s="255"/>
      <c r="J43" s="256"/>
      <c r="K43" s="255" t="str">
        <f t="shared" si="1"/>
        <v>Jabon dispensador de manos liquido de 3750 cc</v>
      </c>
      <c r="L43" s="256"/>
      <c r="M43" s="84">
        <v>43.2</v>
      </c>
      <c r="N43" s="85" t="s">
        <v>71</v>
      </c>
      <c r="O43" s="88">
        <v>16520</v>
      </c>
      <c r="P43" s="78">
        <f t="shared" si="2"/>
        <v>713664</v>
      </c>
      <c r="Q43" s="255"/>
      <c r="R43" s="256"/>
    </row>
    <row r="44" spans="1:18" ht="42" customHeight="1" x14ac:dyDescent="0.25">
      <c r="A44" s="51" t="s">
        <v>54</v>
      </c>
      <c r="B44" s="87">
        <v>10</v>
      </c>
      <c r="C44" s="255" t="s">
        <v>67</v>
      </c>
      <c r="D44" s="256"/>
      <c r="E44" s="89">
        <v>2.2200000000000002</v>
      </c>
      <c r="F44" s="90" t="s">
        <v>71</v>
      </c>
      <c r="G44" s="91">
        <v>29848</v>
      </c>
      <c r="H44" s="86">
        <f t="shared" si="0"/>
        <v>66262.560000000012</v>
      </c>
      <c r="I44" s="255"/>
      <c r="J44" s="256"/>
      <c r="K44" s="255" t="str">
        <f t="shared" si="1"/>
        <v>Gel antibacterial de 3750 cc</v>
      </c>
      <c r="L44" s="256"/>
      <c r="M44" s="92">
        <v>6.4</v>
      </c>
      <c r="N44" s="93" t="s">
        <v>71</v>
      </c>
      <c r="O44" s="96">
        <v>29848</v>
      </c>
      <c r="P44" s="86">
        <f t="shared" si="2"/>
        <v>191027.20000000001</v>
      </c>
      <c r="Q44" s="255"/>
      <c r="R44" s="256"/>
    </row>
    <row r="45" spans="1:18" ht="42" customHeight="1" x14ac:dyDescent="0.25">
      <c r="A45" s="51" t="s">
        <v>54</v>
      </c>
      <c r="B45" s="95">
        <v>11</v>
      </c>
      <c r="C45" s="255" t="s">
        <v>72</v>
      </c>
      <c r="D45" s="256"/>
      <c r="E45" s="97">
        <v>25.78</v>
      </c>
      <c r="F45" s="98" t="s">
        <v>71</v>
      </c>
      <c r="G45" s="99">
        <v>30240</v>
      </c>
      <c r="H45" s="94">
        <f t="shared" si="0"/>
        <v>779587.20000000007</v>
      </c>
      <c r="I45" s="255"/>
      <c r="J45" s="256"/>
      <c r="K45" s="255" t="str">
        <f t="shared" si="1"/>
        <v>Limpiador multiusos de 3750 cc</v>
      </c>
      <c r="L45" s="256"/>
      <c r="M45" s="100">
        <v>47.4</v>
      </c>
      <c r="N45" s="101" t="s">
        <v>71</v>
      </c>
      <c r="O45" s="102">
        <v>30240</v>
      </c>
      <c r="P45" s="94">
        <f t="shared" si="2"/>
        <v>1433376</v>
      </c>
      <c r="Q45" s="255"/>
      <c r="R45" s="256"/>
    </row>
    <row r="46" spans="1:18" ht="42" customHeight="1" x14ac:dyDescent="0.25">
      <c r="A46" s="51" t="s">
        <v>54</v>
      </c>
      <c r="B46" s="104">
        <v>16</v>
      </c>
      <c r="C46" s="255" t="s">
        <v>73</v>
      </c>
      <c r="D46" s="256"/>
      <c r="E46" s="105">
        <v>17.34</v>
      </c>
      <c r="F46" s="106" t="s">
        <v>71</v>
      </c>
      <c r="G46" s="107">
        <v>13328</v>
      </c>
      <c r="H46" s="103">
        <f t="shared" si="0"/>
        <v>231107.52</v>
      </c>
      <c r="I46" s="255"/>
      <c r="J46" s="256"/>
      <c r="K46" s="255" t="str">
        <f t="shared" si="1"/>
        <v>Detergente multiusos liquido de 3750 cc</v>
      </c>
      <c r="L46" s="256"/>
      <c r="M46" s="108">
        <v>64</v>
      </c>
      <c r="N46" s="109" t="s">
        <v>71</v>
      </c>
      <c r="O46" s="112">
        <v>13328</v>
      </c>
      <c r="P46" s="103">
        <f t="shared" si="2"/>
        <v>852992</v>
      </c>
      <c r="Q46" s="255"/>
      <c r="R46" s="256"/>
    </row>
    <row r="47" spans="1:18" ht="42" customHeight="1" x14ac:dyDescent="0.25">
      <c r="A47" s="51" t="s">
        <v>54</v>
      </c>
      <c r="B47" s="111">
        <v>19</v>
      </c>
      <c r="C47" s="255" t="s">
        <v>74</v>
      </c>
      <c r="D47" s="256"/>
      <c r="E47" s="113">
        <v>9.56</v>
      </c>
      <c r="F47" s="114" t="s">
        <v>71</v>
      </c>
      <c r="G47" s="115">
        <v>7896</v>
      </c>
      <c r="H47" s="110">
        <f t="shared" si="0"/>
        <v>75485.760000000009</v>
      </c>
      <c r="I47" s="255"/>
      <c r="J47" s="256"/>
      <c r="K47" s="255" t="str">
        <f t="shared" si="1"/>
        <v>Desinfectante para uso general de 3750 cc</v>
      </c>
      <c r="L47" s="256"/>
      <c r="M47" s="116">
        <v>82</v>
      </c>
      <c r="N47" s="117" t="s">
        <v>71</v>
      </c>
      <c r="O47" s="120">
        <v>7896</v>
      </c>
      <c r="P47" s="110">
        <f t="shared" si="2"/>
        <v>647472</v>
      </c>
      <c r="Q47" s="255"/>
      <c r="R47" s="256"/>
    </row>
    <row r="48" spans="1:18" ht="42" customHeight="1" x14ac:dyDescent="0.25">
      <c r="A48" s="51" t="s">
        <v>54</v>
      </c>
      <c r="B48" s="119">
        <v>24</v>
      </c>
      <c r="C48" s="255" t="s">
        <v>75</v>
      </c>
      <c r="D48" s="256"/>
      <c r="E48" s="121">
        <v>31.33</v>
      </c>
      <c r="F48" s="122" t="s">
        <v>71</v>
      </c>
      <c r="G48" s="123">
        <v>11424</v>
      </c>
      <c r="H48" s="118">
        <f t="shared" si="0"/>
        <v>357913.92</v>
      </c>
      <c r="I48" s="255"/>
      <c r="J48" s="256"/>
      <c r="K48" s="255" t="str">
        <f t="shared" si="1"/>
        <v>Desinfectante para baños de 3750 cc</v>
      </c>
      <c r="L48" s="256"/>
      <c r="M48" s="124">
        <v>32</v>
      </c>
      <c r="N48" s="125" t="s">
        <v>71</v>
      </c>
      <c r="O48" s="128">
        <v>11424</v>
      </c>
      <c r="P48" s="118">
        <f t="shared" si="2"/>
        <v>365568</v>
      </c>
      <c r="Q48" s="255"/>
      <c r="R48" s="256"/>
    </row>
    <row r="49" spans="1:18" ht="42" customHeight="1" x14ac:dyDescent="0.25">
      <c r="A49" s="51" t="s">
        <v>54</v>
      </c>
      <c r="B49" s="127">
        <v>25</v>
      </c>
      <c r="C49" s="255" t="s">
        <v>76</v>
      </c>
      <c r="D49" s="256"/>
      <c r="E49" s="129">
        <v>15.33</v>
      </c>
      <c r="F49" s="130" t="s">
        <v>71</v>
      </c>
      <c r="G49" s="131">
        <v>10024</v>
      </c>
      <c r="H49" s="126">
        <f t="shared" si="0"/>
        <v>153667.92000000001</v>
      </c>
      <c r="I49" s="255"/>
      <c r="J49" s="256"/>
      <c r="K49" s="255" t="str">
        <f t="shared" si="1"/>
        <v>Liquido limpiavidrios de 3750 cc</v>
      </c>
      <c r="L49" s="256"/>
      <c r="M49" s="132">
        <v>82</v>
      </c>
      <c r="N49" s="133" t="s">
        <v>71</v>
      </c>
      <c r="O49" s="136">
        <v>10024</v>
      </c>
      <c r="P49" s="126">
        <f t="shared" si="2"/>
        <v>821968</v>
      </c>
      <c r="Q49" s="255"/>
      <c r="R49" s="256"/>
    </row>
    <row r="50" spans="1:18" ht="42" customHeight="1" x14ac:dyDescent="0.25">
      <c r="A50" s="51" t="s">
        <v>54</v>
      </c>
      <c r="B50" s="135">
        <v>28</v>
      </c>
      <c r="C50" s="255" t="s">
        <v>77</v>
      </c>
      <c r="D50" s="256"/>
      <c r="E50" s="137">
        <v>72.78</v>
      </c>
      <c r="F50" s="138" t="s">
        <v>71</v>
      </c>
      <c r="G50" s="139">
        <v>6664</v>
      </c>
      <c r="H50" s="134">
        <f t="shared" si="0"/>
        <v>485005.92</v>
      </c>
      <c r="I50" s="255"/>
      <c r="J50" s="256"/>
      <c r="K50" s="255" t="str">
        <f t="shared" si="1"/>
        <v>Hipoclorito de 3750 cc</v>
      </c>
      <c r="L50" s="256"/>
      <c r="M50" s="140">
        <v>140.4</v>
      </c>
      <c r="N50" s="141" t="s">
        <v>71</v>
      </c>
      <c r="O50" s="144">
        <v>6664</v>
      </c>
      <c r="P50" s="134">
        <f t="shared" si="2"/>
        <v>935625.60000000009</v>
      </c>
      <c r="Q50" s="255"/>
      <c r="R50" s="256"/>
    </row>
    <row r="51" spans="1:18" ht="42" customHeight="1" x14ac:dyDescent="0.25">
      <c r="A51" s="51" t="s">
        <v>54</v>
      </c>
      <c r="B51" s="143">
        <v>31</v>
      </c>
      <c r="C51" s="255" t="s">
        <v>78</v>
      </c>
      <c r="D51" s="256"/>
      <c r="E51" s="145">
        <v>21.33</v>
      </c>
      <c r="F51" s="146" t="s">
        <v>71</v>
      </c>
      <c r="G51" s="147">
        <v>15904</v>
      </c>
      <c r="H51" s="142">
        <f t="shared" si="0"/>
        <v>339232.31999999995</v>
      </c>
      <c r="I51" s="255"/>
      <c r="J51" s="256"/>
      <c r="K51" s="255" t="str">
        <f t="shared" si="1"/>
        <v>Alcohol industrial de 3750 cc</v>
      </c>
      <c r="L51" s="256"/>
      <c r="M51" s="148">
        <v>25.6</v>
      </c>
      <c r="N51" s="149" t="s">
        <v>71</v>
      </c>
      <c r="O51" s="152">
        <v>15904</v>
      </c>
      <c r="P51" s="142">
        <f t="shared" si="2"/>
        <v>407142.40000000002</v>
      </c>
      <c r="Q51" s="255"/>
      <c r="R51" s="256"/>
    </row>
    <row r="52" spans="1:18" ht="42" customHeight="1" x14ac:dyDescent="0.25">
      <c r="A52" s="51" t="s">
        <v>54</v>
      </c>
      <c r="B52" s="151">
        <v>40</v>
      </c>
      <c r="C52" s="255" t="s">
        <v>79</v>
      </c>
      <c r="D52" s="256"/>
      <c r="E52" s="153">
        <v>28.67</v>
      </c>
      <c r="F52" s="154" t="s">
        <v>33</v>
      </c>
      <c r="G52" s="155">
        <v>7784</v>
      </c>
      <c r="H52" s="150">
        <f t="shared" si="0"/>
        <v>223167.28</v>
      </c>
      <c r="I52" s="255"/>
      <c r="J52" s="256"/>
      <c r="K52" s="255" t="str">
        <f t="shared" si="1"/>
        <v>Lustrador de muebles de 500 cc</v>
      </c>
      <c r="L52" s="256"/>
      <c r="M52" s="156">
        <v>32</v>
      </c>
      <c r="N52" s="157" t="s">
        <v>33</v>
      </c>
      <c r="O52" s="160">
        <v>7784</v>
      </c>
      <c r="P52" s="150">
        <f t="shared" si="2"/>
        <v>249088</v>
      </c>
      <c r="Q52" s="255"/>
      <c r="R52" s="256"/>
    </row>
    <row r="53" spans="1:18" ht="42" customHeight="1" x14ac:dyDescent="0.25">
      <c r="A53" s="51" t="s">
        <v>54</v>
      </c>
      <c r="B53" s="159">
        <v>43</v>
      </c>
      <c r="C53" s="255" t="s">
        <v>80</v>
      </c>
      <c r="D53" s="256"/>
      <c r="E53" s="161">
        <v>13.33</v>
      </c>
      <c r="F53" s="162" t="s">
        <v>71</v>
      </c>
      <c r="G53" s="163">
        <v>19040</v>
      </c>
      <c r="H53" s="158">
        <f t="shared" si="0"/>
        <v>253803.2</v>
      </c>
      <c r="I53" s="255"/>
      <c r="J53" s="256"/>
      <c r="K53" s="255" t="str">
        <f t="shared" si="1"/>
        <v>Cera liquida de 3750 cc</v>
      </c>
      <c r="L53" s="256"/>
      <c r="M53" s="164">
        <v>64</v>
      </c>
      <c r="N53" s="165" t="s">
        <v>71</v>
      </c>
      <c r="O53" s="168">
        <v>19040</v>
      </c>
      <c r="P53" s="158">
        <f t="shared" si="2"/>
        <v>1218560</v>
      </c>
      <c r="Q53" s="255"/>
      <c r="R53" s="256"/>
    </row>
    <row r="54" spans="1:18" ht="42" customHeight="1" x14ac:dyDescent="0.25">
      <c r="A54" s="51" t="s">
        <v>54</v>
      </c>
      <c r="B54" s="167">
        <v>47</v>
      </c>
      <c r="C54" s="255" t="s">
        <v>81</v>
      </c>
      <c r="D54" s="256"/>
      <c r="E54" s="169">
        <v>5.33</v>
      </c>
      <c r="F54" s="170" t="s">
        <v>71</v>
      </c>
      <c r="G54" s="171">
        <v>44492</v>
      </c>
      <c r="H54" s="166">
        <f t="shared" si="0"/>
        <v>237142.36000000002</v>
      </c>
      <c r="I54" s="255"/>
      <c r="J54" s="256"/>
      <c r="K54" s="255" t="str">
        <f t="shared" si="1"/>
        <v>Sellante para pisos de 3750 cc</v>
      </c>
      <c r="L54" s="256"/>
      <c r="M54" s="172">
        <v>32</v>
      </c>
      <c r="N54" s="173" t="s">
        <v>71</v>
      </c>
      <c r="O54" s="176">
        <v>44492</v>
      </c>
      <c r="P54" s="166">
        <f t="shared" si="2"/>
        <v>1423744</v>
      </c>
      <c r="Q54" s="255"/>
      <c r="R54" s="256"/>
    </row>
    <row r="55" spans="1:18" ht="42" customHeight="1" x14ac:dyDescent="0.25">
      <c r="A55" s="51" t="s">
        <v>54</v>
      </c>
      <c r="B55" s="175">
        <v>49</v>
      </c>
      <c r="C55" s="255" t="s">
        <v>82</v>
      </c>
      <c r="D55" s="256"/>
      <c r="E55" s="177">
        <v>10</v>
      </c>
      <c r="F55" s="178" t="s">
        <v>71</v>
      </c>
      <c r="G55" s="179">
        <v>19040</v>
      </c>
      <c r="H55" s="174">
        <f t="shared" si="0"/>
        <v>190400</v>
      </c>
      <c r="I55" s="255"/>
      <c r="J55" s="256"/>
      <c r="K55" s="255" t="str">
        <f t="shared" si="1"/>
        <v>Removedor de cera de 3750 cc</v>
      </c>
      <c r="L55" s="256"/>
      <c r="M55" s="180">
        <v>32</v>
      </c>
      <c r="N55" s="181" t="s">
        <v>71</v>
      </c>
      <c r="O55" s="184">
        <v>19040</v>
      </c>
      <c r="P55" s="174">
        <f t="shared" si="2"/>
        <v>609280</v>
      </c>
      <c r="Q55" s="255"/>
      <c r="R55" s="256"/>
    </row>
    <row r="56" spans="1:18" ht="42" customHeight="1" x14ac:dyDescent="0.25">
      <c r="A56" s="51" t="s">
        <v>54</v>
      </c>
      <c r="B56" s="183">
        <v>51</v>
      </c>
      <c r="C56" s="255" t="s">
        <v>83</v>
      </c>
      <c r="D56" s="256"/>
      <c r="E56" s="185">
        <v>19.11</v>
      </c>
      <c r="F56" s="186" t="s">
        <v>71</v>
      </c>
      <c r="G56" s="187">
        <v>13266</v>
      </c>
      <c r="H56" s="182">
        <f t="shared" si="0"/>
        <v>253513.25999999998</v>
      </c>
      <c r="I56" s="255"/>
      <c r="J56" s="256"/>
      <c r="K56" s="255" t="str">
        <f t="shared" si="1"/>
        <v>Disolvente alifatico tipo varso de 3750 cc</v>
      </c>
      <c r="L56" s="256"/>
      <c r="M56" s="188">
        <v>28</v>
      </c>
      <c r="N56" s="189" t="s">
        <v>71</v>
      </c>
      <c r="O56" s="190">
        <v>13266</v>
      </c>
      <c r="P56" s="182">
        <f t="shared" si="2"/>
        <v>371448</v>
      </c>
      <c r="Q56" s="255"/>
      <c r="R56" s="256"/>
    </row>
    <row r="57" spans="1:18" ht="42" customHeight="1" x14ac:dyDescent="0.25">
      <c r="A57" s="51" t="s">
        <v>54</v>
      </c>
      <c r="B57" s="51">
        <v>57</v>
      </c>
      <c r="C57" s="255" t="s">
        <v>84</v>
      </c>
      <c r="D57" s="256"/>
      <c r="E57" s="191">
        <v>9.67</v>
      </c>
      <c r="F57" s="192" t="s">
        <v>33</v>
      </c>
      <c r="G57" s="193">
        <v>4508</v>
      </c>
      <c r="H57" s="22">
        <f t="shared" ref="H57:H67" si="3">E57*G57</f>
        <v>43592.36</v>
      </c>
      <c r="I57" s="255"/>
      <c r="J57" s="256"/>
      <c r="K57" s="255" t="str">
        <f t="shared" ref="K57:K67" si="4">C57</f>
        <v>Ambientador para habitaciones de 400 cc</v>
      </c>
      <c r="L57" s="256"/>
      <c r="M57" s="194">
        <v>22</v>
      </c>
      <c r="N57" s="195" t="s">
        <v>33</v>
      </c>
      <c r="O57" s="196">
        <v>4508</v>
      </c>
      <c r="P57" s="22">
        <f t="shared" ref="P57:P67" si="5">M57*O57</f>
        <v>99176</v>
      </c>
      <c r="Q57" s="255"/>
      <c r="R57" s="256"/>
    </row>
    <row r="58" spans="1:18" ht="42" customHeight="1" x14ac:dyDescent="0.25">
      <c r="A58" s="51" t="s">
        <v>54</v>
      </c>
      <c r="B58" s="51">
        <v>58</v>
      </c>
      <c r="C58" s="255" t="s">
        <v>85</v>
      </c>
      <c r="D58" s="256"/>
      <c r="E58" s="197">
        <v>1.78</v>
      </c>
      <c r="F58" s="198" t="s">
        <v>33</v>
      </c>
      <c r="G58" s="199">
        <v>16117</v>
      </c>
      <c r="H58" s="22">
        <f t="shared" si="3"/>
        <v>28688.260000000002</v>
      </c>
      <c r="I58" s="255"/>
      <c r="J58" s="256"/>
      <c r="K58" s="255" t="str">
        <f t="shared" si="4"/>
        <v>Insecticidad de 350 cc</v>
      </c>
      <c r="L58" s="256"/>
      <c r="M58" s="200">
        <v>32</v>
      </c>
      <c r="N58" s="201" t="s">
        <v>33</v>
      </c>
      <c r="O58" s="202">
        <v>16117</v>
      </c>
      <c r="P58" s="22">
        <f t="shared" si="5"/>
        <v>515744</v>
      </c>
      <c r="Q58" s="255"/>
      <c r="R58" s="256"/>
    </row>
    <row r="59" spans="1:18" ht="42" customHeight="1" x14ac:dyDescent="0.25">
      <c r="A59" s="51" t="s">
        <v>54</v>
      </c>
      <c r="B59" s="51">
        <v>61</v>
      </c>
      <c r="C59" s="255" t="s">
        <v>86</v>
      </c>
      <c r="D59" s="256"/>
      <c r="E59" s="203">
        <v>3.33</v>
      </c>
      <c r="F59" s="204" t="s">
        <v>33</v>
      </c>
      <c r="G59" s="205">
        <v>6356</v>
      </c>
      <c r="H59" s="22">
        <f t="shared" si="3"/>
        <v>21165.48</v>
      </c>
      <c r="I59" s="255"/>
      <c r="J59" s="256"/>
      <c r="K59" s="255" t="str">
        <f t="shared" si="4"/>
        <v>Limpiones rollo por metro de tela</v>
      </c>
      <c r="L59" s="256"/>
      <c r="M59" s="206">
        <v>32</v>
      </c>
      <c r="N59" s="207" t="s">
        <v>33</v>
      </c>
      <c r="O59" s="208">
        <v>6356</v>
      </c>
      <c r="P59" s="22">
        <f t="shared" si="5"/>
        <v>203392</v>
      </c>
      <c r="Q59" s="255"/>
      <c r="R59" s="256"/>
    </row>
    <row r="60" spans="1:18" ht="42" customHeight="1" x14ac:dyDescent="0.25">
      <c r="A60" s="51" t="s">
        <v>54</v>
      </c>
      <c r="B60" s="51">
        <v>65</v>
      </c>
      <c r="C60" s="255" t="s">
        <v>87</v>
      </c>
      <c r="D60" s="256"/>
      <c r="E60" s="209">
        <v>46.78</v>
      </c>
      <c r="F60" s="210" t="s">
        <v>33</v>
      </c>
      <c r="G60" s="211">
        <v>3472</v>
      </c>
      <c r="H60" s="22">
        <f t="shared" si="3"/>
        <v>162420.16</v>
      </c>
      <c r="I60" s="255"/>
      <c r="J60" s="256"/>
      <c r="K60" s="255" t="str">
        <f t="shared" si="4"/>
        <v>Bayetilla blanca rollo por metro de tela</v>
      </c>
      <c r="L60" s="256"/>
      <c r="M60" s="212">
        <v>157.80000000000001</v>
      </c>
      <c r="N60" s="213" t="s">
        <v>33</v>
      </c>
      <c r="O60" s="214">
        <v>3472</v>
      </c>
      <c r="P60" s="22">
        <f t="shared" si="5"/>
        <v>547881.60000000009</v>
      </c>
      <c r="Q60" s="255"/>
      <c r="R60" s="256"/>
    </row>
    <row r="61" spans="1:18" ht="42" customHeight="1" x14ac:dyDescent="0.25">
      <c r="A61" s="51" t="s">
        <v>54</v>
      </c>
      <c r="B61" s="51">
        <v>67</v>
      </c>
      <c r="C61" s="255" t="s">
        <v>88</v>
      </c>
      <c r="D61" s="256"/>
      <c r="E61" s="215">
        <v>21.78</v>
      </c>
      <c r="F61" s="56" t="s">
        <v>33</v>
      </c>
      <c r="G61" s="216">
        <v>2548</v>
      </c>
      <c r="H61" s="22">
        <f t="shared" si="3"/>
        <v>55495.44</v>
      </c>
      <c r="I61" s="255"/>
      <c r="J61" s="256"/>
      <c r="K61" s="255" t="str">
        <f t="shared" si="4"/>
        <v>Paño absorvente multiusos  de 38 cm de largo x 25 cm de ancho</v>
      </c>
      <c r="L61" s="256"/>
      <c r="M61" s="217">
        <v>64</v>
      </c>
      <c r="N61" s="218" t="s">
        <v>33</v>
      </c>
      <c r="O61" s="219">
        <v>2548</v>
      </c>
      <c r="P61" s="22">
        <f t="shared" si="5"/>
        <v>163072</v>
      </c>
      <c r="Q61" s="255"/>
      <c r="R61" s="256"/>
    </row>
    <row r="62" spans="1:18" ht="42" customHeight="1" x14ac:dyDescent="0.25">
      <c r="A62" s="51" t="s">
        <v>54</v>
      </c>
      <c r="B62" s="51">
        <v>72</v>
      </c>
      <c r="C62" s="255" t="s">
        <v>89</v>
      </c>
      <c r="D62" s="256"/>
      <c r="E62" s="220">
        <v>79.44</v>
      </c>
      <c r="F62" s="56" t="s">
        <v>33</v>
      </c>
      <c r="G62" s="221">
        <v>233</v>
      </c>
      <c r="H62" s="22">
        <f t="shared" si="3"/>
        <v>18509.52</v>
      </c>
      <c r="I62" s="255"/>
      <c r="J62" s="256"/>
      <c r="K62" s="255" t="str">
        <f t="shared" si="4"/>
        <v>Esponjilla abrasiva de 9 cm de largo x 12 cm de ancho</v>
      </c>
      <c r="L62" s="256"/>
      <c r="M62" s="222">
        <v>150</v>
      </c>
      <c r="N62" s="223" t="s">
        <v>33</v>
      </c>
      <c r="O62" s="226">
        <v>233</v>
      </c>
      <c r="P62" s="22">
        <f t="shared" si="5"/>
        <v>34950</v>
      </c>
      <c r="Q62" s="255"/>
      <c r="R62" s="256"/>
    </row>
    <row r="63" spans="1:18" ht="42" customHeight="1" x14ac:dyDescent="0.25">
      <c r="A63" s="51" t="s">
        <v>54</v>
      </c>
      <c r="B63" s="225">
        <v>75</v>
      </c>
      <c r="C63" s="255" t="s">
        <v>90</v>
      </c>
      <c r="D63" s="256"/>
      <c r="E63" s="227">
        <v>75</v>
      </c>
      <c r="F63" s="228" t="s">
        <v>33</v>
      </c>
      <c r="G63" s="229">
        <v>4256</v>
      </c>
      <c r="H63" s="224">
        <f>E63*G63</f>
        <v>319200</v>
      </c>
      <c r="I63" s="255"/>
      <c r="J63" s="256"/>
      <c r="K63" s="255" t="str">
        <f>C63</f>
        <v>Escoba de serda suave de 25 cm de largo x 7 cm de ancho x 7 cm de alto</v>
      </c>
      <c r="L63" s="256"/>
      <c r="M63" s="230">
        <v>142</v>
      </c>
      <c r="N63" s="231" t="s">
        <v>33</v>
      </c>
      <c r="O63" s="232">
        <v>4256</v>
      </c>
      <c r="P63" s="224">
        <f>M63*O63</f>
        <v>604352</v>
      </c>
      <c r="Q63" s="255"/>
      <c r="R63" s="256"/>
    </row>
    <row r="64" spans="1:18" ht="42" customHeight="1" x14ac:dyDescent="0.25">
      <c r="A64" s="51" t="s">
        <v>54</v>
      </c>
      <c r="B64" s="51">
        <v>78</v>
      </c>
      <c r="C64" s="255" t="s">
        <v>91</v>
      </c>
      <c r="D64" s="256"/>
      <c r="E64" s="233">
        <v>17.78</v>
      </c>
      <c r="F64" s="56" t="s">
        <v>33</v>
      </c>
      <c r="G64" s="234">
        <v>3556</v>
      </c>
      <c r="H64" s="22">
        <f t="shared" si="3"/>
        <v>63225.680000000008</v>
      </c>
      <c r="I64" s="255"/>
      <c r="J64" s="256"/>
      <c r="K64" s="255" t="str">
        <f t="shared" si="4"/>
        <v>Escobas duras de 25 cm de largo x 7 cm de ancho por 7 cms de alto</v>
      </c>
      <c r="L64" s="256"/>
      <c r="M64" s="235">
        <v>32</v>
      </c>
      <c r="N64" s="236" t="s">
        <v>33</v>
      </c>
      <c r="O64" s="237">
        <v>3556</v>
      </c>
      <c r="P64" s="22">
        <f t="shared" si="5"/>
        <v>113792</v>
      </c>
      <c r="Q64" s="255"/>
      <c r="R64" s="256"/>
    </row>
    <row r="65" spans="1:18" ht="42" customHeight="1" x14ac:dyDescent="0.25">
      <c r="A65" s="51" t="s">
        <v>54</v>
      </c>
      <c r="B65" s="51">
        <v>82</v>
      </c>
      <c r="C65" s="255" t="s">
        <v>92</v>
      </c>
      <c r="D65" s="256"/>
      <c r="E65" s="238">
        <v>16.22</v>
      </c>
      <c r="F65" s="239" t="s">
        <v>33</v>
      </c>
      <c r="G65" s="240">
        <v>4508</v>
      </c>
      <c r="H65" s="22">
        <f t="shared" si="3"/>
        <v>73119.759999999995</v>
      </c>
      <c r="I65" s="255"/>
      <c r="J65" s="256"/>
      <c r="K65" s="255" t="str">
        <f t="shared" si="4"/>
        <v>Cepillos para piso de 26 cms de largo x 6 cm de ancho x 7 cm de alto</v>
      </c>
      <c r="L65" s="256"/>
      <c r="M65" s="241">
        <v>32</v>
      </c>
      <c r="N65" s="242" t="s">
        <v>33</v>
      </c>
      <c r="O65" s="243">
        <v>4508</v>
      </c>
      <c r="P65" s="22">
        <f t="shared" si="5"/>
        <v>144256</v>
      </c>
      <c r="Q65" s="255"/>
      <c r="R65" s="256"/>
    </row>
    <row r="66" spans="1:18" ht="42" customHeight="1" x14ac:dyDescent="0.25">
      <c r="A66" s="51" t="s">
        <v>54</v>
      </c>
      <c r="B66" s="51">
        <v>84</v>
      </c>
      <c r="C66" s="255" t="s">
        <v>93</v>
      </c>
      <c r="D66" s="256"/>
      <c r="E66" s="244">
        <v>33.78</v>
      </c>
      <c r="F66" s="245" t="s">
        <v>33</v>
      </c>
      <c r="G66" s="246">
        <v>4368</v>
      </c>
      <c r="H66" s="22">
        <f t="shared" si="3"/>
        <v>147551.04000000001</v>
      </c>
      <c r="I66" s="255"/>
      <c r="J66" s="256"/>
      <c r="K66" s="255" t="str">
        <f t="shared" si="4"/>
        <v>Trapero con hilaza de algodón de 250 gr y extension de 32 cm de largo, mango de madera</v>
      </c>
      <c r="L66" s="256"/>
      <c r="M66" s="247">
        <v>48.8</v>
      </c>
      <c r="N66" s="248" t="s">
        <v>33</v>
      </c>
      <c r="O66" s="252">
        <v>4368</v>
      </c>
      <c r="P66" s="22">
        <f t="shared" si="5"/>
        <v>213158.39999999999</v>
      </c>
      <c r="Q66" s="255"/>
      <c r="R66" s="256"/>
    </row>
    <row r="67" spans="1:18" ht="42" customHeight="1" x14ac:dyDescent="0.25">
      <c r="A67" s="51" t="s">
        <v>54</v>
      </c>
      <c r="B67" s="51">
        <v>172</v>
      </c>
      <c r="C67" s="255" t="s">
        <v>94</v>
      </c>
      <c r="D67" s="256"/>
      <c r="E67" s="51">
        <v>56</v>
      </c>
      <c r="F67" s="58" t="s">
        <v>95</v>
      </c>
      <c r="G67" s="252">
        <v>6909.28</v>
      </c>
      <c r="H67" s="22">
        <f t="shared" si="3"/>
        <v>386919.67999999999</v>
      </c>
      <c r="I67" s="255"/>
      <c r="J67" s="256"/>
      <c r="K67" s="255" t="str">
        <f t="shared" si="4"/>
        <v xml:space="preserve">Café </v>
      </c>
      <c r="L67" s="256"/>
      <c r="M67" s="57">
        <v>1260</v>
      </c>
      <c r="N67" s="58" t="s">
        <v>95</v>
      </c>
      <c r="O67" s="252">
        <v>6909.28</v>
      </c>
      <c r="P67" s="22">
        <f t="shared" si="5"/>
        <v>8705692.7999999989</v>
      </c>
      <c r="Q67" s="255"/>
      <c r="R67" s="256"/>
    </row>
    <row r="68" spans="1:18" ht="42" customHeight="1" x14ac:dyDescent="0.25">
      <c r="A68" s="51" t="s">
        <v>56</v>
      </c>
      <c r="B68" s="250"/>
      <c r="C68" s="255"/>
      <c r="D68" s="256"/>
      <c r="E68" s="250"/>
      <c r="F68" s="251"/>
      <c r="G68" s="252"/>
      <c r="H68" s="249">
        <f>E68*G68</f>
        <v>0</v>
      </c>
      <c r="I68" s="255"/>
      <c r="J68" s="256"/>
      <c r="K68" s="257" t="s">
        <v>96</v>
      </c>
      <c r="L68" s="258"/>
      <c r="M68" s="253" t="s">
        <v>96</v>
      </c>
      <c r="N68" s="254" t="s">
        <v>96</v>
      </c>
      <c r="O68" s="249" t="s">
        <v>96</v>
      </c>
      <c r="P68" s="249">
        <v>0</v>
      </c>
      <c r="Q68" s="257" t="s">
        <v>96</v>
      </c>
      <c r="R68" s="258"/>
    </row>
    <row r="69" spans="1:18" ht="42" customHeight="1" x14ac:dyDescent="0.25">
      <c r="A69" s="51" t="s">
        <v>56</v>
      </c>
      <c r="B69" s="250"/>
      <c r="C69" s="255"/>
      <c r="D69" s="256"/>
      <c r="E69" s="250"/>
      <c r="F69" s="251"/>
      <c r="G69" s="252"/>
      <c r="H69" s="249">
        <f>E69*G69</f>
        <v>0</v>
      </c>
      <c r="I69" s="255"/>
      <c r="J69" s="256"/>
      <c r="K69" s="257" t="s">
        <v>96</v>
      </c>
      <c r="L69" s="258"/>
      <c r="M69" s="253" t="s">
        <v>96</v>
      </c>
      <c r="N69" s="254" t="s">
        <v>96</v>
      </c>
      <c r="O69" s="249" t="s">
        <v>96</v>
      </c>
      <c r="P69" s="249">
        <v>0</v>
      </c>
      <c r="Q69" s="257" t="s">
        <v>96</v>
      </c>
      <c r="R69" s="258"/>
    </row>
    <row r="70" spans="1:18" ht="42" customHeight="1" x14ac:dyDescent="0.25">
      <c r="A70" s="51" t="s">
        <v>56</v>
      </c>
      <c r="B70" s="250"/>
      <c r="C70" s="255"/>
      <c r="D70" s="256"/>
      <c r="E70" s="250"/>
      <c r="F70" s="251"/>
      <c r="G70" s="252"/>
      <c r="H70" s="249">
        <f>E70*G70</f>
        <v>0</v>
      </c>
      <c r="I70" s="255"/>
      <c r="J70" s="256"/>
      <c r="K70" s="257" t="s">
        <v>96</v>
      </c>
      <c r="L70" s="258"/>
      <c r="M70" s="253" t="s">
        <v>96</v>
      </c>
      <c r="N70" s="254" t="s">
        <v>96</v>
      </c>
      <c r="O70" s="249" t="s">
        <v>96</v>
      </c>
      <c r="P70" s="249">
        <v>0</v>
      </c>
      <c r="Q70" s="257" t="s">
        <v>96</v>
      </c>
      <c r="R70" s="258"/>
    </row>
    <row r="71" spans="1:18" x14ac:dyDescent="0.25">
      <c r="A71" s="9"/>
      <c r="B71" s="26"/>
      <c r="C71" s="26"/>
      <c r="D71" s="26"/>
      <c r="E71" s="26"/>
      <c r="F71" s="30"/>
      <c r="G71" s="18"/>
      <c r="H71" s="18"/>
      <c r="I71" s="26"/>
      <c r="J71" s="26"/>
      <c r="K71" s="31"/>
      <c r="L71" s="32"/>
      <c r="M71" s="18"/>
      <c r="N71" s="18"/>
      <c r="O71" s="26"/>
      <c r="P71" s="26"/>
    </row>
    <row r="72" spans="1:18" x14ac:dyDescent="0.25">
      <c r="G72" s="21" t="s">
        <v>23</v>
      </c>
      <c r="H72" s="20">
        <f>SUM(H40:H70)</f>
        <v>5608600.7599999998</v>
      </c>
      <c r="O72" s="21" t="s">
        <v>23</v>
      </c>
      <c r="P72" s="20">
        <f>SUM(P40:P70)</f>
        <v>21908646</v>
      </c>
    </row>
    <row r="73" spans="1:18" x14ac:dyDescent="0.25">
      <c r="G73" s="21"/>
      <c r="H73" s="49"/>
    </row>
    <row r="75" spans="1:18" x14ac:dyDescent="0.25">
      <c r="A75" s="7"/>
      <c r="B75" s="312"/>
      <c r="C75" s="312"/>
      <c r="D75" s="312"/>
      <c r="G75" s="8"/>
      <c r="H75" s="8"/>
      <c r="I75" s="8"/>
      <c r="J75" s="46"/>
    </row>
    <row r="76" spans="1:18" ht="15" x14ac:dyDescent="0.25">
      <c r="A76" s="9"/>
      <c r="B76" s="37"/>
      <c r="C76" s="37"/>
      <c r="D76" s="37"/>
      <c r="G76" s="8"/>
      <c r="H76" s="8"/>
      <c r="I76" s="8"/>
      <c r="J76" s="47"/>
    </row>
    <row r="77" spans="1:18" ht="15" customHeight="1" x14ac:dyDescent="0.25">
      <c r="A77" s="9"/>
      <c r="B77" s="37"/>
      <c r="C77" s="37"/>
      <c r="D77" s="37"/>
      <c r="G77" s="8"/>
      <c r="H77" s="8"/>
      <c r="I77" s="8"/>
      <c r="J77" s="46"/>
      <c r="K77" s="295" t="s">
        <v>43</v>
      </c>
      <c r="L77" s="295"/>
      <c r="M77" s="295"/>
      <c r="N77" s="293"/>
      <c r="O77" s="293"/>
    </row>
    <row r="78" spans="1:18" ht="15" customHeight="1" x14ac:dyDescent="0.25">
      <c r="A78" s="9"/>
      <c r="B78" s="313" t="s">
        <v>42</v>
      </c>
      <c r="C78" s="313"/>
      <c r="D78" s="313"/>
      <c r="G78" s="274" t="s">
        <v>51</v>
      </c>
      <c r="H78" s="274"/>
      <c r="I78" s="274"/>
      <c r="J78" s="47"/>
      <c r="K78" s="295"/>
      <c r="L78" s="295"/>
      <c r="M78" s="295"/>
      <c r="N78" s="293"/>
      <c r="O78" s="293"/>
    </row>
    <row r="79" spans="1:18" ht="15" customHeight="1" x14ac:dyDescent="0.25">
      <c r="A79" s="9"/>
      <c r="B79" s="24"/>
      <c r="C79" s="24"/>
      <c r="D79" s="24"/>
      <c r="G79" s="25"/>
      <c r="H79" s="25"/>
      <c r="I79" s="25"/>
      <c r="J79" s="46"/>
      <c r="K79" s="295" t="s">
        <v>44</v>
      </c>
      <c r="L79" s="295"/>
      <c r="M79" s="295"/>
      <c r="N79" s="293"/>
      <c r="O79" s="293"/>
    </row>
    <row r="80" spans="1:18" ht="15" customHeight="1" x14ac:dyDescent="0.25">
      <c r="A80" s="29" t="s">
        <v>8</v>
      </c>
      <c r="B80" s="311" t="s">
        <v>101</v>
      </c>
      <c r="C80" s="311"/>
      <c r="D80" s="311"/>
      <c r="F80" s="35" t="s">
        <v>8</v>
      </c>
      <c r="G80" s="311"/>
      <c r="H80" s="311"/>
      <c r="I80" s="311"/>
      <c r="J80" s="48"/>
      <c r="K80" s="295"/>
      <c r="L80" s="295"/>
      <c r="M80" s="295"/>
      <c r="N80" s="293"/>
      <c r="O80" s="293"/>
    </row>
    <row r="81" spans="1:15" ht="17.25" customHeight="1" x14ac:dyDescent="0.25">
      <c r="A81" s="29" t="s">
        <v>9</v>
      </c>
      <c r="B81" s="297">
        <v>16045033</v>
      </c>
      <c r="C81" s="297"/>
      <c r="D81" s="297"/>
      <c r="E81" s="294" t="s">
        <v>9</v>
      </c>
      <c r="F81" s="294"/>
      <c r="G81" s="310"/>
      <c r="H81" s="310"/>
      <c r="I81" s="310"/>
      <c r="J81" s="46"/>
      <c r="K81" s="296" t="s">
        <v>45</v>
      </c>
      <c r="L81" s="296"/>
      <c r="M81" s="296"/>
      <c r="N81" s="293"/>
      <c r="O81" s="293"/>
    </row>
    <row r="82" spans="1:15" ht="15" customHeight="1" x14ac:dyDescent="0.25">
      <c r="J82" s="47"/>
      <c r="K82" s="296"/>
      <c r="L82" s="296"/>
      <c r="M82" s="296"/>
      <c r="N82" s="293"/>
      <c r="O82" s="293"/>
    </row>
    <row r="83" spans="1:15" ht="15" customHeight="1" x14ac:dyDescent="0.25">
      <c r="A83" s="305" t="s">
        <v>58</v>
      </c>
      <c r="B83" s="306" t="s">
        <v>102</v>
      </c>
      <c r="C83" s="307"/>
      <c r="K83" s="295" t="s">
        <v>46</v>
      </c>
      <c r="L83" s="295"/>
      <c r="M83" s="295"/>
      <c r="N83" s="293"/>
      <c r="O83" s="293"/>
    </row>
    <row r="84" spans="1:15" ht="15" customHeight="1" x14ac:dyDescent="0.25">
      <c r="A84" s="305"/>
      <c r="B84" s="308"/>
      <c r="C84" s="309"/>
      <c r="K84" s="295"/>
      <c r="L84" s="295"/>
      <c r="M84" s="295"/>
      <c r="N84" s="293"/>
      <c r="O84" s="293"/>
    </row>
    <row r="86" spans="1:15" ht="24.75" customHeight="1" x14ac:dyDescent="0.25"/>
    <row r="96" spans="1:15" ht="13.5" customHeight="1" x14ac:dyDescent="0.25"/>
    <row r="97" hidden="1" x14ac:dyDescent="0.25"/>
    <row r="98" hidden="1" x14ac:dyDescent="0.25"/>
    <row r="99" hidden="1" x14ac:dyDescent="0.25"/>
  </sheetData>
  <sheetProtection password="8D94" sheet="1" objects="1" scenarios="1"/>
  <mergeCells count="194">
    <mergeCell ref="C60:D60"/>
    <mergeCell ref="C61:D61"/>
    <mergeCell ref="C62:D62"/>
    <mergeCell ref="C63:D63"/>
    <mergeCell ref="C64:D64"/>
    <mergeCell ref="C55:D55"/>
    <mergeCell ref="C56:D56"/>
    <mergeCell ref="C57:D57"/>
    <mergeCell ref="C58:D58"/>
    <mergeCell ref="C59:D59"/>
    <mergeCell ref="Q45:R45"/>
    <mergeCell ref="I43:J43"/>
    <mergeCell ref="K43:L43"/>
    <mergeCell ref="C50:D50"/>
    <mergeCell ref="C51:D51"/>
    <mergeCell ref="C52:D52"/>
    <mergeCell ref="C53:D53"/>
    <mergeCell ref="C54:D54"/>
    <mergeCell ref="C46:D46"/>
    <mergeCell ref="C47:D47"/>
    <mergeCell ref="C48:D48"/>
    <mergeCell ref="C49:D49"/>
    <mergeCell ref="I56:J56"/>
    <mergeCell ref="K56:L56"/>
    <mergeCell ref="Q56:R56"/>
    <mergeCell ref="C40:D40"/>
    <mergeCell ref="C41:D41"/>
    <mergeCell ref="C42:D42"/>
    <mergeCell ref="C43:D43"/>
    <mergeCell ref="C44:D44"/>
    <mergeCell ref="K51:L51"/>
    <mergeCell ref="Q51:R51"/>
    <mergeCell ref="I52:J52"/>
    <mergeCell ref="K52:L52"/>
    <mergeCell ref="Q52:R52"/>
    <mergeCell ref="I49:J49"/>
    <mergeCell ref="K49:L49"/>
    <mergeCell ref="Q49:R49"/>
    <mergeCell ref="I47:J47"/>
    <mergeCell ref="K47:L47"/>
    <mergeCell ref="Q47:R47"/>
    <mergeCell ref="I48:J48"/>
    <mergeCell ref="K48:L48"/>
    <mergeCell ref="Q48:R48"/>
    <mergeCell ref="I45:J45"/>
    <mergeCell ref="K45:L45"/>
    <mergeCell ref="Q43:R43"/>
    <mergeCell ref="I44:J44"/>
    <mergeCell ref="K44:L44"/>
    <mergeCell ref="Q44:R44"/>
    <mergeCell ref="C45:D45"/>
    <mergeCell ref="A83:A84"/>
    <mergeCell ref="B83:C84"/>
    <mergeCell ref="Q40:R40"/>
    <mergeCell ref="G81:I81"/>
    <mergeCell ref="B80:D80"/>
    <mergeCell ref="B75:D75"/>
    <mergeCell ref="B78:D78"/>
    <mergeCell ref="G78:I78"/>
    <mergeCell ref="G80:I80"/>
    <mergeCell ref="I42:J42"/>
    <mergeCell ref="K42:L42"/>
    <mergeCell ref="Q42:R42"/>
    <mergeCell ref="I46:J46"/>
    <mergeCell ref="K46:L46"/>
    <mergeCell ref="Q46:R46"/>
    <mergeCell ref="I50:J50"/>
    <mergeCell ref="I41:J41"/>
    <mergeCell ref="K41:L41"/>
    <mergeCell ref="Q41:R41"/>
    <mergeCell ref="K40:L40"/>
    <mergeCell ref="N83:O84"/>
    <mergeCell ref="B18:N18"/>
    <mergeCell ref="E81:F81"/>
    <mergeCell ref="K77:M78"/>
    <mergeCell ref="K79:M80"/>
    <mergeCell ref="K81:M82"/>
    <mergeCell ref="K83:M84"/>
    <mergeCell ref="N77:O78"/>
    <mergeCell ref="N79:O80"/>
    <mergeCell ref="N81:O82"/>
    <mergeCell ref="I40:J40"/>
    <mergeCell ref="L30:N30"/>
    <mergeCell ref="B81:D81"/>
    <mergeCell ref="B38:J38"/>
    <mergeCell ref="B30:C30"/>
    <mergeCell ref="E30:F30"/>
    <mergeCell ref="J30:K30"/>
    <mergeCell ref="B32:C32"/>
    <mergeCell ref="E32:F32"/>
    <mergeCell ref="J32:K32"/>
    <mergeCell ref="G32:I32"/>
    <mergeCell ref="J28:K28"/>
    <mergeCell ref="K38:R38"/>
    <mergeCell ref="Q39:R39"/>
    <mergeCell ref="L28:N28"/>
    <mergeCell ref="G30:I30"/>
    <mergeCell ref="D16:H16"/>
    <mergeCell ref="B22:N22"/>
    <mergeCell ref="D8:J8"/>
    <mergeCell ref="B10:C10"/>
    <mergeCell ref="D10:H10"/>
    <mergeCell ref="M8:N8"/>
    <mergeCell ref="B24:C24"/>
    <mergeCell ref="E24:I24"/>
    <mergeCell ref="B20:N20"/>
    <mergeCell ref="B28:C28"/>
    <mergeCell ref="E28:F28"/>
    <mergeCell ref="G28:I28"/>
    <mergeCell ref="L32:N32"/>
    <mergeCell ref="A36:R36"/>
    <mergeCell ref="A38:A39"/>
    <mergeCell ref="I39:J39"/>
    <mergeCell ref="C39:D39"/>
    <mergeCell ref="K39:L39"/>
    <mergeCell ref="B2:N2"/>
    <mergeCell ref="B8:C8"/>
    <mergeCell ref="B12:C12"/>
    <mergeCell ref="J24:N24"/>
    <mergeCell ref="B26:C26"/>
    <mergeCell ref="E26:F26"/>
    <mergeCell ref="G26:I26"/>
    <mergeCell ref="J26:K26"/>
    <mergeCell ref="L26:N26"/>
    <mergeCell ref="D12:J12"/>
    <mergeCell ref="K10:L10"/>
    <mergeCell ref="M10:N10"/>
    <mergeCell ref="B3:N3"/>
    <mergeCell ref="B14:N14"/>
    <mergeCell ref="B16:C16"/>
    <mergeCell ref="B5:D6"/>
    <mergeCell ref="K5:L6"/>
    <mergeCell ref="H5:J6"/>
    <mergeCell ref="E5:F6"/>
    <mergeCell ref="I59:J59"/>
    <mergeCell ref="K59:L59"/>
    <mergeCell ref="Q59:R59"/>
    <mergeCell ref="I60:J60"/>
    <mergeCell ref="K60:L60"/>
    <mergeCell ref="Q60:R60"/>
    <mergeCell ref="K50:L50"/>
    <mergeCell ref="Q50:R50"/>
    <mergeCell ref="I54:J54"/>
    <mergeCell ref="K54:L54"/>
    <mergeCell ref="Q54:R54"/>
    <mergeCell ref="I58:J58"/>
    <mergeCell ref="K58:L58"/>
    <mergeCell ref="Q58:R58"/>
    <mergeCell ref="I53:J53"/>
    <mergeCell ref="K53:L53"/>
    <mergeCell ref="Q53:R53"/>
    <mergeCell ref="I51:J51"/>
    <mergeCell ref="I57:J57"/>
    <mergeCell ref="K57:L57"/>
    <mergeCell ref="Q57:R57"/>
    <mergeCell ref="I55:J55"/>
    <mergeCell ref="K55:L55"/>
    <mergeCell ref="Q55:R55"/>
    <mergeCell ref="I61:J61"/>
    <mergeCell ref="K61:L61"/>
    <mergeCell ref="Q61:R61"/>
    <mergeCell ref="I62:J62"/>
    <mergeCell ref="K62:L62"/>
    <mergeCell ref="Q62:R62"/>
    <mergeCell ref="I63:J63"/>
    <mergeCell ref="K63:L63"/>
    <mergeCell ref="Q63:R63"/>
    <mergeCell ref="I64:J64"/>
    <mergeCell ref="K64:L64"/>
    <mergeCell ref="Q64:R64"/>
    <mergeCell ref="I65:J65"/>
    <mergeCell ref="K65:L65"/>
    <mergeCell ref="Q65:R65"/>
    <mergeCell ref="I66:J66"/>
    <mergeCell ref="K66:L66"/>
    <mergeCell ref="Q66:R66"/>
    <mergeCell ref="C65:D65"/>
    <mergeCell ref="C66:D66"/>
    <mergeCell ref="C70:D70"/>
    <mergeCell ref="I70:J70"/>
    <mergeCell ref="K70:L70"/>
    <mergeCell ref="Q70:R70"/>
    <mergeCell ref="C67:D67"/>
    <mergeCell ref="I67:J67"/>
    <mergeCell ref="K67:L67"/>
    <mergeCell ref="Q67:R67"/>
    <mergeCell ref="C68:D68"/>
    <mergeCell ref="I68:J68"/>
    <mergeCell ref="K68:L68"/>
    <mergeCell ref="Q68:R68"/>
    <mergeCell ref="C69:D69"/>
    <mergeCell ref="I69:J69"/>
    <mergeCell ref="K69:L69"/>
    <mergeCell ref="Q69:R69"/>
  </mergeCells>
  <phoneticPr fontId="1" type="noConversion"/>
  <dataValidations count="24">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0 D32">
      <formula1>"SI,NO"</formula1>
    </dataValidation>
    <dataValidation type="list" allowBlank="1" showInputMessage="1" showErrorMessage="1" sqref="D28">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G28:I28 L28:N28 G30:I32 L30:N32">
      <formula1>$D26&lt;&gt;"NO"</formula1>
    </dataValidation>
    <dataValidation type="whole" allowBlank="1" showInputMessage="1" showErrorMessage="1" errorTitle="Número" error="Digite únicamente números enteros" sqref="K71:L71">
      <formula1>0</formula1>
      <formula2>9999999</formula2>
    </dataValidation>
    <dataValidation allowBlank="1" showInputMessage="1" showErrorMessage="1" promptTitle="Valor total Orden de Compra" prompt="Ingrese el nuevo valor total de la Orden de Compra._x000a__x000a_Tenga en cuenta que este valor corresponderá a la sumatoria de los items tanto modificados como no modificados." sqref="N83"/>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N8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N79"/>
    <dataValidation allowBlank="1" showInputMessage="1" showErrorMessage="1" promptTitle="Valor del IVA" prompt="Ingrese el nuevo valor total del IVA en la Orden de Compra (Si aplica)._x000a__x000a_Tenga en cuenta que este valor corresponderá a la sumatoria de los items tanto modificados como no modificados." sqref="N77"/>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70"/>
    <dataValidation type="list" allowBlank="1" showInputMessage="1" showErrorMessage="1" sqref="A40:A70">
      <formula1>Modificacion</formula1>
    </dataValidation>
    <dataValidation type="custom" allowBlank="1" showInputMessage="1" showErrorMessage="1" errorTitle="Dato de tipo caracter" error="Sólo se permiten letras." promptTitle="Dato de tipo caracter" prompt="Sólo se permiten letras." sqref="N40:N70 F40:F7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G40:G70 O40:O7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70"/>
    <dataValidation type="whole" operator="greaterThanOrEqual" allowBlank="1" showInputMessage="1" showErrorMessage="1" promptTitle="Cantidad" prompt="Ingrese la misma cantidad de items que aparece en la Orden de Compra" sqref="E71">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70">
      <formula1>0.0000001</formula1>
    </dataValidation>
    <dataValidation type="decimal" operator="greaterThan" allowBlank="1" showInputMessage="1" showErrorMessage="1" errorTitle="Número" error="Ingrese números superiores a 0 únicamente." sqref="M40:M70">
      <formula1>0.0000001</formula1>
    </dataValidation>
    <dataValidation type="whole" operator="greaterThanOrEqual" allowBlank="1" showInputMessage="1" showErrorMessage="1" promptTitle="Número del artículo" prompt="Ingrese el número del artículo que desea modificar." sqref="B40:B71">
      <formula1>1</formula1>
    </dataValidation>
  </dataValidations>
  <printOptions horizontalCentered="1"/>
  <pageMargins left="0" right="0" top="0" bottom="0" header="0" footer="0"/>
  <pageSetup scale="52"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72</xdr:row>
                    <xdr:rowOff>133350</xdr:rowOff>
                  </from>
                  <to>
                    <xdr:col>12</xdr:col>
                    <xdr:colOff>647700</xdr:colOff>
                    <xdr:row>74</xdr:row>
                    <xdr:rowOff>152400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72</xdr:row>
                    <xdr:rowOff>133350</xdr:rowOff>
                  </from>
                  <to>
                    <xdr:col>13</xdr:col>
                    <xdr:colOff>1143000</xdr:colOff>
                    <xdr:row>74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7:K185"/>
  <sheetViews>
    <sheetView showGridLines="0" showRowColHeaders="0" topLeftCell="A37" workbookViewId="0">
      <selection activeCell="B79" sqref="B79"/>
    </sheetView>
  </sheetViews>
  <sheetFormatPr baseColWidth="10" defaultRowHeight="15" x14ac:dyDescent="0.25"/>
  <cols>
    <col min="1" max="16384" width="11.42578125" style="53"/>
  </cols>
  <sheetData>
    <row r="7" spans="2:11" ht="15" customHeight="1" x14ac:dyDescent="0.25">
      <c r="B7" s="314" t="s">
        <v>61</v>
      </c>
      <c r="C7" s="314"/>
      <c r="D7" s="314"/>
      <c r="E7" s="314"/>
      <c r="F7" s="314"/>
      <c r="G7" s="314"/>
      <c r="H7" s="314"/>
      <c r="I7" s="314"/>
      <c r="J7" s="314"/>
      <c r="K7" s="314"/>
    </row>
    <row r="8" spans="2:11" x14ac:dyDescent="0.25">
      <c r="B8" s="314"/>
      <c r="C8" s="314"/>
      <c r="D8" s="314"/>
      <c r="E8" s="314"/>
      <c r="F8" s="314"/>
      <c r="G8" s="314"/>
      <c r="H8" s="314"/>
      <c r="I8" s="314"/>
      <c r="J8" s="314"/>
      <c r="K8" s="314"/>
    </row>
    <row r="9" spans="2:11" x14ac:dyDescent="0.25">
      <c r="B9" s="314"/>
      <c r="C9" s="314"/>
      <c r="D9" s="314"/>
      <c r="E9" s="314"/>
      <c r="F9" s="314"/>
      <c r="G9" s="314"/>
      <c r="H9" s="314"/>
      <c r="I9" s="314"/>
      <c r="J9" s="314"/>
      <c r="K9" s="314"/>
    </row>
    <row r="10" spans="2:11" x14ac:dyDescent="0.25">
      <c r="B10" s="314"/>
      <c r="C10" s="314"/>
      <c r="D10" s="314"/>
      <c r="E10" s="314"/>
      <c r="F10" s="314"/>
      <c r="G10" s="314"/>
      <c r="H10" s="314"/>
      <c r="I10" s="314"/>
      <c r="J10" s="314"/>
      <c r="K10" s="314"/>
    </row>
    <row r="11" spans="2:11" x14ac:dyDescent="0.25">
      <c r="B11" s="314"/>
      <c r="C11" s="314"/>
      <c r="D11" s="314"/>
      <c r="E11" s="314"/>
      <c r="F11" s="314"/>
      <c r="G11" s="314"/>
      <c r="H11" s="314"/>
      <c r="I11" s="314"/>
      <c r="J11" s="314"/>
      <c r="K11" s="314"/>
    </row>
    <row r="12" spans="2:11" x14ac:dyDescent="0.25">
      <c r="B12" s="314"/>
      <c r="C12" s="314"/>
      <c r="D12" s="314"/>
      <c r="E12" s="314"/>
      <c r="F12" s="314"/>
      <c r="G12" s="314"/>
      <c r="H12" s="314"/>
      <c r="I12" s="314"/>
      <c r="J12" s="314"/>
      <c r="K12" s="314"/>
    </row>
    <row r="13" spans="2:11" x14ac:dyDescent="0.25">
      <c r="B13" s="314"/>
      <c r="C13" s="314"/>
      <c r="D13" s="314"/>
      <c r="E13" s="314"/>
      <c r="F13" s="314"/>
      <c r="G13" s="314"/>
      <c r="H13" s="314"/>
      <c r="I13" s="314"/>
      <c r="J13" s="314"/>
      <c r="K13" s="314"/>
    </row>
    <row r="14" spans="2:11" x14ac:dyDescent="0.25">
      <c r="B14" s="314"/>
      <c r="C14" s="314"/>
      <c r="D14" s="314"/>
      <c r="E14" s="314"/>
      <c r="F14" s="314"/>
      <c r="G14" s="314"/>
      <c r="H14" s="314"/>
      <c r="I14" s="314"/>
      <c r="J14" s="314"/>
      <c r="K14" s="314"/>
    </row>
    <row r="15" spans="2:11" x14ac:dyDescent="0.25">
      <c r="B15" s="314"/>
      <c r="C15" s="314"/>
      <c r="D15" s="314"/>
      <c r="E15" s="314"/>
      <c r="F15" s="314"/>
      <c r="G15" s="314"/>
      <c r="H15" s="314"/>
      <c r="I15" s="314"/>
      <c r="J15" s="314"/>
      <c r="K15" s="314"/>
    </row>
    <row r="16" spans="2:11" x14ac:dyDescent="0.25">
      <c r="B16" s="314"/>
      <c r="C16" s="314"/>
      <c r="D16" s="314"/>
      <c r="E16" s="314"/>
      <c r="F16" s="314"/>
      <c r="G16" s="314"/>
      <c r="H16" s="314"/>
      <c r="I16" s="314"/>
      <c r="J16" s="314"/>
      <c r="K16" s="314"/>
    </row>
    <row r="17" spans="2:11" x14ac:dyDescent="0.25">
      <c r="B17" s="314"/>
      <c r="C17" s="314"/>
      <c r="D17" s="314"/>
      <c r="E17" s="314"/>
      <c r="F17" s="314"/>
      <c r="G17" s="314"/>
      <c r="H17" s="314"/>
      <c r="I17" s="314"/>
      <c r="J17" s="314"/>
      <c r="K17" s="314"/>
    </row>
    <row r="18" spans="2:11" x14ac:dyDescent="0.25">
      <c r="B18" s="314"/>
      <c r="C18" s="314"/>
      <c r="D18" s="314"/>
      <c r="E18" s="314"/>
      <c r="F18" s="314"/>
      <c r="G18" s="314"/>
      <c r="H18" s="314"/>
      <c r="I18" s="314"/>
      <c r="J18" s="314"/>
      <c r="K18" s="314"/>
    </row>
    <row r="19" spans="2:11" x14ac:dyDescent="0.25">
      <c r="B19" s="314"/>
      <c r="C19" s="314"/>
      <c r="D19" s="314"/>
      <c r="E19" s="314"/>
      <c r="F19" s="314"/>
      <c r="G19" s="314"/>
      <c r="H19" s="314"/>
      <c r="I19" s="314"/>
      <c r="J19" s="314"/>
      <c r="K19" s="314"/>
    </row>
    <row r="20" spans="2:11" x14ac:dyDescent="0.25">
      <c r="B20" s="314"/>
      <c r="C20" s="314"/>
      <c r="D20" s="314"/>
      <c r="E20" s="314"/>
      <c r="F20" s="314"/>
      <c r="G20" s="314"/>
      <c r="H20" s="314"/>
      <c r="I20" s="314"/>
      <c r="J20" s="314"/>
      <c r="K20" s="314"/>
    </row>
    <row r="21" spans="2:11" x14ac:dyDescent="0.25">
      <c r="B21" s="314"/>
      <c r="C21" s="314"/>
      <c r="D21" s="314"/>
      <c r="E21" s="314"/>
      <c r="F21" s="314"/>
      <c r="G21" s="314"/>
      <c r="H21" s="314"/>
      <c r="I21" s="314"/>
      <c r="J21" s="314"/>
      <c r="K21" s="314"/>
    </row>
    <row r="22" spans="2:11" x14ac:dyDescent="0.25">
      <c r="B22" s="314"/>
      <c r="C22" s="314"/>
      <c r="D22" s="314"/>
      <c r="E22" s="314"/>
      <c r="F22" s="314"/>
      <c r="G22" s="314"/>
      <c r="H22" s="314"/>
      <c r="I22" s="314"/>
      <c r="J22" s="314"/>
      <c r="K22" s="314"/>
    </row>
    <row r="23" spans="2:11" x14ac:dyDescent="0.25">
      <c r="B23" s="314"/>
      <c r="C23" s="314"/>
      <c r="D23" s="314"/>
      <c r="E23" s="314"/>
      <c r="F23" s="314"/>
      <c r="G23" s="314"/>
      <c r="H23" s="314"/>
      <c r="I23" s="314"/>
      <c r="J23" s="314"/>
      <c r="K23" s="314"/>
    </row>
    <row r="24" spans="2:11" x14ac:dyDescent="0.25">
      <c r="B24" s="314"/>
      <c r="C24" s="314"/>
      <c r="D24" s="314"/>
      <c r="E24" s="314"/>
      <c r="F24" s="314"/>
      <c r="G24" s="314"/>
      <c r="H24" s="314"/>
      <c r="I24" s="314"/>
      <c r="J24" s="314"/>
      <c r="K24" s="314"/>
    </row>
    <row r="25" spans="2:11" x14ac:dyDescent="0.25">
      <c r="B25" s="314"/>
      <c r="C25" s="314"/>
      <c r="D25" s="314"/>
      <c r="E25" s="314"/>
      <c r="F25" s="314"/>
      <c r="G25" s="314"/>
      <c r="H25" s="314"/>
      <c r="I25" s="314"/>
      <c r="J25" s="314"/>
      <c r="K25" s="314"/>
    </row>
    <row r="26" spans="2:11" x14ac:dyDescent="0.25">
      <c r="B26" s="314"/>
      <c r="C26" s="314"/>
      <c r="D26" s="314"/>
      <c r="E26" s="314"/>
      <c r="F26" s="314"/>
      <c r="G26" s="314"/>
      <c r="H26" s="314"/>
      <c r="I26" s="314"/>
      <c r="J26" s="314"/>
      <c r="K26" s="314"/>
    </row>
    <row r="27" spans="2:11" x14ac:dyDescent="0.25">
      <c r="B27" s="314"/>
      <c r="C27" s="314"/>
      <c r="D27" s="314"/>
      <c r="E27" s="314"/>
      <c r="F27" s="314"/>
      <c r="G27" s="314"/>
      <c r="H27" s="314"/>
      <c r="I27" s="314"/>
      <c r="J27" s="314"/>
      <c r="K27" s="314"/>
    </row>
    <row r="28" spans="2:11" x14ac:dyDescent="0.25">
      <c r="B28" s="314"/>
      <c r="C28" s="314"/>
      <c r="D28" s="314"/>
      <c r="E28" s="314"/>
      <c r="F28" s="314"/>
      <c r="G28" s="314"/>
      <c r="H28" s="314"/>
      <c r="I28" s="314"/>
      <c r="J28" s="314"/>
      <c r="K28" s="314"/>
    </row>
    <row r="29" spans="2:11" x14ac:dyDescent="0.25">
      <c r="B29" s="314"/>
      <c r="C29" s="314"/>
      <c r="D29" s="314"/>
      <c r="E29" s="314"/>
      <c r="F29" s="314"/>
      <c r="G29" s="314"/>
      <c r="H29" s="314"/>
      <c r="I29" s="314"/>
      <c r="J29" s="314"/>
      <c r="K29" s="314"/>
    </row>
    <row r="30" spans="2:11" x14ac:dyDescent="0.25">
      <c r="B30" s="314"/>
      <c r="C30" s="314"/>
      <c r="D30" s="314"/>
      <c r="E30" s="314"/>
      <c r="F30" s="314"/>
      <c r="G30" s="314"/>
      <c r="H30" s="314"/>
      <c r="I30" s="314"/>
      <c r="J30" s="314"/>
      <c r="K30" s="314"/>
    </row>
    <row r="31" spans="2:11" x14ac:dyDescent="0.25">
      <c r="B31" s="314"/>
      <c r="C31" s="314"/>
      <c r="D31" s="314"/>
      <c r="E31" s="314"/>
      <c r="F31" s="314"/>
      <c r="G31" s="314"/>
      <c r="H31" s="314"/>
      <c r="I31" s="314"/>
      <c r="J31" s="314"/>
      <c r="K31" s="314"/>
    </row>
    <row r="32" spans="2:11" x14ac:dyDescent="0.25">
      <c r="B32" s="314"/>
      <c r="C32" s="314"/>
      <c r="D32" s="314"/>
      <c r="E32" s="314"/>
      <c r="F32" s="314"/>
      <c r="G32" s="314"/>
      <c r="H32" s="314"/>
      <c r="I32" s="314"/>
      <c r="J32" s="314"/>
      <c r="K32" s="314"/>
    </row>
    <row r="33" spans="2:11" x14ac:dyDescent="0.25">
      <c r="B33" s="314"/>
      <c r="C33" s="314"/>
      <c r="D33" s="314"/>
      <c r="E33" s="314"/>
      <c r="F33" s="314"/>
      <c r="G33" s="314"/>
      <c r="H33" s="314"/>
      <c r="I33" s="314"/>
      <c r="J33" s="314"/>
      <c r="K33" s="314"/>
    </row>
    <row r="34" spans="2:11" x14ac:dyDescent="0.25">
      <c r="B34" s="314"/>
      <c r="C34" s="314"/>
      <c r="D34" s="314"/>
      <c r="E34" s="314"/>
      <c r="F34" s="314"/>
      <c r="G34" s="314"/>
      <c r="H34" s="314"/>
      <c r="I34" s="314"/>
      <c r="J34" s="314"/>
      <c r="K34" s="314"/>
    </row>
    <row r="35" spans="2:11" x14ac:dyDescent="0.25">
      <c r="B35" s="314"/>
      <c r="C35" s="314"/>
      <c r="D35" s="314"/>
      <c r="E35" s="314"/>
      <c r="F35" s="314"/>
      <c r="G35" s="314"/>
      <c r="H35" s="314"/>
      <c r="I35" s="314"/>
      <c r="J35" s="314"/>
      <c r="K35" s="314"/>
    </row>
    <row r="36" spans="2:11" x14ac:dyDescent="0.25">
      <c r="B36" s="314"/>
      <c r="C36" s="314"/>
      <c r="D36" s="314"/>
      <c r="E36" s="314"/>
      <c r="F36" s="314"/>
      <c r="G36" s="314"/>
      <c r="H36" s="314"/>
      <c r="I36" s="314"/>
      <c r="J36" s="314"/>
      <c r="K36" s="314"/>
    </row>
    <row r="37" spans="2:11" x14ac:dyDescent="0.25">
      <c r="B37" s="314"/>
      <c r="C37" s="314"/>
      <c r="D37" s="314"/>
      <c r="E37" s="314"/>
      <c r="F37" s="314"/>
      <c r="G37" s="314"/>
      <c r="H37" s="314"/>
      <c r="I37" s="314"/>
      <c r="J37" s="314"/>
      <c r="K37" s="314"/>
    </row>
    <row r="38" spans="2:11" x14ac:dyDescent="0.25">
      <c r="B38" s="314"/>
      <c r="C38" s="314"/>
      <c r="D38" s="314"/>
      <c r="E38" s="314"/>
      <c r="F38" s="314"/>
      <c r="G38" s="314"/>
      <c r="H38" s="314"/>
      <c r="I38" s="314"/>
      <c r="J38" s="314"/>
      <c r="K38" s="314"/>
    </row>
    <row r="39" spans="2:11" x14ac:dyDescent="0.25">
      <c r="B39" s="314"/>
      <c r="C39" s="314"/>
      <c r="D39" s="314"/>
      <c r="E39" s="314"/>
      <c r="F39" s="314"/>
      <c r="G39" s="314"/>
      <c r="H39" s="314"/>
      <c r="I39" s="314"/>
      <c r="J39" s="314"/>
      <c r="K39" s="314"/>
    </row>
    <row r="40" spans="2:11" x14ac:dyDescent="0.25">
      <c r="B40" s="314"/>
      <c r="C40" s="314"/>
      <c r="D40" s="314"/>
      <c r="E40" s="314"/>
      <c r="F40" s="314"/>
      <c r="G40" s="314"/>
      <c r="H40" s="314"/>
      <c r="I40" s="314"/>
      <c r="J40" s="314"/>
      <c r="K40" s="314"/>
    </row>
    <row r="41" spans="2:11" x14ac:dyDescent="0.25">
      <c r="B41" s="314"/>
      <c r="C41" s="314"/>
      <c r="D41" s="314"/>
      <c r="E41" s="314"/>
      <c r="F41" s="314"/>
      <c r="G41" s="314"/>
      <c r="H41" s="314"/>
      <c r="I41" s="314"/>
      <c r="J41" s="314"/>
      <c r="K41" s="314"/>
    </row>
    <row r="42" spans="2:11" x14ac:dyDescent="0.25">
      <c r="B42" s="314"/>
      <c r="C42" s="314"/>
      <c r="D42" s="314"/>
      <c r="E42" s="314"/>
      <c r="F42" s="314"/>
      <c r="G42" s="314"/>
      <c r="H42" s="314"/>
      <c r="I42" s="314"/>
      <c r="J42" s="314"/>
      <c r="K42" s="314"/>
    </row>
    <row r="43" spans="2:11" x14ac:dyDescent="0.25">
      <c r="B43" s="314"/>
      <c r="C43" s="314"/>
      <c r="D43" s="314"/>
      <c r="E43" s="314"/>
      <c r="F43" s="314"/>
      <c r="G43" s="314"/>
      <c r="H43" s="314"/>
      <c r="I43" s="314"/>
      <c r="J43" s="314"/>
      <c r="K43" s="314"/>
    </row>
    <row r="44" spans="2:11" x14ac:dyDescent="0.25">
      <c r="B44" s="314"/>
      <c r="C44" s="314"/>
      <c r="D44" s="314"/>
      <c r="E44" s="314"/>
      <c r="F44" s="314"/>
      <c r="G44" s="314"/>
      <c r="H44" s="314"/>
      <c r="I44" s="314"/>
      <c r="J44" s="314"/>
      <c r="K44" s="314"/>
    </row>
    <row r="45" spans="2:11" x14ac:dyDescent="0.25">
      <c r="B45" s="314"/>
      <c r="C45" s="314"/>
      <c r="D45" s="314"/>
      <c r="E45" s="314"/>
      <c r="F45" s="314"/>
      <c r="G45" s="314"/>
      <c r="H45" s="314"/>
      <c r="I45" s="314"/>
      <c r="J45" s="314"/>
      <c r="K45" s="314"/>
    </row>
    <row r="46" spans="2:11" x14ac:dyDescent="0.25">
      <c r="B46" s="314"/>
      <c r="C46" s="314"/>
      <c r="D46" s="314"/>
      <c r="E46" s="314"/>
      <c r="F46" s="314"/>
      <c r="G46" s="314"/>
      <c r="H46" s="314"/>
      <c r="I46" s="314"/>
      <c r="J46" s="314"/>
      <c r="K46" s="314"/>
    </row>
    <row r="47" spans="2:11" x14ac:dyDescent="0.25">
      <c r="B47" s="314"/>
      <c r="C47" s="314"/>
      <c r="D47" s="314"/>
      <c r="E47" s="314"/>
      <c r="F47" s="314"/>
      <c r="G47" s="314"/>
      <c r="H47" s="314"/>
      <c r="I47" s="314"/>
      <c r="J47" s="314"/>
      <c r="K47" s="314"/>
    </row>
    <row r="48" spans="2:11" x14ac:dyDescent="0.25">
      <c r="B48" s="314"/>
      <c r="C48" s="314"/>
      <c r="D48" s="314"/>
      <c r="E48" s="314"/>
      <c r="F48" s="314"/>
      <c r="G48" s="314"/>
      <c r="H48" s="314"/>
      <c r="I48" s="314"/>
      <c r="J48" s="314"/>
      <c r="K48" s="314"/>
    </row>
    <row r="49" spans="2:11" x14ac:dyDescent="0.25">
      <c r="B49" s="314"/>
      <c r="C49" s="314"/>
      <c r="D49" s="314"/>
      <c r="E49" s="314"/>
      <c r="F49" s="314"/>
      <c r="G49" s="314"/>
      <c r="H49" s="314"/>
      <c r="I49" s="314"/>
      <c r="J49" s="314"/>
      <c r="K49" s="314"/>
    </row>
    <row r="50" spans="2:11" x14ac:dyDescent="0.25">
      <c r="B50" s="314"/>
      <c r="C50" s="314"/>
      <c r="D50" s="314"/>
      <c r="E50" s="314"/>
      <c r="F50" s="314"/>
      <c r="G50" s="314"/>
      <c r="H50" s="314"/>
      <c r="I50" s="314"/>
      <c r="J50" s="314"/>
      <c r="K50" s="314"/>
    </row>
    <row r="51" spans="2:11" x14ac:dyDescent="0.25">
      <c r="B51" s="314"/>
      <c r="C51" s="314"/>
      <c r="D51" s="314"/>
      <c r="E51" s="314"/>
      <c r="F51" s="314"/>
      <c r="G51" s="314"/>
      <c r="H51" s="314"/>
      <c r="I51" s="314"/>
      <c r="J51" s="314"/>
      <c r="K51" s="314"/>
    </row>
    <row r="52" spans="2:11" x14ac:dyDescent="0.25">
      <c r="B52" s="314"/>
      <c r="C52" s="314"/>
      <c r="D52" s="314"/>
      <c r="E52" s="314"/>
      <c r="F52" s="314"/>
      <c r="G52" s="314"/>
      <c r="H52" s="314"/>
      <c r="I52" s="314"/>
      <c r="J52" s="314"/>
      <c r="K52" s="314"/>
    </row>
    <row r="53" spans="2:11" x14ac:dyDescent="0.25">
      <c r="B53" s="314"/>
      <c r="C53" s="314"/>
      <c r="D53" s="314"/>
      <c r="E53" s="314"/>
      <c r="F53" s="314"/>
      <c r="G53" s="314"/>
      <c r="H53" s="314"/>
      <c r="I53" s="314"/>
      <c r="J53" s="314"/>
      <c r="K53" s="314"/>
    </row>
    <row r="54" spans="2:11" x14ac:dyDescent="0.25">
      <c r="B54" s="314"/>
      <c r="C54" s="314"/>
      <c r="D54" s="314"/>
      <c r="E54" s="314"/>
      <c r="F54" s="314"/>
      <c r="G54" s="314"/>
      <c r="H54" s="314"/>
      <c r="I54" s="314"/>
      <c r="J54" s="314"/>
      <c r="K54" s="314"/>
    </row>
    <row r="55" spans="2:11" x14ac:dyDescent="0.25">
      <c r="B55" s="314"/>
      <c r="C55" s="314"/>
      <c r="D55" s="314"/>
      <c r="E55" s="314"/>
      <c r="F55" s="314"/>
      <c r="G55" s="314"/>
      <c r="H55" s="314"/>
      <c r="I55" s="314"/>
      <c r="J55" s="314"/>
      <c r="K55" s="314"/>
    </row>
    <row r="56" spans="2:11" x14ac:dyDescent="0.25">
      <c r="B56" s="314"/>
      <c r="C56" s="314"/>
      <c r="D56" s="314"/>
      <c r="E56" s="314"/>
      <c r="F56" s="314"/>
      <c r="G56" s="314"/>
      <c r="H56" s="314"/>
      <c r="I56" s="314"/>
      <c r="J56" s="314"/>
      <c r="K56" s="314"/>
    </row>
    <row r="57" spans="2:11" x14ac:dyDescent="0.25">
      <c r="B57" s="314"/>
      <c r="C57" s="314"/>
      <c r="D57" s="314"/>
      <c r="E57" s="314"/>
      <c r="F57" s="314"/>
      <c r="G57" s="314"/>
      <c r="H57" s="314"/>
      <c r="I57" s="314"/>
      <c r="J57" s="314"/>
      <c r="K57" s="314"/>
    </row>
    <row r="58" spans="2:11" x14ac:dyDescent="0.25">
      <c r="B58" s="314"/>
      <c r="C58" s="314"/>
      <c r="D58" s="314"/>
      <c r="E58" s="314"/>
      <c r="F58" s="314"/>
      <c r="G58" s="314"/>
      <c r="H58" s="314"/>
      <c r="I58" s="314"/>
      <c r="J58" s="314"/>
      <c r="K58" s="314"/>
    </row>
    <row r="59" spans="2:11" x14ac:dyDescent="0.25">
      <c r="B59" s="314"/>
      <c r="C59" s="314"/>
      <c r="D59" s="314"/>
      <c r="E59" s="314"/>
      <c r="F59" s="314"/>
      <c r="G59" s="314"/>
      <c r="H59" s="314"/>
      <c r="I59" s="314"/>
      <c r="J59" s="314"/>
      <c r="K59" s="314"/>
    </row>
    <row r="60" spans="2:11" x14ac:dyDescent="0.25">
      <c r="B60" s="314"/>
      <c r="C60" s="314"/>
      <c r="D60" s="314"/>
      <c r="E60" s="314"/>
      <c r="F60" s="314"/>
      <c r="G60" s="314"/>
      <c r="H60" s="314"/>
      <c r="I60" s="314"/>
      <c r="J60" s="314"/>
      <c r="K60" s="314"/>
    </row>
    <row r="61" spans="2:11" x14ac:dyDescent="0.25">
      <c r="B61" s="314"/>
      <c r="C61" s="314"/>
      <c r="D61" s="314"/>
      <c r="E61" s="314"/>
      <c r="F61" s="314"/>
      <c r="G61" s="314"/>
      <c r="H61" s="314"/>
      <c r="I61" s="314"/>
      <c r="J61" s="314"/>
      <c r="K61" s="314"/>
    </row>
    <row r="62" spans="2:11" x14ac:dyDescent="0.25">
      <c r="B62" s="314"/>
      <c r="C62" s="314"/>
      <c r="D62" s="314"/>
      <c r="E62" s="314"/>
      <c r="F62" s="314"/>
      <c r="G62" s="314"/>
      <c r="H62" s="314"/>
      <c r="I62" s="314"/>
      <c r="J62" s="314"/>
      <c r="K62" s="314"/>
    </row>
    <row r="63" spans="2:11" x14ac:dyDescent="0.25">
      <c r="B63" s="314"/>
      <c r="C63" s="314"/>
      <c r="D63" s="314"/>
      <c r="E63" s="314"/>
      <c r="F63" s="314"/>
      <c r="G63" s="314"/>
      <c r="H63" s="314"/>
      <c r="I63" s="314"/>
      <c r="J63" s="314"/>
      <c r="K63" s="314"/>
    </row>
    <row r="64" spans="2:11" x14ac:dyDescent="0.25">
      <c r="B64" s="314"/>
      <c r="C64" s="314"/>
      <c r="D64" s="314"/>
      <c r="E64" s="314"/>
      <c r="F64" s="314"/>
      <c r="G64" s="314"/>
      <c r="H64" s="314"/>
      <c r="I64" s="314"/>
      <c r="J64" s="314"/>
      <c r="K64" s="314"/>
    </row>
    <row r="65" spans="2:11" x14ac:dyDescent="0.25">
      <c r="B65" s="314"/>
      <c r="C65" s="314"/>
      <c r="D65" s="314"/>
      <c r="E65" s="314"/>
      <c r="F65" s="314"/>
      <c r="G65" s="314"/>
      <c r="H65" s="314"/>
      <c r="I65" s="314"/>
      <c r="J65" s="314"/>
      <c r="K65" s="314"/>
    </row>
    <row r="66" spans="2:11" x14ac:dyDescent="0.25">
      <c r="B66" s="314"/>
      <c r="C66" s="314"/>
      <c r="D66" s="314"/>
      <c r="E66" s="314"/>
      <c r="F66" s="314"/>
      <c r="G66" s="314"/>
      <c r="H66" s="314"/>
      <c r="I66" s="314"/>
      <c r="J66" s="314"/>
      <c r="K66" s="314"/>
    </row>
    <row r="67" spans="2:11" x14ac:dyDescent="0.25">
      <c r="B67" s="314"/>
      <c r="C67" s="314"/>
      <c r="D67" s="314"/>
      <c r="E67" s="314"/>
      <c r="F67" s="314"/>
      <c r="G67" s="314"/>
      <c r="H67" s="314"/>
      <c r="I67" s="314"/>
      <c r="J67" s="314"/>
      <c r="K67" s="314"/>
    </row>
    <row r="68" spans="2:11" x14ac:dyDescent="0.25">
      <c r="B68" s="314"/>
      <c r="C68" s="314"/>
      <c r="D68" s="314"/>
      <c r="E68" s="314"/>
      <c r="F68" s="314"/>
      <c r="G68" s="314"/>
      <c r="H68" s="314"/>
      <c r="I68" s="314"/>
      <c r="J68" s="314"/>
      <c r="K68" s="314"/>
    </row>
    <row r="69" spans="2:11" x14ac:dyDescent="0.25">
      <c r="B69" s="314"/>
      <c r="C69" s="314"/>
      <c r="D69" s="314"/>
      <c r="E69" s="314"/>
      <c r="F69" s="314"/>
      <c r="G69" s="314"/>
      <c r="H69" s="314"/>
      <c r="I69" s="314"/>
      <c r="J69" s="314"/>
      <c r="K69" s="314"/>
    </row>
    <row r="70" spans="2:11" x14ac:dyDescent="0.25">
      <c r="B70" s="314"/>
      <c r="C70" s="314"/>
      <c r="D70" s="314"/>
      <c r="E70" s="314"/>
      <c r="F70" s="314"/>
      <c r="G70" s="314"/>
      <c r="H70" s="314"/>
      <c r="I70" s="314"/>
      <c r="J70" s="314"/>
      <c r="K70" s="314"/>
    </row>
    <row r="71" spans="2:11" x14ac:dyDescent="0.25">
      <c r="B71" s="314"/>
      <c r="C71" s="314"/>
      <c r="D71" s="314"/>
      <c r="E71" s="314"/>
      <c r="F71" s="314"/>
      <c r="G71" s="314"/>
      <c r="H71" s="314"/>
      <c r="I71" s="314"/>
      <c r="J71" s="314"/>
      <c r="K71" s="314"/>
    </row>
    <row r="72" spans="2:11" x14ac:dyDescent="0.25">
      <c r="B72" s="314"/>
      <c r="C72" s="314"/>
      <c r="D72" s="314"/>
      <c r="E72" s="314"/>
      <c r="F72" s="314"/>
      <c r="G72" s="314"/>
      <c r="H72" s="314"/>
      <c r="I72" s="314"/>
      <c r="J72" s="314"/>
      <c r="K72" s="314"/>
    </row>
    <row r="73" spans="2:11" x14ac:dyDescent="0.25">
      <c r="B73" s="314"/>
      <c r="C73" s="314"/>
      <c r="D73" s="314"/>
      <c r="E73" s="314"/>
      <c r="F73" s="314"/>
      <c r="G73" s="314"/>
      <c r="H73" s="314"/>
      <c r="I73" s="314"/>
      <c r="J73" s="314"/>
      <c r="K73" s="314"/>
    </row>
    <row r="74" spans="2:11" x14ac:dyDescent="0.25">
      <c r="B74" s="314"/>
      <c r="C74" s="314"/>
      <c r="D74" s="314"/>
      <c r="E74" s="314"/>
      <c r="F74" s="314"/>
      <c r="G74" s="314"/>
      <c r="H74" s="314"/>
      <c r="I74" s="314"/>
      <c r="J74" s="314"/>
      <c r="K74" s="314"/>
    </row>
    <row r="75" spans="2:11" x14ac:dyDescent="0.25">
      <c r="B75" s="314"/>
      <c r="C75" s="314"/>
      <c r="D75" s="314"/>
      <c r="E75" s="314"/>
      <c r="F75" s="314"/>
      <c r="G75" s="314"/>
      <c r="H75" s="314"/>
      <c r="I75" s="314"/>
      <c r="J75" s="314"/>
      <c r="K75" s="314"/>
    </row>
    <row r="76" spans="2:11" x14ac:dyDescent="0.25">
      <c r="B76" s="314"/>
      <c r="C76" s="314"/>
      <c r="D76" s="314"/>
      <c r="E76" s="314"/>
      <c r="F76" s="314"/>
      <c r="G76" s="314"/>
      <c r="H76" s="314"/>
      <c r="I76" s="314"/>
      <c r="J76" s="314"/>
      <c r="K76" s="314"/>
    </row>
    <row r="77" spans="2:11" x14ac:dyDescent="0.25">
      <c r="B77" s="314"/>
      <c r="C77" s="314"/>
      <c r="D77" s="314"/>
      <c r="E77" s="314"/>
      <c r="F77" s="314"/>
      <c r="G77" s="314"/>
      <c r="H77" s="314"/>
      <c r="I77" s="314"/>
      <c r="J77" s="314"/>
      <c r="K77" s="314"/>
    </row>
    <row r="78" spans="2:11" x14ac:dyDescent="0.25">
      <c r="B78" s="314"/>
      <c r="C78" s="314"/>
      <c r="D78" s="314"/>
      <c r="E78" s="314"/>
      <c r="F78" s="314"/>
      <c r="G78" s="314"/>
      <c r="H78" s="314"/>
      <c r="I78" s="314"/>
      <c r="J78" s="314"/>
      <c r="K78" s="314"/>
    </row>
    <row r="79" spans="2:11" x14ac:dyDescent="0.25">
      <c r="B79" s="54"/>
      <c r="C79" s="54"/>
      <c r="D79" s="54"/>
      <c r="E79" s="54"/>
      <c r="F79" s="54"/>
      <c r="G79" s="54"/>
      <c r="H79" s="54"/>
      <c r="I79" s="54"/>
      <c r="J79" s="54"/>
      <c r="K79" s="54"/>
    </row>
    <row r="80" spans="2:11" x14ac:dyDescent="0.25">
      <c r="B80" s="54"/>
      <c r="C80" s="54"/>
      <c r="D80" s="54"/>
      <c r="E80" s="54"/>
      <c r="F80" s="54"/>
      <c r="G80" s="54"/>
      <c r="H80" s="54"/>
      <c r="I80" s="54"/>
      <c r="J80" s="54"/>
      <c r="K80" s="54"/>
    </row>
    <row r="81" spans="2:11" x14ac:dyDescent="0.25">
      <c r="B81" s="54"/>
      <c r="C81" s="54"/>
      <c r="D81" s="54"/>
      <c r="E81" s="54"/>
      <c r="F81" s="54"/>
      <c r="G81" s="54"/>
      <c r="H81" s="54"/>
      <c r="I81" s="54"/>
      <c r="J81" s="54"/>
      <c r="K81" s="54"/>
    </row>
    <row r="82" spans="2:11" x14ac:dyDescent="0.25">
      <c r="B82" s="54"/>
      <c r="C82" s="54"/>
      <c r="D82" s="54"/>
      <c r="E82" s="54"/>
      <c r="F82" s="54"/>
      <c r="G82" s="54"/>
      <c r="H82" s="54"/>
      <c r="I82" s="54"/>
      <c r="J82" s="54"/>
      <c r="K82" s="54"/>
    </row>
    <row r="83" spans="2:11" x14ac:dyDescent="0.25">
      <c r="B83" s="54"/>
      <c r="C83" s="54"/>
      <c r="D83" s="54"/>
      <c r="E83" s="54"/>
      <c r="F83" s="54"/>
      <c r="G83" s="54"/>
      <c r="H83" s="54"/>
      <c r="I83" s="54"/>
      <c r="J83" s="54"/>
      <c r="K83" s="54"/>
    </row>
    <row r="84" spans="2:11" x14ac:dyDescent="0.25">
      <c r="B84" s="54"/>
      <c r="C84" s="54"/>
      <c r="D84" s="54"/>
      <c r="E84" s="54"/>
      <c r="F84" s="54"/>
      <c r="G84" s="54"/>
      <c r="H84" s="54"/>
      <c r="I84" s="54"/>
      <c r="J84" s="54"/>
      <c r="K84" s="54"/>
    </row>
    <row r="85" spans="2:11" x14ac:dyDescent="0.25">
      <c r="B85" s="54"/>
      <c r="C85" s="54"/>
      <c r="D85" s="54"/>
      <c r="E85" s="54"/>
      <c r="F85" s="54"/>
      <c r="G85" s="54"/>
      <c r="H85" s="54"/>
      <c r="I85" s="54"/>
      <c r="J85" s="54"/>
      <c r="K85" s="54"/>
    </row>
    <row r="86" spans="2:11" x14ac:dyDescent="0.25">
      <c r="B86" s="54"/>
      <c r="C86" s="54"/>
      <c r="D86" s="54"/>
      <c r="E86" s="54"/>
      <c r="F86" s="54"/>
      <c r="G86" s="54"/>
      <c r="H86" s="54"/>
      <c r="I86" s="54"/>
      <c r="J86" s="54"/>
      <c r="K86" s="54"/>
    </row>
    <row r="87" spans="2:11" x14ac:dyDescent="0.25">
      <c r="B87" s="54"/>
      <c r="C87" s="54"/>
      <c r="D87" s="54"/>
      <c r="E87" s="54"/>
      <c r="F87" s="54"/>
      <c r="G87" s="54"/>
      <c r="H87" s="54"/>
      <c r="I87" s="54"/>
      <c r="J87" s="54"/>
      <c r="K87" s="54"/>
    </row>
    <row r="88" spans="2:11" x14ac:dyDescent="0.25">
      <c r="B88" s="54"/>
      <c r="C88" s="54"/>
      <c r="D88" s="54"/>
      <c r="E88" s="54"/>
      <c r="F88" s="54"/>
      <c r="G88" s="54"/>
      <c r="H88" s="54"/>
      <c r="I88" s="54"/>
      <c r="J88" s="54"/>
      <c r="K88" s="54"/>
    </row>
    <row r="89" spans="2:11" x14ac:dyDescent="0.25">
      <c r="B89" s="54"/>
      <c r="C89" s="54"/>
      <c r="D89" s="54"/>
      <c r="E89" s="54"/>
      <c r="F89" s="54"/>
      <c r="G89" s="54"/>
      <c r="H89" s="54"/>
      <c r="I89" s="54"/>
      <c r="J89" s="54"/>
      <c r="K89" s="54"/>
    </row>
    <row r="90" spans="2:11" x14ac:dyDescent="0.25">
      <c r="B90" s="54"/>
      <c r="C90" s="54"/>
      <c r="D90" s="54"/>
      <c r="E90" s="54"/>
      <c r="F90" s="54"/>
      <c r="G90" s="54"/>
      <c r="H90" s="54"/>
      <c r="I90" s="54"/>
      <c r="J90" s="54"/>
      <c r="K90" s="54"/>
    </row>
    <row r="91" spans="2:11" x14ac:dyDescent="0.25">
      <c r="B91" s="54"/>
      <c r="C91" s="54"/>
      <c r="D91" s="54"/>
      <c r="E91" s="54"/>
      <c r="F91" s="54"/>
      <c r="G91" s="54"/>
      <c r="H91" s="54"/>
      <c r="I91" s="54"/>
      <c r="J91" s="54"/>
      <c r="K91" s="54"/>
    </row>
    <row r="92" spans="2:11" x14ac:dyDescent="0.25">
      <c r="B92" s="54"/>
      <c r="C92" s="54"/>
      <c r="D92" s="54"/>
      <c r="E92" s="54"/>
      <c r="F92" s="54"/>
      <c r="G92" s="54"/>
      <c r="H92" s="54"/>
      <c r="I92" s="54"/>
      <c r="J92" s="54"/>
      <c r="K92" s="54"/>
    </row>
    <row r="93" spans="2:11" x14ac:dyDescent="0.25">
      <c r="B93" s="54"/>
      <c r="C93" s="54"/>
      <c r="D93" s="54"/>
      <c r="E93" s="54"/>
      <c r="F93" s="54"/>
      <c r="G93" s="54"/>
      <c r="H93" s="54"/>
      <c r="I93" s="54"/>
      <c r="J93" s="54"/>
      <c r="K93" s="54"/>
    </row>
    <row r="94" spans="2:11" x14ac:dyDescent="0.25">
      <c r="B94" s="54"/>
      <c r="C94" s="54"/>
      <c r="D94" s="54"/>
      <c r="E94" s="54"/>
      <c r="F94" s="54"/>
      <c r="G94" s="54"/>
      <c r="H94" s="54"/>
      <c r="I94" s="54"/>
      <c r="J94" s="54"/>
      <c r="K94" s="54"/>
    </row>
    <row r="95" spans="2:11" x14ac:dyDescent="0.25">
      <c r="B95" s="54"/>
      <c r="C95" s="54"/>
      <c r="D95" s="54"/>
      <c r="E95" s="54"/>
      <c r="F95" s="54"/>
      <c r="G95" s="54"/>
      <c r="H95" s="54"/>
      <c r="I95" s="54"/>
      <c r="J95" s="54"/>
      <c r="K95" s="54"/>
    </row>
    <row r="96" spans="2:11" x14ac:dyDescent="0.25">
      <c r="B96" s="54"/>
      <c r="C96" s="54"/>
      <c r="D96" s="54"/>
      <c r="E96" s="54"/>
      <c r="F96" s="54"/>
      <c r="G96" s="54"/>
      <c r="H96" s="54"/>
      <c r="I96" s="54"/>
      <c r="J96" s="54"/>
      <c r="K96" s="54"/>
    </row>
    <row r="97" spans="2:11" x14ac:dyDescent="0.25">
      <c r="B97" s="54"/>
      <c r="C97" s="54"/>
      <c r="D97" s="54"/>
      <c r="E97" s="54"/>
      <c r="F97" s="54"/>
      <c r="G97" s="54"/>
      <c r="H97" s="54"/>
      <c r="I97" s="54"/>
      <c r="J97" s="54"/>
      <c r="K97" s="54"/>
    </row>
    <row r="98" spans="2:11" x14ac:dyDescent="0.25">
      <c r="B98" s="54"/>
      <c r="C98" s="54"/>
      <c r="D98" s="54"/>
      <c r="E98" s="54"/>
      <c r="F98" s="54"/>
      <c r="G98" s="54"/>
      <c r="H98" s="54"/>
      <c r="I98" s="54"/>
      <c r="J98" s="54"/>
      <c r="K98" s="54"/>
    </row>
    <row r="99" spans="2:11" x14ac:dyDescent="0.25">
      <c r="B99" s="54"/>
      <c r="C99" s="54"/>
      <c r="D99" s="54"/>
      <c r="E99" s="54"/>
      <c r="F99" s="54"/>
      <c r="G99" s="54"/>
      <c r="H99" s="54"/>
      <c r="I99" s="54"/>
      <c r="J99" s="54"/>
      <c r="K99" s="54"/>
    </row>
    <row r="100" spans="2:11" x14ac:dyDescent="0.25">
      <c r="B100" s="54"/>
      <c r="C100" s="54"/>
      <c r="D100" s="54"/>
      <c r="E100" s="54"/>
      <c r="F100" s="54"/>
      <c r="G100" s="54"/>
      <c r="H100" s="54"/>
      <c r="I100" s="54"/>
      <c r="J100" s="54"/>
      <c r="K100" s="54"/>
    </row>
    <row r="101" spans="2:11" x14ac:dyDescent="0.25">
      <c r="B101" s="54"/>
      <c r="C101" s="54"/>
      <c r="D101" s="54"/>
      <c r="E101" s="54"/>
      <c r="F101" s="54"/>
      <c r="G101" s="54"/>
      <c r="H101" s="54"/>
      <c r="I101" s="54"/>
      <c r="J101" s="54"/>
      <c r="K101" s="54"/>
    </row>
    <row r="102" spans="2:11" x14ac:dyDescent="0.25">
      <c r="B102" s="54"/>
      <c r="C102" s="54"/>
      <c r="D102" s="54"/>
      <c r="E102" s="54"/>
      <c r="F102" s="54"/>
      <c r="G102" s="54"/>
      <c r="H102" s="54"/>
      <c r="I102" s="54"/>
      <c r="J102" s="54"/>
      <c r="K102" s="54"/>
    </row>
    <row r="103" spans="2:11" x14ac:dyDescent="0.25">
      <c r="B103" s="54"/>
      <c r="C103" s="54"/>
      <c r="D103" s="54"/>
      <c r="E103" s="54"/>
      <c r="F103" s="54"/>
      <c r="G103" s="54"/>
      <c r="H103" s="54"/>
      <c r="I103" s="54"/>
      <c r="J103" s="54"/>
      <c r="K103" s="54"/>
    </row>
    <row r="104" spans="2:11" x14ac:dyDescent="0.25">
      <c r="B104" s="54"/>
      <c r="C104" s="54"/>
      <c r="D104" s="54"/>
      <c r="E104" s="54"/>
      <c r="F104" s="54"/>
      <c r="G104" s="54"/>
      <c r="H104" s="54"/>
      <c r="I104" s="54"/>
      <c r="J104" s="54"/>
      <c r="K104" s="54"/>
    </row>
    <row r="105" spans="2:11" x14ac:dyDescent="0.25">
      <c r="B105" s="54"/>
      <c r="C105" s="54"/>
      <c r="D105" s="54"/>
      <c r="E105" s="54"/>
      <c r="F105" s="54"/>
      <c r="G105" s="54"/>
      <c r="H105" s="54"/>
      <c r="I105" s="54"/>
      <c r="J105" s="54"/>
      <c r="K105" s="54"/>
    </row>
    <row r="106" spans="2:11" x14ac:dyDescent="0.25">
      <c r="B106" s="54"/>
      <c r="C106" s="54"/>
      <c r="D106" s="54"/>
      <c r="E106" s="54"/>
      <c r="F106" s="54"/>
      <c r="G106" s="54"/>
      <c r="H106" s="54"/>
      <c r="I106" s="54"/>
      <c r="J106" s="54"/>
      <c r="K106" s="54"/>
    </row>
    <row r="107" spans="2:11" x14ac:dyDescent="0.25">
      <c r="B107" s="54"/>
      <c r="C107" s="54"/>
      <c r="D107" s="54"/>
      <c r="E107" s="54"/>
      <c r="F107" s="54"/>
      <c r="G107" s="54"/>
      <c r="H107" s="54"/>
      <c r="I107" s="54"/>
      <c r="J107" s="54"/>
      <c r="K107" s="54"/>
    </row>
    <row r="108" spans="2:11" x14ac:dyDescent="0.25">
      <c r="B108" s="54"/>
      <c r="C108" s="54"/>
      <c r="D108" s="54"/>
      <c r="E108" s="54"/>
      <c r="F108" s="54"/>
      <c r="G108" s="54"/>
      <c r="H108" s="54"/>
      <c r="I108" s="54"/>
      <c r="J108" s="54"/>
      <c r="K108" s="54"/>
    </row>
    <row r="109" spans="2:11" x14ac:dyDescent="0.25">
      <c r="B109" s="54"/>
      <c r="C109" s="54"/>
      <c r="D109" s="54"/>
      <c r="E109" s="54"/>
      <c r="F109" s="54"/>
      <c r="G109" s="54"/>
      <c r="H109" s="54"/>
      <c r="I109" s="54"/>
      <c r="J109" s="54"/>
      <c r="K109" s="54"/>
    </row>
    <row r="110" spans="2:11" x14ac:dyDescent="0.25">
      <c r="B110" s="54"/>
      <c r="C110" s="54"/>
      <c r="D110" s="54"/>
      <c r="E110" s="54"/>
      <c r="F110" s="54"/>
      <c r="G110" s="54"/>
      <c r="H110" s="54"/>
      <c r="I110" s="54"/>
      <c r="J110" s="54"/>
      <c r="K110" s="54"/>
    </row>
    <row r="111" spans="2:11" x14ac:dyDescent="0.25">
      <c r="B111" s="54"/>
      <c r="C111" s="54"/>
      <c r="D111" s="54"/>
      <c r="E111" s="54"/>
      <c r="F111" s="54"/>
      <c r="G111" s="54"/>
      <c r="H111" s="54"/>
      <c r="I111" s="54"/>
      <c r="J111" s="54"/>
      <c r="K111" s="54"/>
    </row>
    <row r="112" spans="2:11" x14ac:dyDescent="0.25">
      <c r="B112" s="54"/>
      <c r="C112" s="54"/>
      <c r="D112" s="54"/>
      <c r="E112" s="54"/>
      <c r="F112" s="54"/>
      <c r="G112" s="54"/>
      <c r="H112" s="54"/>
      <c r="I112" s="54"/>
      <c r="J112" s="54"/>
      <c r="K112" s="54"/>
    </row>
    <row r="113" spans="2:11" x14ac:dyDescent="0.25">
      <c r="B113" s="54"/>
      <c r="C113" s="54"/>
      <c r="D113" s="54"/>
      <c r="E113" s="54"/>
      <c r="F113" s="54"/>
      <c r="G113" s="54"/>
      <c r="H113" s="54"/>
      <c r="I113" s="54"/>
      <c r="J113" s="54"/>
      <c r="K113" s="54"/>
    </row>
    <row r="114" spans="2:11" x14ac:dyDescent="0.25">
      <c r="B114" s="54"/>
      <c r="C114" s="54"/>
      <c r="D114" s="54"/>
      <c r="E114" s="54"/>
      <c r="F114" s="54"/>
      <c r="G114" s="54"/>
      <c r="H114" s="54"/>
      <c r="I114" s="54"/>
      <c r="J114" s="54"/>
      <c r="K114" s="54"/>
    </row>
    <row r="115" spans="2:11" x14ac:dyDescent="0.25">
      <c r="B115" s="54"/>
      <c r="C115" s="54"/>
      <c r="D115" s="54"/>
      <c r="E115" s="54"/>
      <c r="F115" s="54"/>
      <c r="G115" s="54"/>
      <c r="H115" s="54"/>
      <c r="I115" s="54"/>
      <c r="J115" s="54"/>
      <c r="K115" s="54"/>
    </row>
    <row r="116" spans="2:11" x14ac:dyDescent="0.25">
      <c r="B116" s="54"/>
      <c r="C116" s="54"/>
      <c r="D116" s="54"/>
      <c r="E116" s="54"/>
      <c r="F116" s="54"/>
      <c r="G116" s="54"/>
      <c r="H116" s="54"/>
      <c r="I116" s="54"/>
      <c r="J116" s="54"/>
      <c r="K116" s="54"/>
    </row>
    <row r="117" spans="2:11" x14ac:dyDescent="0.25">
      <c r="B117" s="54"/>
      <c r="C117" s="54"/>
      <c r="D117" s="54"/>
      <c r="E117" s="54"/>
      <c r="F117" s="54"/>
      <c r="G117" s="54"/>
      <c r="H117" s="54"/>
      <c r="I117" s="54"/>
      <c r="J117" s="54"/>
      <c r="K117" s="54"/>
    </row>
    <row r="118" spans="2:11" x14ac:dyDescent="0.25">
      <c r="B118" s="54"/>
      <c r="C118" s="54"/>
      <c r="D118" s="54"/>
      <c r="E118" s="54"/>
      <c r="F118" s="54"/>
      <c r="G118" s="54"/>
      <c r="H118" s="54"/>
      <c r="I118" s="54"/>
      <c r="J118" s="54"/>
      <c r="K118" s="54"/>
    </row>
    <row r="119" spans="2:11" x14ac:dyDescent="0.25">
      <c r="B119" s="54"/>
      <c r="C119" s="54"/>
      <c r="D119" s="54"/>
      <c r="E119" s="54"/>
      <c r="F119" s="54"/>
      <c r="G119" s="54"/>
      <c r="H119" s="54"/>
      <c r="I119" s="54"/>
      <c r="J119" s="54"/>
      <c r="K119" s="54"/>
    </row>
    <row r="120" spans="2:11" x14ac:dyDescent="0.25">
      <c r="B120" s="54"/>
      <c r="C120" s="54"/>
      <c r="D120" s="54"/>
      <c r="E120" s="54"/>
      <c r="F120" s="54"/>
      <c r="G120" s="54"/>
      <c r="H120" s="54"/>
      <c r="I120" s="54"/>
      <c r="J120" s="54"/>
      <c r="K120" s="54"/>
    </row>
    <row r="121" spans="2:11" x14ac:dyDescent="0.25">
      <c r="B121" s="54"/>
      <c r="C121" s="54"/>
      <c r="D121" s="54"/>
      <c r="E121" s="54"/>
      <c r="F121" s="54"/>
      <c r="G121" s="54"/>
      <c r="H121" s="54"/>
      <c r="I121" s="54"/>
      <c r="J121" s="54"/>
      <c r="K121" s="54"/>
    </row>
    <row r="122" spans="2:11" x14ac:dyDescent="0.25">
      <c r="B122" s="54"/>
      <c r="C122" s="54"/>
      <c r="D122" s="54"/>
      <c r="E122" s="54"/>
      <c r="F122" s="54"/>
      <c r="G122" s="54"/>
      <c r="H122" s="54"/>
      <c r="I122" s="54"/>
      <c r="J122" s="54"/>
      <c r="K122" s="54"/>
    </row>
    <row r="123" spans="2:11" x14ac:dyDescent="0.25">
      <c r="B123" s="54"/>
      <c r="C123" s="54"/>
      <c r="D123" s="54"/>
      <c r="E123" s="54"/>
      <c r="F123" s="54"/>
      <c r="G123" s="54"/>
      <c r="H123" s="54"/>
      <c r="I123" s="54"/>
      <c r="J123" s="54"/>
      <c r="K123" s="54"/>
    </row>
    <row r="124" spans="2:11" x14ac:dyDescent="0.25">
      <c r="B124" s="54"/>
      <c r="C124" s="54"/>
      <c r="D124" s="54"/>
      <c r="E124" s="54"/>
      <c r="F124" s="54"/>
      <c r="G124" s="54"/>
      <c r="H124" s="54"/>
      <c r="I124" s="54"/>
      <c r="J124" s="54"/>
      <c r="K124" s="54"/>
    </row>
    <row r="125" spans="2:11" x14ac:dyDescent="0.25">
      <c r="B125" s="54"/>
      <c r="C125" s="54"/>
      <c r="D125" s="54"/>
      <c r="E125" s="54"/>
      <c r="F125" s="54"/>
      <c r="G125" s="54"/>
      <c r="H125" s="54"/>
      <c r="I125" s="54"/>
      <c r="J125" s="54"/>
      <c r="K125" s="54"/>
    </row>
    <row r="126" spans="2:11" x14ac:dyDescent="0.25">
      <c r="B126" s="54"/>
      <c r="C126" s="54"/>
      <c r="D126" s="54"/>
      <c r="E126" s="54"/>
      <c r="F126" s="54"/>
      <c r="G126" s="54"/>
      <c r="H126" s="54"/>
      <c r="I126" s="54"/>
      <c r="J126" s="54"/>
      <c r="K126" s="54"/>
    </row>
    <row r="127" spans="2:11" x14ac:dyDescent="0.25">
      <c r="B127" s="54"/>
      <c r="C127" s="54"/>
      <c r="D127" s="54"/>
      <c r="E127" s="54"/>
      <c r="F127" s="54"/>
      <c r="G127" s="54"/>
      <c r="H127" s="54"/>
      <c r="I127" s="54"/>
      <c r="J127" s="54"/>
      <c r="K127" s="54"/>
    </row>
    <row r="128" spans="2:11" x14ac:dyDescent="0.25">
      <c r="B128" s="54"/>
      <c r="C128" s="54"/>
      <c r="D128" s="54"/>
      <c r="E128" s="54"/>
      <c r="F128" s="54"/>
      <c r="G128" s="54"/>
      <c r="H128" s="54"/>
      <c r="I128" s="54"/>
      <c r="J128" s="54"/>
      <c r="K128" s="54"/>
    </row>
    <row r="129" spans="2:11" x14ac:dyDescent="0.25">
      <c r="B129" s="54"/>
      <c r="C129" s="54"/>
      <c r="D129" s="54"/>
      <c r="E129" s="54"/>
      <c r="F129" s="54"/>
      <c r="G129" s="54"/>
      <c r="H129" s="54"/>
      <c r="I129" s="54"/>
      <c r="J129" s="54"/>
      <c r="K129" s="54"/>
    </row>
    <row r="130" spans="2:11" x14ac:dyDescent="0.25">
      <c r="B130" s="54"/>
      <c r="C130" s="54"/>
      <c r="D130" s="54"/>
      <c r="E130" s="54"/>
      <c r="F130" s="54"/>
      <c r="G130" s="54"/>
      <c r="H130" s="54"/>
      <c r="I130" s="54"/>
      <c r="J130" s="54"/>
      <c r="K130" s="54"/>
    </row>
    <row r="131" spans="2:11" x14ac:dyDescent="0.25">
      <c r="B131" s="54"/>
      <c r="C131" s="54"/>
      <c r="D131" s="54"/>
      <c r="E131" s="54"/>
      <c r="F131" s="54"/>
      <c r="G131" s="54"/>
      <c r="H131" s="54"/>
      <c r="I131" s="54"/>
      <c r="J131" s="54"/>
      <c r="K131" s="54"/>
    </row>
    <row r="132" spans="2:11" x14ac:dyDescent="0.25">
      <c r="B132" s="54"/>
      <c r="C132" s="54"/>
      <c r="D132" s="54"/>
      <c r="E132" s="54"/>
      <c r="F132" s="54"/>
      <c r="G132" s="54"/>
      <c r="H132" s="54"/>
      <c r="I132" s="54"/>
      <c r="J132" s="54"/>
      <c r="K132" s="54"/>
    </row>
    <row r="133" spans="2:11" x14ac:dyDescent="0.25">
      <c r="B133" s="54"/>
      <c r="C133" s="54"/>
      <c r="D133" s="54"/>
      <c r="E133" s="54"/>
      <c r="F133" s="54"/>
      <c r="G133" s="54"/>
      <c r="H133" s="54"/>
      <c r="I133" s="54"/>
      <c r="J133" s="54"/>
      <c r="K133" s="54"/>
    </row>
    <row r="134" spans="2:11" x14ac:dyDescent="0.25">
      <c r="B134" s="54"/>
      <c r="C134" s="54"/>
      <c r="D134" s="54"/>
      <c r="E134" s="54"/>
      <c r="F134" s="54"/>
      <c r="G134" s="54"/>
      <c r="H134" s="54"/>
      <c r="I134" s="54"/>
      <c r="J134" s="54"/>
      <c r="K134" s="54"/>
    </row>
    <row r="135" spans="2:11" x14ac:dyDescent="0.25">
      <c r="B135" s="54"/>
      <c r="C135" s="54"/>
      <c r="D135" s="54"/>
      <c r="E135" s="54"/>
      <c r="F135" s="54"/>
      <c r="G135" s="54"/>
      <c r="H135" s="54"/>
      <c r="I135" s="54"/>
      <c r="J135" s="54"/>
      <c r="K135" s="54"/>
    </row>
    <row r="136" spans="2:11" x14ac:dyDescent="0.25">
      <c r="B136" s="54"/>
      <c r="C136" s="54"/>
      <c r="D136" s="54"/>
      <c r="E136" s="54"/>
      <c r="F136" s="54"/>
      <c r="G136" s="54"/>
      <c r="H136" s="54"/>
      <c r="I136" s="54"/>
      <c r="J136" s="54"/>
      <c r="K136" s="54"/>
    </row>
    <row r="137" spans="2:11" x14ac:dyDescent="0.25">
      <c r="B137" s="54"/>
      <c r="C137" s="54"/>
      <c r="D137" s="54"/>
      <c r="E137" s="54"/>
      <c r="F137" s="54"/>
      <c r="G137" s="54"/>
      <c r="H137" s="54"/>
      <c r="I137" s="54"/>
      <c r="J137" s="54"/>
      <c r="K137" s="54"/>
    </row>
    <row r="138" spans="2:11" x14ac:dyDescent="0.25">
      <c r="B138" s="54"/>
      <c r="C138" s="54"/>
      <c r="D138" s="54"/>
      <c r="E138" s="54"/>
      <c r="F138" s="54"/>
      <c r="G138" s="54"/>
      <c r="H138" s="54"/>
      <c r="I138" s="54"/>
      <c r="J138" s="54"/>
      <c r="K138" s="54"/>
    </row>
    <row r="139" spans="2:11" x14ac:dyDescent="0.25">
      <c r="B139" s="54"/>
      <c r="C139" s="54"/>
      <c r="D139" s="54"/>
      <c r="E139" s="54"/>
      <c r="F139" s="54"/>
      <c r="G139" s="54"/>
      <c r="H139" s="54"/>
      <c r="I139" s="54"/>
      <c r="J139" s="54"/>
      <c r="K139" s="54"/>
    </row>
    <row r="140" spans="2:11" x14ac:dyDescent="0.25">
      <c r="B140" s="54"/>
      <c r="C140" s="54"/>
      <c r="D140" s="54"/>
      <c r="E140" s="54"/>
      <c r="F140" s="54"/>
      <c r="G140" s="54"/>
      <c r="H140" s="54"/>
      <c r="I140" s="54"/>
      <c r="J140" s="54"/>
      <c r="K140" s="54"/>
    </row>
    <row r="141" spans="2:11" x14ac:dyDescent="0.25">
      <c r="B141" s="54"/>
      <c r="C141" s="54"/>
      <c r="D141" s="54"/>
      <c r="E141" s="54"/>
      <c r="F141" s="54"/>
      <c r="G141" s="54"/>
      <c r="H141" s="54"/>
      <c r="I141" s="54"/>
      <c r="J141" s="54"/>
      <c r="K141" s="54"/>
    </row>
    <row r="142" spans="2:11" x14ac:dyDescent="0.25">
      <c r="B142" s="54"/>
      <c r="C142" s="54"/>
      <c r="D142" s="54"/>
      <c r="E142" s="54"/>
      <c r="F142" s="54"/>
      <c r="G142" s="54"/>
      <c r="H142" s="54"/>
      <c r="I142" s="54"/>
      <c r="J142" s="54"/>
      <c r="K142" s="54"/>
    </row>
    <row r="143" spans="2:11" x14ac:dyDescent="0.25">
      <c r="B143" s="54"/>
      <c r="C143" s="54"/>
      <c r="D143" s="54"/>
      <c r="E143" s="54"/>
      <c r="F143" s="54"/>
      <c r="G143" s="54"/>
      <c r="H143" s="54"/>
      <c r="I143" s="54"/>
      <c r="J143" s="54"/>
      <c r="K143" s="54"/>
    </row>
    <row r="144" spans="2:11" x14ac:dyDescent="0.25">
      <c r="B144" s="54"/>
      <c r="C144" s="54"/>
      <c r="D144" s="54"/>
      <c r="E144" s="54"/>
      <c r="F144" s="54"/>
      <c r="G144" s="54"/>
      <c r="H144" s="54"/>
      <c r="I144" s="54"/>
      <c r="J144" s="54"/>
      <c r="K144" s="54"/>
    </row>
    <row r="145" spans="2:11" x14ac:dyDescent="0.25">
      <c r="B145" s="54"/>
      <c r="C145" s="54"/>
      <c r="D145" s="54"/>
      <c r="E145" s="54"/>
      <c r="F145" s="54"/>
      <c r="G145" s="54"/>
      <c r="H145" s="54"/>
      <c r="I145" s="54"/>
      <c r="J145" s="54"/>
      <c r="K145" s="54"/>
    </row>
    <row r="146" spans="2:11" x14ac:dyDescent="0.25">
      <c r="B146" s="54"/>
      <c r="C146" s="54"/>
      <c r="D146" s="54"/>
      <c r="E146" s="54"/>
      <c r="F146" s="54"/>
      <c r="G146" s="54"/>
      <c r="H146" s="54"/>
      <c r="I146" s="54"/>
      <c r="J146" s="54"/>
      <c r="K146" s="54"/>
    </row>
    <row r="147" spans="2:11" x14ac:dyDescent="0.25">
      <c r="B147" s="54"/>
      <c r="C147" s="54"/>
      <c r="D147" s="54"/>
      <c r="E147" s="54"/>
      <c r="F147" s="54"/>
      <c r="G147" s="54"/>
      <c r="H147" s="54"/>
      <c r="I147" s="54"/>
      <c r="J147" s="54"/>
      <c r="K147" s="54"/>
    </row>
    <row r="148" spans="2:11" x14ac:dyDescent="0.25">
      <c r="B148" s="54"/>
      <c r="C148" s="54"/>
      <c r="D148" s="54"/>
      <c r="E148" s="54"/>
      <c r="F148" s="54"/>
      <c r="G148" s="54"/>
      <c r="H148" s="54"/>
      <c r="I148" s="54"/>
      <c r="J148" s="54"/>
      <c r="K148" s="54"/>
    </row>
    <row r="149" spans="2:11" x14ac:dyDescent="0.25">
      <c r="B149" s="54"/>
      <c r="C149" s="54"/>
      <c r="D149" s="54"/>
      <c r="E149" s="54"/>
      <c r="F149" s="54"/>
      <c r="G149" s="54"/>
      <c r="H149" s="54"/>
      <c r="I149" s="54"/>
      <c r="J149" s="54"/>
      <c r="K149" s="54"/>
    </row>
    <row r="150" spans="2:11" x14ac:dyDescent="0.25">
      <c r="B150" s="54"/>
      <c r="C150" s="54"/>
      <c r="D150" s="54"/>
      <c r="E150" s="54"/>
      <c r="F150" s="54"/>
      <c r="G150" s="54"/>
      <c r="H150" s="54"/>
      <c r="I150" s="54"/>
      <c r="J150" s="54"/>
      <c r="K150" s="54"/>
    </row>
    <row r="151" spans="2:11" x14ac:dyDescent="0.25">
      <c r="B151" s="54"/>
      <c r="C151" s="54"/>
      <c r="D151" s="54"/>
      <c r="E151" s="54"/>
      <c r="F151" s="54"/>
      <c r="G151" s="54"/>
      <c r="H151" s="54"/>
      <c r="I151" s="54"/>
      <c r="J151" s="54"/>
      <c r="K151" s="54"/>
    </row>
    <row r="152" spans="2:11" x14ac:dyDescent="0.25">
      <c r="B152" s="54"/>
      <c r="C152" s="54"/>
      <c r="D152" s="54"/>
      <c r="E152" s="54"/>
      <c r="F152" s="54"/>
      <c r="G152" s="54"/>
      <c r="H152" s="54"/>
      <c r="I152" s="54"/>
      <c r="J152" s="54"/>
      <c r="K152" s="54"/>
    </row>
    <row r="153" spans="2:11" x14ac:dyDescent="0.25">
      <c r="B153" s="54"/>
      <c r="C153" s="54"/>
      <c r="D153" s="54"/>
      <c r="E153" s="54"/>
      <c r="F153" s="54"/>
      <c r="G153" s="54"/>
      <c r="H153" s="54"/>
      <c r="I153" s="54"/>
      <c r="J153" s="54"/>
      <c r="K153" s="54"/>
    </row>
    <row r="154" spans="2:11" x14ac:dyDescent="0.25">
      <c r="B154" s="54"/>
      <c r="C154" s="54"/>
      <c r="D154" s="54"/>
      <c r="E154" s="54"/>
      <c r="F154" s="54"/>
      <c r="G154" s="54"/>
      <c r="H154" s="54"/>
      <c r="I154" s="54"/>
      <c r="J154" s="54"/>
      <c r="K154" s="54"/>
    </row>
    <row r="155" spans="2:11" x14ac:dyDescent="0.25">
      <c r="B155" s="54"/>
      <c r="C155" s="54"/>
      <c r="D155" s="54"/>
      <c r="E155" s="54"/>
      <c r="F155" s="54"/>
      <c r="G155" s="54"/>
      <c r="H155" s="54"/>
      <c r="I155" s="54"/>
      <c r="J155" s="54"/>
      <c r="K155" s="54"/>
    </row>
    <row r="156" spans="2:11" x14ac:dyDescent="0.25">
      <c r="B156" s="54"/>
      <c r="C156" s="54"/>
      <c r="D156" s="54"/>
      <c r="E156" s="54"/>
      <c r="F156" s="54"/>
      <c r="G156" s="54"/>
      <c r="H156" s="54"/>
      <c r="I156" s="54"/>
      <c r="J156" s="54"/>
      <c r="K156" s="54"/>
    </row>
    <row r="157" spans="2:11" x14ac:dyDescent="0.25">
      <c r="B157" s="54"/>
      <c r="C157" s="54"/>
      <c r="D157" s="54"/>
      <c r="E157" s="54"/>
      <c r="F157" s="54"/>
      <c r="G157" s="54"/>
      <c r="H157" s="54"/>
      <c r="I157" s="54"/>
      <c r="J157" s="54"/>
      <c r="K157" s="54"/>
    </row>
    <row r="158" spans="2:11" x14ac:dyDescent="0.25">
      <c r="B158" s="54"/>
      <c r="C158" s="54"/>
      <c r="D158" s="54"/>
      <c r="E158" s="54"/>
      <c r="F158" s="54"/>
      <c r="G158" s="54"/>
      <c r="H158" s="54"/>
      <c r="I158" s="54"/>
      <c r="J158" s="54"/>
      <c r="K158" s="54"/>
    </row>
    <row r="159" spans="2:11" x14ac:dyDescent="0.25">
      <c r="B159" s="54"/>
      <c r="C159" s="54"/>
      <c r="D159" s="54"/>
      <c r="E159" s="54"/>
      <c r="F159" s="54"/>
      <c r="G159" s="54"/>
      <c r="H159" s="54"/>
      <c r="I159" s="54"/>
      <c r="J159" s="54"/>
      <c r="K159" s="54"/>
    </row>
    <row r="160" spans="2:11" x14ac:dyDescent="0.25">
      <c r="B160" s="54"/>
      <c r="C160" s="54"/>
      <c r="D160" s="54"/>
      <c r="E160" s="54"/>
      <c r="F160" s="54"/>
      <c r="G160" s="54"/>
      <c r="H160" s="54"/>
      <c r="I160" s="54"/>
      <c r="J160" s="54"/>
      <c r="K160" s="54"/>
    </row>
    <row r="161" spans="2:11" x14ac:dyDescent="0.25">
      <c r="B161" s="54"/>
      <c r="C161" s="54"/>
      <c r="D161" s="54"/>
      <c r="E161" s="54"/>
      <c r="F161" s="54"/>
      <c r="G161" s="54"/>
      <c r="H161" s="54"/>
      <c r="I161" s="54"/>
      <c r="J161" s="54"/>
      <c r="K161" s="54"/>
    </row>
    <row r="162" spans="2:11" x14ac:dyDescent="0.25">
      <c r="B162" s="54"/>
      <c r="C162" s="54"/>
      <c r="D162" s="54"/>
      <c r="E162" s="54"/>
      <c r="F162" s="54"/>
      <c r="G162" s="54"/>
      <c r="H162" s="54"/>
      <c r="I162" s="54"/>
      <c r="J162" s="54"/>
      <c r="K162" s="54"/>
    </row>
    <row r="163" spans="2:11" x14ac:dyDescent="0.25">
      <c r="B163" s="54"/>
      <c r="C163" s="54"/>
      <c r="D163" s="54"/>
      <c r="E163" s="54"/>
      <c r="F163" s="54"/>
      <c r="G163" s="54"/>
      <c r="H163" s="54"/>
      <c r="I163" s="54"/>
      <c r="J163" s="54"/>
      <c r="K163" s="54"/>
    </row>
    <row r="164" spans="2:11" x14ac:dyDescent="0.25">
      <c r="B164" s="54"/>
      <c r="C164" s="54"/>
      <c r="D164" s="54"/>
      <c r="E164" s="54"/>
      <c r="F164" s="54"/>
      <c r="G164" s="54"/>
      <c r="H164" s="54"/>
      <c r="I164" s="54"/>
      <c r="J164" s="54"/>
      <c r="K164" s="54"/>
    </row>
    <row r="165" spans="2:11" x14ac:dyDescent="0.25">
      <c r="B165" s="54"/>
      <c r="C165" s="54"/>
      <c r="D165" s="54"/>
      <c r="E165" s="54"/>
      <c r="F165" s="54"/>
      <c r="G165" s="54"/>
      <c r="H165" s="54"/>
      <c r="I165" s="54"/>
      <c r="J165" s="54"/>
      <c r="K165" s="54"/>
    </row>
    <row r="166" spans="2:11" x14ac:dyDescent="0.25">
      <c r="B166" s="54"/>
      <c r="C166" s="54"/>
      <c r="D166" s="54"/>
      <c r="E166" s="54"/>
      <c r="F166" s="54"/>
      <c r="G166" s="54"/>
      <c r="H166" s="54"/>
      <c r="I166" s="54"/>
      <c r="J166" s="54"/>
      <c r="K166" s="54"/>
    </row>
    <row r="167" spans="2:11" x14ac:dyDescent="0.25">
      <c r="B167" s="54"/>
      <c r="C167" s="54"/>
      <c r="D167" s="54"/>
      <c r="E167" s="54"/>
      <c r="F167" s="54"/>
      <c r="G167" s="54"/>
      <c r="H167" s="54"/>
      <c r="I167" s="54"/>
      <c r="J167" s="54"/>
      <c r="K167" s="54"/>
    </row>
    <row r="168" spans="2:11" x14ac:dyDescent="0.25">
      <c r="B168" s="54"/>
      <c r="C168" s="54"/>
      <c r="D168" s="54"/>
      <c r="E168" s="54"/>
      <c r="F168" s="54"/>
      <c r="G168" s="54"/>
      <c r="H168" s="54"/>
      <c r="I168" s="54"/>
      <c r="J168" s="54"/>
      <c r="K168" s="54"/>
    </row>
    <row r="169" spans="2:11" x14ac:dyDescent="0.25">
      <c r="B169" s="54"/>
      <c r="C169" s="54"/>
      <c r="D169" s="54"/>
      <c r="E169" s="54"/>
      <c r="F169" s="54"/>
      <c r="G169" s="54"/>
      <c r="H169" s="54"/>
      <c r="I169" s="54"/>
      <c r="J169" s="54"/>
      <c r="K169" s="54"/>
    </row>
    <row r="170" spans="2:11" x14ac:dyDescent="0.25">
      <c r="B170" s="54"/>
      <c r="C170" s="54"/>
      <c r="D170" s="54"/>
      <c r="E170" s="54"/>
      <c r="F170" s="54"/>
      <c r="G170" s="54"/>
      <c r="H170" s="54"/>
      <c r="I170" s="54"/>
      <c r="J170" s="54"/>
      <c r="K170" s="54"/>
    </row>
    <row r="171" spans="2:11" x14ac:dyDescent="0.25">
      <c r="B171" s="54"/>
      <c r="C171" s="54"/>
      <c r="D171" s="54"/>
      <c r="E171" s="54"/>
      <c r="F171" s="54"/>
      <c r="G171" s="54"/>
      <c r="H171" s="54"/>
      <c r="I171" s="54"/>
      <c r="J171" s="54"/>
      <c r="K171" s="54"/>
    </row>
    <row r="172" spans="2:11" x14ac:dyDescent="0.25">
      <c r="B172" s="54"/>
      <c r="C172" s="54"/>
      <c r="D172" s="54"/>
      <c r="E172" s="54"/>
      <c r="F172" s="54"/>
      <c r="G172" s="54"/>
      <c r="H172" s="54"/>
      <c r="I172" s="54"/>
      <c r="J172" s="54"/>
      <c r="K172" s="54"/>
    </row>
    <row r="173" spans="2:11" x14ac:dyDescent="0.25">
      <c r="B173" s="54"/>
      <c r="C173" s="54"/>
      <c r="D173" s="54"/>
      <c r="E173" s="54"/>
      <c r="F173" s="54"/>
      <c r="G173" s="54"/>
      <c r="H173" s="54"/>
      <c r="I173" s="54"/>
      <c r="J173" s="54"/>
      <c r="K173" s="54"/>
    </row>
    <row r="174" spans="2:11" x14ac:dyDescent="0.25">
      <c r="B174" s="54"/>
      <c r="C174" s="54"/>
      <c r="D174" s="54"/>
      <c r="E174" s="54"/>
      <c r="F174" s="54"/>
      <c r="G174" s="54"/>
      <c r="H174" s="54"/>
      <c r="I174" s="54"/>
      <c r="J174" s="54"/>
      <c r="K174" s="54"/>
    </row>
    <row r="175" spans="2:11" x14ac:dyDescent="0.25">
      <c r="B175" s="54"/>
      <c r="C175" s="54"/>
      <c r="D175" s="54"/>
      <c r="E175" s="54"/>
      <c r="F175" s="54"/>
      <c r="G175" s="54"/>
      <c r="H175" s="54"/>
      <c r="I175" s="54"/>
      <c r="J175" s="54"/>
      <c r="K175" s="54"/>
    </row>
    <row r="176" spans="2:11" x14ac:dyDescent="0.25">
      <c r="B176" s="54"/>
      <c r="C176" s="54"/>
      <c r="D176" s="54"/>
      <c r="E176" s="54"/>
      <c r="F176" s="54"/>
      <c r="G176" s="54"/>
      <c r="H176" s="54"/>
      <c r="I176" s="54"/>
      <c r="J176" s="54"/>
      <c r="K176" s="54"/>
    </row>
    <row r="177" spans="2:11" x14ac:dyDescent="0.25">
      <c r="B177" s="54"/>
      <c r="C177" s="54"/>
      <c r="D177" s="54"/>
      <c r="E177" s="54"/>
      <c r="F177" s="54"/>
      <c r="G177" s="54"/>
      <c r="H177" s="54"/>
      <c r="I177" s="54"/>
      <c r="J177" s="54"/>
      <c r="K177" s="54"/>
    </row>
    <row r="178" spans="2:11" x14ac:dyDescent="0.25">
      <c r="B178" s="54"/>
      <c r="C178" s="54"/>
      <c r="D178" s="54"/>
      <c r="E178" s="54"/>
      <c r="F178" s="54"/>
      <c r="G178" s="54"/>
      <c r="H178" s="54"/>
      <c r="I178" s="54"/>
      <c r="J178" s="54"/>
      <c r="K178" s="54"/>
    </row>
    <row r="179" spans="2:11" x14ac:dyDescent="0.25">
      <c r="B179" s="54"/>
      <c r="C179" s="54"/>
      <c r="D179" s="54"/>
      <c r="E179" s="54"/>
      <c r="F179" s="54"/>
      <c r="G179" s="54"/>
      <c r="H179" s="54"/>
      <c r="I179" s="54"/>
      <c r="J179" s="54"/>
      <c r="K179" s="54"/>
    </row>
    <row r="180" spans="2:11" x14ac:dyDescent="0.25">
      <c r="B180" s="54"/>
      <c r="C180" s="54"/>
      <c r="D180" s="54"/>
      <c r="E180" s="54"/>
      <c r="F180" s="54"/>
      <c r="G180" s="54"/>
      <c r="H180" s="54"/>
      <c r="I180" s="54"/>
      <c r="J180" s="54"/>
      <c r="K180" s="54"/>
    </row>
    <row r="181" spans="2:11" x14ac:dyDescent="0.25">
      <c r="B181" s="54"/>
      <c r="C181" s="54"/>
      <c r="D181" s="54"/>
      <c r="E181" s="54"/>
      <c r="F181" s="54"/>
      <c r="G181" s="54"/>
      <c r="H181" s="54"/>
      <c r="I181" s="54"/>
      <c r="J181" s="54"/>
      <c r="K181" s="54"/>
    </row>
    <row r="182" spans="2:11" x14ac:dyDescent="0.25">
      <c r="B182" s="54"/>
      <c r="C182" s="54"/>
      <c r="D182" s="54"/>
      <c r="E182" s="54"/>
      <c r="F182" s="54"/>
      <c r="G182" s="54"/>
      <c r="H182" s="54"/>
      <c r="I182" s="54"/>
      <c r="J182" s="54"/>
      <c r="K182" s="54"/>
    </row>
    <row r="183" spans="2:11" x14ac:dyDescent="0.25">
      <c r="B183" s="54"/>
      <c r="C183" s="54"/>
      <c r="D183" s="54"/>
      <c r="E183" s="54"/>
      <c r="F183" s="54"/>
      <c r="G183" s="54"/>
      <c r="H183" s="54"/>
      <c r="I183" s="54"/>
      <c r="J183" s="54"/>
      <c r="K183" s="54"/>
    </row>
    <row r="184" spans="2:11" x14ac:dyDescent="0.25">
      <c r="B184" s="54"/>
      <c r="C184" s="54"/>
      <c r="D184" s="54"/>
      <c r="E184" s="54"/>
      <c r="F184" s="54"/>
      <c r="G184" s="54"/>
      <c r="H184" s="54"/>
      <c r="I184" s="54"/>
      <c r="J184" s="54"/>
      <c r="K184" s="54"/>
    </row>
    <row r="185" spans="2:11" x14ac:dyDescent="0.25">
      <c r="B185" s="54"/>
      <c r="C185" s="54"/>
      <c r="D185" s="54"/>
      <c r="E185" s="54"/>
      <c r="F185" s="54"/>
      <c r="G185" s="54"/>
      <c r="H185" s="54"/>
      <c r="I185" s="54"/>
      <c r="J185" s="54"/>
      <c r="K185" s="54"/>
    </row>
  </sheetData>
  <sheetProtection algorithmName="SHA-512" hashValue="UWBl3nQCB5OvLWZoRshvV5qdKGu9Rojp5ozrfp81ggJV1CjmwRAgS1+xu5noG1+egDA3d7jJn9uohfFd3KLGlg==" saltValue="yZSRqBHaQMW9qWsFbM/VIA==" spinCount="100000" sheet="1" objects="1" scenarios="1"/>
  <mergeCells count="1">
    <mergeCell ref="B7:K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A5" sqref="A1:A5"/>
    </sheetView>
  </sheetViews>
  <sheetFormatPr baseColWidth="10" defaultRowHeight="15" x14ac:dyDescent="0.25"/>
  <cols>
    <col min="1" max="1" width="36" bestFit="1" customWidth="1"/>
    <col min="3" max="3" width="16.5703125" bestFit="1" customWidth="1"/>
  </cols>
  <sheetData>
    <row r="1" spans="1:3" x14ac:dyDescent="0.25">
      <c r="A1" s="1" t="s">
        <v>17</v>
      </c>
      <c r="C1" s="34" t="s">
        <v>34</v>
      </c>
    </row>
    <row r="2" spans="1:3" x14ac:dyDescent="0.25">
      <c r="A2" s="2" t="s">
        <v>31</v>
      </c>
      <c r="C2" s="2" t="s">
        <v>54</v>
      </c>
    </row>
    <row r="3" spans="1:3" x14ac:dyDescent="0.25">
      <c r="A3" s="38" t="s">
        <v>35</v>
      </c>
      <c r="C3" s="2" t="s">
        <v>55</v>
      </c>
    </row>
    <row r="4" spans="1:3" x14ac:dyDescent="0.25">
      <c r="A4" s="2" t="s">
        <v>30</v>
      </c>
      <c r="C4" s="2" t="s">
        <v>56</v>
      </c>
    </row>
    <row r="5" spans="1:3" x14ac:dyDescent="0.25">
      <c r="A5" s="2" t="s">
        <v>36</v>
      </c>
      <c r="C5" s="2" t="s">
        <v>19</v>
      </c>
    </row>
    <row r="6" spans="1:3" x14ac:dyDescent="0.25">
      <c r="A6" s="2"/>
    </row>
    <row r="7" spans="1:3" x14ac:dyDescent="0.25">
      <c r="A7" s="2"/>
    </row>
    <row r="8" spans="1:3" x14ac:dyDescent="0.25">
      <c r="A8" s="2"/>
    </row>
  </sheetData>
  <sheetProtection algorithmName="SHA-512" hashValue="KPJSvxwOUqHUX9uK4D3m8jPVmsbnl01Mc97C7hJdRg7z7SpLRKv6BtASKUDT/FjXY7xixKhACAGIYA857wj14Q==" saltValue="p7IS8qp2lNB9biSI9lh9pg==" spinCount="100000" sheet="1" objects="1" scenarios="1"/>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Beatriz Eugenia Londoño Cardona</cp:lastModifiedBy>
  <cp:lastPrinted>2015-06-26T15:33:30Z</cp:lastPrinted>
  <dcterms:created xsi:type="dcterms:W3CDTF">2014-11-20T16:19:04Z</dcterms:created>
  <dcterms:modified xsi:type="dcterms:W3CDTF">2015-11-20T20:23:40Z</dcterms:modified>
</cp:coreProperties>
</file>