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3/INFORMES COMUNICACIONES/MAYO/"/>
    </mc:Choice>
  </mc:AlternateContent>
  <xr:revisionPtr revIDLastSave="12" documentId="8_{4715A208-AE97-43A1-A6C3-E7D4BA7C9EDE}" xr6:coauthVersionLast="47" xr6:coauthVersionMax="47" xr10:uidLastSave="{B532C6B8-5008-49DE-B78C-5ADF91B35F93}"/>
  <bookViews>
    <workbookView xWindow="-120" yWindow="-120" windowWidth="20730" windowHeight="11040" xr2:uid="{89C281D5-D336-488B-A882-32122B9ACBF1}"/>
  </bookViews>
  <sheets>
    <sheet name="Hoja1" sheetId="1" r:id="rId1"/>
    <sheet name="Hoja2" sheetId="2" r:id="rId2"/>
  </sheets>
  <definedNames>
    <definedName name="_xlnm._FilterDatabase" localSheetId="0" hidden="1">Hoja1!$A$2:$N$207</definedName>
    <definedName name="_xlnm.Print_Area" localSheetId="0">Hoja1!$A$1:$N$52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3" i="1"/>
  <c r="J207" i="1"/>
  <c r="J206" i="1"/>
  <c r="J205" i="1"/>
  <c r="J204" i="1"/>
  <c r="J203" i="1"/>
  <c r="J202" i="1"/>
  <c r="J201" i="1"/>
  <c r="J200" i="1"/>
  <c r="J199" i="1"/>
  <c r="J198" i="1"/>
  <c r="J197" i="1"/>
  <c r="J196" i="1"/>
  <c r="J195"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<sst xmlns="http://schemas.openxmlformats.org/spreadsheetml/2006/main" count="1260" uniqueCount="1025">
  <si>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</si>
  <si>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</si>
  <si>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</si>
  <si>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</si>
  <si>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</si>
  <si>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</si>
  <si>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</si>
  <si>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</si>
  <si>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</si>
  <si>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</si>
  <si>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</si>
  <si>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</si>
  <si>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</si>
  <si>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</si>
  <si>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</si>
  <si>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</si>
  <si>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</si>
  <si>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</si>
  <si>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</si>
  <si>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</si>
  <si>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</si>
  <si>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</si>
  <si>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</si>
  <si>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</si>
  <si>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</si>
  <si>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</si>
  <si>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</si>
  <si>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</si>
  <si>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DIANA MARCELA SILVA MURCIA</t>
  </si>
  <si>
    <t>Robert Andres Lara Vargas</t>
  </si>
  <si>
    <t>Germán Santiago Neira Ruiz</t>
  </si>
  <si>
    <t>CHRISTIAN CAMILO ORJUELA GALEANO</t>
  </si>
  <si>
    <t xml:space="preserve">sandra maryery zamora guzman </t>
  </si>
  <si>
    <t>Laura Natalia Herrera Copete</t>
  </si>
  <si>
    <t>OMAR FRANCISCO FERRER SUESCUN</t>
  </si>
  <si>
    <t>DANIEL ORLANDO PARDO LÓPEZ</t>
  </si>
  <si>
    <t>DANIELA GOMEZ AYALA</t>
  </si>
  <si>
    <t>Servicios de Salud Ocupacional Unimsalud S.A.S.</t>
  </si>
  <si>
    <t>Mínima cuantía</t>
  </si>
  <si>
    <t>ANY ALEJANDRA TOVAR CASTILLO</t>
  </si>
  <si>
    <t>IOIP SAS</t>
  </si>
  <si>
    <t>Contratación Directa (con ofertas)</t>
  </si>
  <si>
    <t>VALENTINA DURANGO REINA</t>
  </si>
  <si>
    <t>Felipe Hernández Cardenas</t>
  </si>
  <si>
    <t>Juan Manuel Arango Sierra</t>
  </si>
  <si>
    <t>DIEGO ANDRES GARCIA QUINTERO</t>
  </si>
  <si>
    <t>Jairo Nelson Romero Morales</t>
  </si>
  <si>
    <t>Kevin Fernando Gutierrez</t>
  </si>
  <si>
    <t>NINA MARIA PADRON BALLESTAS</t>
  </si>
  <si>
    <t>Diana Carolina Montenegro Riascos</t>
  </si>
  <si>
    <t>Andres Felipe Ospina Acosta</t>
  </si>
  <si>
    <t xml:space="preserve">LUIS ERNESTO RODRIGUEZ CAMARGO </t>
  </si>
  <si>
    <t>CATHERINE MELISSA MORENO HIGUERA</t>
  </si>
  <si>
    <t>MANUEL ROLANDO MEDINA ROJAS</t>
  </si>
  <si>
    <t>Luisa Fernanda Riveros Chavez</t>
  </si>
  <si>
    <t>JUAN FELIPE RODRIGUEZ BORRAEZ</t>
  </si>
  <si>
    <t>Jairo Andres Sarmiento Cardenas</t>
  </si>
  <si>
    <t>Alejandro Garzon Arevalo</t>
  </si>
  <si>
    <t>COUPA SOFTWARE INC</t>
  </si>
  <si>
    <t>Juan de Jesús Ardila Ballesteros</t>
  </si>
  <si>
    <t>DIGITAL WARE S.A.S</t>
  </si>
  <si>
    <t>Rodrigo Delgado Diaz</t>
  </si>
  <si>
    <t>JHONATAN ESTEBAN RESTREPO DUQUE</t>
  </si>
  <si>
    <t>DIANA LUCIA SAAVEDRA CASTAÑEDA</t>
  </si>
  <si>
    <t>DAVID RICARDO LARA AMAYA</t>
  </si>
  <si>
    <t xml:space="preserve">Ana María Cárdenas </t>
  </si>
  <si>
    <t>DIEGO ANDRES VEGA CASTILLO</t>
  </si>
  <si>
    <t>JAIME ENRIQUE SANTIAGO MONCALEANO ALVARADO</t>
  </si>
  <si>
    <t>Efrain Sampedro Montoya</t>
  </si>
  <si>
    <t>Christian Camilo Ostos Mendivelso</t>
  </si>
  <si>
    <t>Claudia Liliana Rodriguez Hurtado</t>
  </si>
  <si>
    <t>Gabriela Ballén Panche</t>
  </si>
  <si>
    <t>Willian Eynar León Moncaleano</t>
  </si>
  <si>
    <t>NULL</t>
  </si>
  <si>
    <t>NICOLAS JAVIER GARZÓN CARVAJAL</t>
  </si>
  <si>
    <t>Ligia Mendoza</t>
  </si>
  <si>
    <t xml:space="preserve">MUKIS SAS </t>
  </si>
  <si>
    <t>Contratar los servicios de soporte técnico y administración de la infraestructura de la plataforma que gestiona las solicitudes de los usuarios del sistema de compra pública de la Agencia Nacional de Contratación Pública -Colombia Compra Eficiente.</t>
  </si>
  <si>
    <t>Asesorar y acompañar al grupo interno de sistemas de información en el desarrollo y soporte de herramientas y servicios de información para la compra pública con el fin de operar de forma sostenible todos los módulos del SECOP.</t>
  </si>
  <si>
    <t>valencianaila3@gmail.com</t>
  </si>
  <si>
    <t>dianasivamurcia2031@gmail.com</t>
  </si>
  <si>
    <t>lara.robert@hotmail.com</t>
  </si>
  <si>
    <t>german.neira@colombiacompra.gov.co</t>
  </si>
  <si>
    <t>corjuela@dnp.gov.co</t>
  </si>
  <si>
    <t>smavilan@unal.edu.co</t>
  </si>
  <si>
    <t>zamoraguzmansandra8@gmail.com</t>
  </si>
  <si>
    <t>laura.natalia.herrera.copete@hotmail.com</t>
  </si>
  <si>
    <t>omfesu@gmail.com</t>
  </si>
  <si>
    <t>danielpl19@hotmail.com</t>
  </si>
  <si>
    <t>danigomez26@hotmail.com</t>
  </si>
  <si>
    <t>unimsalud@unimsalud.com.co</t>
  </si>
  <si>
    <t>anytovar02@hotmail.com</t>
  </si>
  <si>
    <t>ebarriga@ioip.com.co</t>
  </si>
  <si>
    <t>valentinadurangoreina@gmail.com</t>
  </si>
  <si>
    <t>Felipehern@gmail.com</t>
  </si>
  <si>
    <t>Juanmas920616@gmail.com</t>
  </si>
  <si>
    <t>diego_quintero1@hotmail.com</t>
  </si>
  <si>
    <t>jairo.romero.morales@gmail.com</t>
  </si>
  <si>
    <t>fernando.kof.12@gmail.com</t>
  </si>
  <si>
    <t>npadronb88@gmail.com</t>
  </si>
  <si>
    <t>carolinamontenegro.r@hotmail.com</t>
  </si>
  <si>
    <t>andresospina@quickpublicidad.com</t>
  </si>
  <si>
    <t>lrodriguezcamargo@gmail.com</t>
  </si>
  <si>
    <t>CMELISSAMORENOH@GMAIL.COM</t>
  </si>
  <si>
    <t>rolomedina9@hotmail.com</t>
  </si>
  <si>
    <t>fiorella.marcantoni@gmail.com</t>
  </si>
  <si>
    <t>salui27@hotmail.com</t>
  </si>
  <si>
    <t>juanf.rodriguezb@outlook.com</t>
  </si>
  <si>
    <t>jsarmientoc@sdis.gov.co</t>
  </si>
  <si>
    <t>alejandrogarzonarevalo@gmail.com</t>
  </si>
  <si>
    <t>info@coupa.com</t>
  </si>
  <si>
    <t>ardilajuan82@gmail.com</t>
  </si>
  <si>
    <t>ventas@digitalware.com.co</t>
  </si>
  <si>
    <t>rodrigo.delgado.diaz93@outlook.es</t>
  </si>
  <si>
    <t>jerestrepod@gmail.com</t>
  </si>
  <si>
    <t>dialusaac@gmail.com</t>
  </si>
  <si>
    <t>david.lara.amaya@gmail.com</t>
  </si>
  <si>
    <t>ana.cardenas@colombiacompra.gov.co</t>
  </si>
  <si>
    <t>diegovega73@yahoo.es</t>
  </si>
  <si>
    <t>jmonca@hotmail.com</t>
  </si>
  <si>
    <t>samperefra@gmail.com</t>
  </si>
  <si>
    <t>christian.ostos@accioneficaz.com</t>
  </si>
  <si>
    <t>diegoariza.diam@gmail.com</t>
  </si>
  <si>
    <t>claudiarcangel@hotmail.com</t>
  </si>
  <si>
    <t>gabrielabpanche@gmail.com</t>
  </si>
  <si>
    <t>willianleon87@hotmail.com</t>
  </si>
  <si>
    <t>nicolasgarzonc97@gmail.com</t>
  </si>
  <si>
    <t>ligiamendoza@hotmail.com</t>
  </si>
  <si>
    <t>MUKISJUR@GMAIL.COM</t>
  </si>
  <si>
    <t>Diana Carolina Armenta Celis</t>
  </si>
  <si>
    <t>Fiorella Marcantoni</t>
  </si>
  <si>
    <t>Juan Pablo Anaya Bueno</t>
  </si>
  <si>
    <t>Alvaro Camilo Guette Borrego</t>
  </si>
  <si>
    <t>NOHELIA DEL CARMEN MONTAÑO GARCIA</t>
  </si>
  <si>
    <t>Laura Viviana Montaña Ramos</t>
  </si>
  <si>
    <t>darmenta@ins.gov.co</t>
  </si>
  <si>
    <t>anayabuenojuan@gmail.com</t>
  </si>
  <si>
    <t>alvaroguette@gmail.com</t>
  </si>
  <si>
    <t>mauricioguerrero1984@gmail.com</t>
  </si>
  <si>
    <t>noheliamg669@gmail.com</t>
  </si>
  <si>
    <t>lvmr1026@gmail.com</t>
  </si>
  <si>
    <t>adnna05@hotmail.com</t>
  </si>
  <si>
    <t>Sergio Mateo Avila Nausa</t>
  </si>
  <si>
    <t>Diego Ariza</t>
  </si>
  <si>
    <t>mauricio guerrero</t>
  </si>
  <si>
    <t>Abshana10</t>
  </si>
  <si>
    <t>Nathalia Valderrama Bohórquez</t>
  </si>
  <si>
    <t>Alejandra</t>
  </si>
  <si>
    <t>alejandra.solano81@gmail.com</t>
  </si>
  <si>
    <t>CCE-001-2023</t>
  </si>
  <si>
    <t>Asesorar y acompañar al grupo interno de Planeación de TI de la Subdirección de Información y Desarrollo Tecnológico en asuntos jurídicos que satisfagan las necesidades de la Agencia relacionadas con los servicios de información para la compra pública.</t>
  </si>
  <si>
    <t>https://community.secop.gov.co/Public/Tendering/OpportunityDetail/Index?noticeUID=CO1.NTC.3741110&amp;isFromPublicArea=True&amp;isModal=true&amp;asPopupView=true</t>
  </si>
  <si>
    <t>CCE-003-2023</t>
  </si>
  <si>
    <t>Alfonso Andrés Covaleda Salas</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</si>
  <si>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</si>
  <si>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aacovaledasalas@hotmail.com</t>
  </si>
  <si>
    <t>https://community.secop.gov.co/Public/Tendering/OpportunityDetail/Index?noticeUID=CO1.NTC.3745191&amp;isFromPublicArea=True&amp;isModal=true&amp;asPopupView=true</t>
  </si>
  <si>
    <t>CCE-004-2023</t>
  </si>
  <si>
    <t>Prestar los servicios a la Secretaría General en el manejo de la correspondencia recibida, radicada y distribuida en la entidad, de acuerdo con las funciones que demanda la ventanilla única de radicación y correspondencia que dispone la normatividad vigente.</t>
  </si>
  <si>
    <t>https://community.secop.gov.co/Public/Tendering/OpportunityDetail/Index?noticeUID=CO1.NTC.3749126&amp;isFromPublicArea=True&amp;isModal=true&amp;asPopupView=true</t>
  </si>
  <si>
    <t>CCE-005-2023</t>
  </si>
  <si>
    <t>PRESTAR SERVICIOS PROFESIONALES PARA ACOMPAÑAR Y ASESORAR EN LOS TEMAS RELACIONADOS CON LAS COMUNICACIONES INTERNAS Y EXTERNAS DE AGENCIA NACIONAL DE CONTRATACIÓN PÚBLICA PARA COADYUVAR A LA DIVULGACIÓN DE LOS SERVICIOS DE COMPRA PÚBLICA.</t>
  </si>
  <si>
    <t>https://community.secop.gov.co/Public/Tendering/OpportunityDetail/Index?noticeUID=CO1.NTC.3748949&amp;isFromPublicArea=True&amp;isModal=true&amp;asPopupView=true</t>
  </si>
  <si>
    <t>CCE-006-2023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</si>
  <si>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</si>
  <si>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https://community.secop.gov.co/Public/Tendering/OpportunityDetail/Index?noticeUID=CO1.NTC.3749743&amp;isFromPublicArea=True&amp;isModal=true&amp;asPopupView=true</t>
  </si>
  <si>
    <t>CCE-007-2023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</si>
  <si>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</si>
  <si>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https://community.secop.gov.co/Public/Tendering/OpportunityDetail/Index?noticeUID=CO1.NTC.3749662&amp;isFromPublicArea=True&amp;isModal=true&amp;asPopupView=true</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</si>
  <si>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</si>
  <si>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https://community.secop.gov.co/Public/Tendering/OpportunityDetail/Index?noticeUID=CO1.NTC.3749690&amp;isFromPublicArea=True&amp;isModal=true&amp;asPopupView=true</t>
  </si>
  <si>
    <t>CCE-009-2023</t>
  </si>
  <si>
    <t>Contratar la prestación de servicios de salud para realizar los exámenes médicos ocupacionales de ingreso, periódicos y de egreso a los funcionarios públicos de la Agencia Nacional de Contratación Pública - Colombia Compra Eficiente -.</t>
  </si>
  <si>
    <t>https://community.secop.gov.co/Public/Tendering/OpportunityDetail/Index?noticeUID=CO1.NTC.3710793&amp;isFromPublicArea=True&amp;isModal=true&amp;asPopupView=true</t>
  </si>
  <si>
    <t>CCE-010-2023</t>
  </si>
  <si>
    <t>Prestar servicios profesionales para acompañar al Grupo de Planeación de la Dirección General en la formulación y seguimiento de proyectos y planes relacionados con el MIPG, con el fin de contribuir al seguimiento de la implementación del SECOP II.</t>
  </si>
  <si>
    <t>https://community.secop.gov.co/Public/Tendering/OpportunityDetail/Index?noticeUID=CO1.NTC.3754965&amp;isFromPublicArea=True&amp;isModal=true&amp;asPopupView=true</t>
  </si>
  <si>
    <t>CCE-011-2023</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</si>
  <si>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</si>
  <si>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https://community.secop.gov.co/Public/Tendering/OpportunityDetail/Index?noticeUID=CO1.NTC.3754978&amp;isFromPublicArea=True&amp;isModal=true&amp;asPopupView=true</t>
  </si>
  <si>
    <t>CCE-012-2023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</si>
  <si>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</si>
  <si>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https://community.secop.gov.co/Public/Tendering/OpportunityDetail/Index?noticeUID=CO1.NTC.3755780&amp;isFromPublicArea=True&amp;isModal=true&amp;asPopupView=true</t>
  </si>
  <si>
    <t>CCE-013-2023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</si>
  <si>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</si>
  <si>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https://community.secop.gov.co/Public/Tendering/OpportunityDetail/Index?noticeUID=CO1.NTC.3755398&amp;isFromPublicArea=True&amp;isModal=true&amp;asPopupView=true</t>
  </si>
  <si>
    <t>CCE-014-2023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</si>
  <si>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</si>
  <si>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https://community.secop.gov.co/Public/Tendering/OpportunityDetail/Index?noticeUID=CO1.NTC.3756639&amp;isFromPublicArea=True&amp;isModal=true&amp;asPopupView=true</t>
  </si>
  <si>
    <t>CCE-017-2023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</si>
  <si>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</si>
  <si>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https://community.secop.gov.co/Public/Tendering/OpportunityDetail/Index?noticeUID=CO1.NTC.3757919&amp;isFromPublicArea=True&amp;isModal=true&amp;asPopupView=true</t>
  </si>
  <si>
    <t>CCE-018-2023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</si>
  <si>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</si>
  <si>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https://community.secop.gov.co/Public/Tendering/OpportunityDetail/Index?noticeUID=CO1.NTC.3758257&amp;isFromPublicArea=True&amp;isModal=true&amp;asPopupView=true</t>
  </si>
  <si>
    <t>CCE-019-2023</t>
  </si>
  <si>
    <t>https://community.secop.gov.co/Public/Tendering/OpportunityDetail/Index?noticeUID=CO1.NTC.3758514&amp;isFromPublicArea=True&amp;isModal=true&amp;asPopupView=true</t>
  </si>
  <si>
    <t>CCE-020-2023</t>
  </si>
  <si>
    <t>https://community.secop.gov.co/Public/Tendering/OpportunityDetail/Index?noticeUID=CO1.NTC.3758482&amp;isFromPublicArea=True&amp;isModal=true&amp;asPopupView=true</t>
  </si>
  <si>
    <t>CCE-021-2023</t>
  </si>
  <si>
    <t>https://community.secop.gov.co/Public/Tendering/OpportunityDetail/Index?noticeUID=CO1.NTC.3758803&amp;isFromPublicArea=True&amp;isModal=true&amp;asPopupView=true</t>
  </si>
  <si>
    <t>CCE-022-2023</t>
  </si>
  <si>
    <t>ASESORAR AL GRUPO INTERNO DE LA ADMINISTRACIÓN DE LA SUBDIRECCIÓN DE NEGOCIOS EN LAS TAREAS RELACIONADAS CON LA PUESTA EN MARCHA Y EL PROCEDIMIENTO DE ADMINISTRACIÓN DE LOS ACUERDOS MARCO E INSTRUMENTOS DE AGREGACIÓN DE DEMANDA.</t>
  </si>
  <si>
    <t>https://community.secop.gov.co/Public/Tendering/OpportunityDetail/Index?noticeUID=CO1.NTC.3758820&amp;isFromPublicArea=True&amp;isModal=true&amp;asPopupView=true</t>
  </si>
  <si>
    <t>CCE-023-2023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</si>
  <si>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</si>
  <si>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https://community.secop.gov.co/Public/Tendering/OpportunityDetail/Index?noticeUID=CO1.NTC.3767019&amp;isFromPublicArea=True&amp;isModal=true&amp;asPopupView=true</t>
  </si>
  <si>
    <t>CCE-024-2023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</si>
  <si>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</si>
  <si>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https://community.secop.gov.co/Public/Tendering/OpportunityDetail/Index?noticeUID=CO1.NTC.3767119&amp;isFromPublicArea=True&amp;isModal=true&amp;asPopupView=true</t>
  </si>
  <si>
    <t>CCE-025-2023</t>
  </si>
  <si>
    <t>https://community.secop.gov.co/Public/Tendering/OpportunityDetail/Index?noticeUID=CO1.NTC.3767056&amp;isFromPublicArea=True&amp;isModal=true&amp;asPopupView=true</t>
  </si>
  <si>
    <t>CCE-026-2023</t>
  </si>
  <si>
    <t>https://community.secop.gov.co/Public/Tendering/OpportunityDetail/Index?noticeUID=CO1.NTC.3767883&amp;isFromPublicArea=True&amp;isModal=true&amp;asPopupView=true</t>
  </si>
  <si>
    <t>CCE-027-2023</t>
  </si>
  <si>
    <t>https://community.secop.gov.co/Public/Tendering/OpportunityDetail/Index?noticeUID=CO1.NTC.3768035&amp;isFromPublicArea=True&amp;isModal=true&amp;asPopupView=true</t>
  </si>
  <si>
    <t>CCE-028-2023</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</si>
  <si>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</si>
  <si>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https://community.secop.gov.co/Public/Tendering/OpportunityDetail/Index?noticeUID=CO1.NTC.3781958&amp;isFromPublicArea=True&amp;isModal=true&amp;asPopupView=true</t>
  </si>
  <si>
    <t>CCE-029-2023</t>
  </si>
  <si>
    <t>PRESTAR SERVICIOS PROFESIONALES PARA ASESORAR Y ACOMPAÑAR AL GRUPO DE CONTRATOS Y ASUNTOS LEGALES Y JUDICIALES DE LA SECRETARIA GENERAL EN LAS ACTIVIDADES RELACIONADAS CON LAS ETAPAS DE LOS PROCESOS CONTRACTUALES Y ADMINISTRATIVOS</t>
  </si>
  <si>
    <t>https://community.secop.gov.co/Public/Tendering/OpportunityDetail/Index?noticeUID=CO1.NTC.3779745&amp;isFromPublicArea=True&amp;isModal=true&amp;asPopupView=true</t>
  </si>
  <si>
    <t>CCE-030-2023</t>
  </si>
  <si>
    <t>PRESTAR LOS SERVICIOS PROFESIONALES A LA SECRETARIA GENERAL DE LA AGENCIA NACIONAL DE CONTRATACIÓN PÚBLICA COLOMBIA COMPRA EFICIENTE EN MATERIA TRIBUTARIA, CONTABLE Y EN EL TRÁMITE DE LA INFORMACIÓN DEL PROCESO DE GESTIÓN FINANCIERA</t>
  </si>
  <si>
    <t>https://community.secop.gov.co/Public/Tendering/OpportunityDetail/Index?noticeUID=CO1.NTC.3780451&amp;isFromPublicArea=True&amp;isModal=true&amp;asPopupView=true</t>
  </si>
  <si>
    <t>CCE-032-2023</t>
  </si>
  <si>
    <t>ASESORAR Y ACOMPAÑAR A LA SUBDIRECCIÓN DE IDT EN LOS TEMAS RELACIONADOS CON LA SEGURIDAD Y PRIVACIDAD DE LA INFORMACIÓN DE LOS SISTEMAS DE INFORMACIÓN PARA LA COMPRA PÚBLICA DE LA ANCP-CCE</t>
  </si>
  <si>
    <t>https://community.secop.gov.co/Public/Tendering/OpportunityDetail/Index?noticeUID=CO1.NTC.3781955&amp;isFromPublicArea=True&amp;isModal=true&amp;asPopupView=true</t>
  </si>
  <si>
    <t>CCE-034-2023</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</si>
  <si>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</si>
  <si>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https://community.secop.gov.co/Public/Tendering/OpportunityDetail/Index?noticeUID=CO1.NTC.3790860&amp;isFromPublicArea=True&amp;isModal=true&amp;asPopupView=true</t>
  </si>
  <si>
    <t>CCE-035-2023</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</si>
  <si>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</si>
  <si>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https://community.secop.gov.co/Public/Tendering/OpportunityDetail/Index?noticeUID=CO1.NTC.3792374&amp;isFromPublicArea=True&amp;isModal=true&amp;asPopupView=true</t>
  </si>
  <si>
    <t>CCE-036-2023</t>
  </si>
  <si>
    <t>Prestar servicios de apoyo a la gestión al grupo de planeación de TI en la implementación y seguimiento al programa de gestión documental para apoyar los servicios de información para la compra pública.</t>
  </si>
  <si>
    <t>https://community.secop.gov.co/Public/Tendering/OpportunityDetail/Index?noticeUID=CO1.NTC.3790825&amp;isFromPublicArea=True&amp;isModal=true&amp;asPopupView=true</t>
  </si>
  <si>
    <t>CCE-037-2023</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</si>
  <si>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</si>
  <si>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https://community.secop.gov.co/Public/Tendering/OpportunityDetail/Index?noticeUID=CO1.NTC.3792848&amp;isFromPublicArea=True&amp;isModal=true&amp;asPopupView=true</t>
  </si>
  <si>
    <t>CCE-038-2023</t>
  </si>
  <si>
    <t>https://community.secop.gov.co/Public/Tendering/OpportunityDetail/Index?noticeUID=CO1.NTC.3793056&amp;isFromPublicArea=True&amp;isModal=true&amp;asPopupView=true</t>
  </si>
  <si>
    <t>CCE-039-2023</t>
  </si>
  <si>
    <t>Contratar el uso de la plataforma de la tienda virtual del Estado colombiano, incluyendo los servicios de soporte y mantenimiento del sistema asociado.</t>
  </si>
  <si>
    <t>https://community.secop.gov.co/Public/Tendering/OpportunityDetail/Index?noticeUID=CO1.NTC.3792613&amp;isFromPublicArea=True&amp;isModal=true&amp;asPopupView=true</t>
  </si>
  <si>
    <t>CCE-043-2023</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</si>
  <si>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</si>
  <si>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https://community.secop.gov.co/Public/Tendering/OpportunityDetail/Index?noticeUID=CO1.NTC.3797134&amp;isFromPublicArea=True&amp;isModal=true&amp;asPopupView=true</t>
  </si>
  <si>
    <t>CCE-044-2023</t>
  </si>
  <si>
    <t>C &amp; ABOGADOS E INVERSIONES S.A.S.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</si>
  <si>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</si>
  <si>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carlosjosecarrera@gmail.com</t>
  </si>
  <si>
    <t>https://community.secop.gov.co/Public/Tendering/OpportunityDetail/Index?noticeUID=CO1.NTC.3799448&amp;isFromPublicArea=True&amp;isModal=true&amp;asPopupView=true</t>
  </si>
  <si>
    <t>CCE-045-2023</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</si>
  <si>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</si>
  <si>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https://community.secop.gov.co/Public/Tendering/OpportunityDetail/Index?noticeUID=CO1.NTC.3799874&amp;isFromPublicArea=True&amp;isModal=true&amp;asPopupView=true</t>
  </si>
  <si>
    <t>CCE-060-2023</t>
  </si>
  <si>
    <t>Prestar los servicios profesionales a la Secretaría General de la Agencia Nacional de Contratación Pública Colombia Compra Eficiente en todo lo relacionado con el Trámite de cuentas para pago a cargo del proceso de gestión financiera</t>
  </si>
  <si>
    <t>https://community.secop.gov.co/Public/Tendering/OpportunityDetail/Index?noticeUID=CO1.NTC.3808313&amp;isFromPublicArea=True&amp;isModal=true&amp;asPopupView=true</t>
  </si>
  <si>
    <t>CCE-061-2023</t>
  </si>
  <si>
    <t>https://community.secop.gov.co/Public/Tendering/OpportunityDetail/Index?noticeUID=CO1.NTC.3811835&amp;isFromPublicArea=True&amp;isModal=true&amp;asPopupView=true</t>
  </si>
  <si>
    <t>CCE-062-2023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</si>
  <si>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</si>
  <si>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https://community.secop.gov.co/Public/Tendering/OpportunityDetail/Index?noticeUID=CO1.NTC.3812048&amp;isFromPublicArea=True&amp;isModal=true&amp;asPopupView=true</t>
  </si>
  <si>
    <t>CCE-063-2023</t>
  </si>
  <si>
    <t>CEVALLOS &amp; HOLGUIN CONSULTORES SAS</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</si>
  <si>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</si>
  <si>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administrativo@cevallosholguinabogados.com</t>
  </si>
  <si>
    <t>https://community.secop.gov.co/Public/Tendering/OpportunityDetail/Index?noticeUID=CO1.NTC.3812081&amp;isFromPublicArea=True&amp;isModal=true&amp;asPopupView=true</t>
  </si>
  <si>
    <t>CCE-064-2023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</si>
  <si>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</si>
  <si>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https://community.secop.gov.co/Public/Tendering/OpportunityDetail/Index?noticeUID=CO1.NTC.3813873&amp;isFromPublicArea=True&amp;isModal=true&amp;asPopupView=true</t>
  </si>
  <si>
    <t>CCE-065-2023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</si>
  <si>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</si>
  <si>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https://community.secop.gov.co/Public/Tendering/OpportunityDetail/Index?noticeUID=CO1.NTC.3813955&amp;isFromPublicArea=True&amp;isModal=true&amp;asPopupView=true</t>
  </si>
  <si>
    <t>CCE-067-2023</t>
  </si>
  <si>
    <t>Prestar servicios profesionales a la Subdirección de Estudios de Mercado y Abastecimiento Estratégico en la elaboración de estudios económicos que permitan a la entidad generar lineamientos técnicos.</t>
  </si>
  <si>
    <t>https://community.secop.gov.co/Public/Tendering/OpportunityDetail/Index?noticeUID=CO1.NTC.3820598&amp;isFromPublicArea=True&amp;isModal=true&amp;asPopupView=true</t>
  </si>
  <si>
    <t>CCE-068-2023</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</si>
  <si>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</si>
  <si>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https://community.secop.gov.co/Public/Tendering/OpportunityDetail/Index?noticeUID=CO1.NTC.3824665&amp;isFromPublicArea=True&amp;isModal=true&amp;asPopupView=true</t>
  </si>
  <si>
    <t>CCE-069-2023</t>
  </si>
  <si>
    <t>Asesorar en la elaboración y ejecución de la estrategia de comunicaciones, alineada con los objetivos de la Agencia Nacional de Contratación Pública, con el fin de contribuir a un óptimo servicio de información para la compra pública</t>
  </si>
  <si>
    <t>https://community.secop.gov.co/Public/Tendering/OpportunityDetail/Index?noticeUID=CO1.NTC.3824859&amp;isFromPublicArea=True&amp;isModal=true&amp;asPopupView=true</t>
  </si>
  <si>
    <t>CCE-070-2023</t>
  </si>
  <si>
    <t>Lina María Giraldo Guzmán</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</si>
  <si>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</si>
  <si>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limgiraldogu145@gmail.com</t>
  </si>
  <si>
    <t>https://community.secop.gov.co/Public/Tendering/OpportunityDetail/Index?noticeUID=CO1.NTC.3824863&amp;isFromPublicArea=True&amp;isModal=true&amp;asPopupView=true</t>
  </si>
  <si>
    <t>CCE-071-2023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</si>
  <si>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</si>
  <si>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https://community.secop.gov.co/Public/Tendering/OpportunityDetail/Index?noticeUID=CO1.NTC.3824671&amp;isFromPublicArea=True&amp;isModal=true&amp;asPopupView=true</t>
  </si>
  <si>
    <t>CCE-072-2023</t>
  </si>
  <si>
    <t>https://community.secop.gov.co/Public/Tendering/OpportunityDetail/Index?noticeUID=CO1.NTC.3825879&amp;isFromPublicArea=True&amp;isModal=true&amp;asPopupView=true</t>
  </si>
  <si>
    <t>CCE-073-2023</t>
  </si>
  <si>
    <t>Prestar servicios profesionales al grupo interno de sistemas de información en el desarrollo y soporte de herramientas y servicios de información para la compra pública con el fin de operar de forma sostenible todos los módulos del SECOP.</t>
  </si>
  <si>
    <t>https://community.secop.gov.co/Public/Tendering/OpportunityDetail/Index?noticeUID=CO1.NTC.3825982&amp;isFromPublicArea=True&amp;isModal=true&amp;asPopupView=true</t>
  </si>
  <si>
    <t>CCE-074-2023</t>
  </si>
  <si>
    <t>Asesorar a la Subdirección de Negocios en las tareas relacionadas con la construcción, puesta en marcha, difusión y administración de los Acuerdos marco e Instrumentos de Agregación de demanda.</t>
  </si>
  <si>
    <t>https://community.secop.gov.co/Public/Tendering/OpportunityDetail/Index?noticeUID=CO1.NTC.3826140&amp;isFromPublicArea=True&amp;isModal=true&amp;asPopupView=true</t>
  </si>
  <si>
    <t>CCE-075-2023</t>
  </si>
  <si>
    <t>Laura Diaz Cortes</t>
  </si>
  <si>
    <t>Asesorar en asuntos jurídicos al grupo interno de administración de la Subdirección de Negocios en las tareas relacionadas en el procedimiento de administración y puesta en marcha de los Acuerdos Marco e Instrumentos de Agregación de demanda.</t>
  </si>
  <si>
    <t>laura081997@hotmail.com</t>
  </si>
  <si>
    <t>https://community.secop.gov.co/Public/Tendering/OpportunityDetail/Index?noticeUID=CO1.NTC.3826138&amp;isFromPublicArea=True&amp;isModal=true&amp;asPopupView=true</t>
  </si>
  <si>
    <t>CCE-076-2023</t>
  </si>
  <si>
    <t>https://community.secop.gov.co/Public/Tendering/OpportunityDetail/Index?noticeUID=CO1.NTC.3825871&amp;isFromPublicArea=True&amp;isModal=true&amp;asPopupView=true</t>
  </si>
  <si>
    <t>CCE-077-2023</t>
  </si>
  <si>
    <t>Adrian Vergara</t>
  </si>
  <si>
    <t>vergaraflorezadrian@gmail.com</t>
  </si>
  <si>
    <t>https://community.secop.gov.co/Public/Tendering/OpportunityDetail/Index?noticeUID=CO1.NTC.3825970&amp;isFromPublicArea=True&amp;isModal=true&amp;asPopupView=true</t>
  </si>
  <si>
    <t>CCE-078-2023</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</si>
  <si>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</si>
  <si>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https://community.secop.gov.co/Public/Tendering/OpportunityDetail/Index?noticeUID=CO1.NTC.3826025&amp;isFromPublicArea=True&amp;isModal=true&amp;asPopupView=true</t>
  </si>
  <si>
    <t>CCE-079-2023</t>
  </si>
  <si>
    <t>https://community.secop.gov.co/Public/Tendering/OpportunityDetail/Index?noticeUID=CO1.NTC.3829097&amp;isFromPublicArea=True&amp;isModal=true&amp;asPopupView=true</t>
  </si>
  <si>
    <t>CCE-080-2023</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</si>
  <si>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</si>
  <si>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https://community.secop.gov.co/Public/Tendering/OpportunityDetail/Index?noticeUID=CO1.NTC.3835327&amp;isFromPublicArea=True&amp;isModal=true&amp;asPopupView=true</t>
  </si>
  <si>
    <t>CCE-081-2023</t>
  </si>
  <si>
    <t>Asesorar a la Subdirección de Negocios en las actividades de planeación, las acciones derivadas de control interno y la estructuración de los Instrumentos de Agregación de Demanda.</t>
  </si>
  <si>
    <t>https://community.secop.gov.co/Public/Tendering/OpportunityDetail/Index?noticeUID=CO1.NTC.3835531&amp;isFromPublicArea=True&amp;isModal=true&amp;asPopupView=true</t>
  </si>
  <si>
    <t>CCE-082-2023</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</si>
  <si>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</si>
  <si>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https://community.secop.gov.co/Public/Tendering/OpportunityDetail/Index?noticeUID=CO1.NTC.3847258&amp;isFromPublicArea=True&amp;isModal=true&amp;asPopupView=true</t>
  </si>
  <si>
    <t>CCE-084-2023</t>
  </si>
  <si>
    <t>PRESTAR LOS SERVICIOS PROFESIONALES A LA SECRETARIA GENERAL DE LA AGENCIA NACIONAL DE CONTRATACIÓN PÚBLICA COLOMBIA COMPRA EFICIENTE, PARA APOYAR AL PROCESO DE GESTIÓN FINANCIERA PRINCIPALMENTE EN TEMAS RELACIONADOS CON EL PROCEDIMIENTO DE PAGADURÍA.</t>
  </si>
  <si>
    <t>https://community.secop.gov.co/Public/Tendering/OpportunityDetail/Index?noticeUID=CO1.NTC.3847538&amp;isFromPublicArea=True&amp;isModal=true&amp;asPopupView=true</t>
  </si>
  <si>
    <t>CCE-085-2023</t>
  </si>
  <si>
    <t>https://community.secop.gov.co/Public/Tendering/OpportunityDetail/Index?noticeUID=CO1.NTC.3855507&amp;isFromPublicArea=True&amp;isModal=true&amp;asPopupView=true</t>
  </si>
  <si>
    <t>CCE-086-2023</t>
  </si>
  <si>
    <t xml:space="preserve">Ana Maria Ortiz Ballesteros </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</si>
  <si>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</si>
  <si>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Anam.ortizballesteros@gmail.com</t>
  </si>
  <si>
    <t>https://community.secop.gov.co/Public/Tendering/OpportunityDetail/Index?noticeUID=CO1.NTC.3855294&amp;isFromPublicArea=True&amp;isModal=true&amp;asPopupView=true</t>
  </si>
  <si>
    <t>CCE-087-2023</t>
  </si>
  <si>
    <t>https://community.secop.gov.co/Public/Tendering/OpportunityDetail/Index?noticeUID=CO1.NTC.3857902&amp;isFromPublicArea=True&amp;isModal=true&amp;asPopupView=true</t>
  </si>
  <si>
    <t>CCE-091-2023</t>
  </si>
  <si>
    <t>https://community.secop.gov.co/Public/Tendering/OpportunityDetail/Index?noticeUID=CO1.NTC.3892616&amp;isFromPublicArea=True&amp;isModal=true&amp;asPopupView=true</t>
  </si>
  <si>
    <t>CCE-093-2023</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</si>
  <si>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</si>
  <si>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https://community.secop.gov.co/Public/Tendering/OpportunityDetail/Index?noticeUID=CO1.NTC.3892992&amp;isFromPublicArea=True&amp;isModal=true&amp;asPopupView=true</t>
  </si>
  <si>
    <t>CCE-178-4H-2022</t>
  </si>
  <si>
    <t>VORTAL - COMÉRCIO ELECTRÓNICO, CONSULTADORIA E MULTIMÉDIA, S.A.</t>
  </si>
  <si>
    <t>Prestación de servicios especializados para el mantenimiento de la licencia de uso, soporte y mantenimiento correctivo y evolutivo de la plataforma del Sistema Electrónico de Contratación Pública SECOP II.</t>
  </si>
  <si>
    <t>info@vortal.biz</t>
  </si>
  <si>
    <t>https://community.secop.gov.co/Public/Tendering/OpportunityDetail/Index?noticeUID=CO1.NTC.2690147&amp;isFromPublicArea=True&amp;isModal=true&amp;asPopupView=true</t>
  </si>
  <si>
    <t xml:space="preserve">CCE-189-AC-2020 </t>
  </si>
  <si>
    <t>CORPORACION CENTRO HISTORICO - CENHIS</t>
  </si>
  <si>
    <t>Contratación régimen especial (con ofertas)</t>
  </si>
  <si>
    <t>Celebrar Acuerdo de Corresponsabilidad para la prestación del servicio de separación, clasificación, recolección, transporte, aprovechamiento y/o disposición final de residuos sólidos aprovechables de carácter no peligrosos generados por la Agencia Nacional de Contratación Pública -Colombia Compra Eficiente.</t>
  </si>
  <si>
    <t>informacion@corporacioncentrohistorico.org</t>
  </si>
  <si>
    <t>https://community.secop.gov.co/Public/Tendering/OpportunityDetail/Index?noticeUID=CO1.NTC.1414280&amp;isFromPublicArea=True&amp;isModal=true&amp;asPopupView=true</t>
  </si>
  <si>
    <t>CCE-320-4I-2022</t>
  </si>
  <si>
    <t>INVERSIONES MOLINA Y REYES LTDA</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</si>
  <si>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</si>
  <si>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angelicagomez@molinagalvis.com</t>
  </si>
  <si>
    <t>https://community.secop.gov.co/Public/Tendering/OpportunityDetail/Index?noticeUID=CO1.NTC.3584649&amp;isFromPublicArea=True&amp;isModal=true&amp;asPopupView=true</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</si>
  <si>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</si>
  <si>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</si>
  <si>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https://community.secop.gov.co/Public/Tendering/OpportunityDetail/Index?noticeUID=CO1.NTC.3585168&amp;isFromPublicArea=True&amp;isModal=true&amp;asPopupView=true</t>
  </si>
  <si>
    <t>CCE-322-4I-2022</t>
  </si>
  <si>
    <t>SITUANDO SAS</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</si>
  <si>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</si>
  <si>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lfperdomo@situando.com.co</t>
  </si>
  <si>
    <t>https://community.secop.gov.co/Public/Tendering/OpportunityDetail/Index?noticeUID=CO1.NTC.3585601&amp;isFromPublicArea=True&amp;isModal=true&amp;asPopupView=true</t>
  </si>
  <si>
    <t>CCE-323-4I-2022</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</si>
  <si>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</si>
  <si>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</si>
  <si>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jromero@fundes.org</t>
  </si>
  <si>
    <t>https://community.secop.gov.co/Public/Tendering/OpportunityDetail/Index?noticeUID=CO1.NTC.3585654&amp;isFromPublicArea=True&amp;isModal=true&amp;asPopupView=true</t>
  </si>
  <si>
    <t>CCE-901-3-2019</t>
  </si>
  <si>
    <t>JARGU S.A. CORREDORES DE SEGUROS</t>
  </si>
  <si>
    <t>Concurso de méritos abierto</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</si>
  <si>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</si>
  <si>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jargu@jargu.com</t>
  </si>
  <si>
    <t>https://community.secop.gov.co/Public/Tendering/OpportunityDetail/Index?noticeUID=CO1.NTC.935401&amp;isFromPublicArea=True&amp;isModal=true&amp;asPopupView=true</t>
  </si>
  <si>
    <t>CCE-049-2023</t>
  </si>
  <si>
    <t>CCE-089-2023</t>
  </si>
  <si>
    <t>CCE-090-2023</t>
  </si>
  <si>
    <t>CCE-092-2023</t>
  </si>
  <si>
    <t>CCE-094-2023</t>
  </si>
  <si>
    <t>CCE-096-2023</t>
  </si>
  <si>
    <t>CCE-097-2023</t>
  </si>
  <si>
    <t>CCE-098-2023</t>
  </si>
  <si>
    <t>CCE-099-2023</t>
  </si>
  <si>
    <t>CCE-100-2023</t>
  </si>
  <si>
    <t>CCE-101-2023</t>
  </si>
  <si>
    <t>CCE-103-2023</t>
  </si>
  <si>
    <t>CCE-104-2023</t>
  </si>
  <si>
    <t>CCE-105-2023</t>
  </si>
  <si>
    <t>CCE-106-2023</t>
  </si>
  <si>
    <t>CCE-107-2023</t>
  </si>
  <si>
    <t>CCE-108-2023</t>
  </si>
  <si>
    <t>CCE-110-2023</t>
  </si>
  <si>
    <t>CCE-111-2023</t>
  </si>
  <si>
    <t>CCE-112-2023</t>
  </si>
  <si>
    <t>CCE-113-2023</t>
  </si>
  <si>
    <t>CCE-114-2023</t>
  </si>
  <si>
    <t>CCE-116-2023</t>
  </si>
  <si>
    <t>CCE-118-2023</t>
  </si>
  <si>
    <t>CCE-119-2023</t>
  </si>
  <si>
    <t>CCE-120-2023</t>
  </si>
  <si>
    <t xml:space="preserve">CCE-121-2023 </t>
  </si>
  <si>
    <t>CCE-122-2023</t>
  </si>
  <si>
    <t>CCE-123-2023</t>
  </si>
  <si>
    <t>CCE-124-2023</t>
  </si>
  <si>
    <t>CCE-125-2023</t>
  </si>
  <si>
    <t>CCE-127-2023</t>
  </si>
  <si>
    <t>CCE-128-2023</t>
  </si>
  <si>
    <t>CCE-129-2023</t>
  </si>
  <si>
    <t>CCE-131-2023</t>
  </si>
  <si>
    <t>CCE-132-2023</t>
  </si>
  <si>
    <t>CCE-133-2023</t>
  </si>
  <si>
    <t>CCE-134-2023</t>
  </si>
  <si>
    <t>CCE-135-2023</t>
  </si>
  <si>
    <t>CCE-136-2023</t>
  </si>
  <si>
    <t>CCE-137-2023</t>
  </si>
  <si>
    <t>CCE-138-2023</t>
  </si>
  <si>
    <t>CCE-139-2023</t>
  </si>
  <si>
    <t>CCE--140-2023</t>
  </si>
  <si>
    <t>CCE-141-2023</t>
  </si>
  <si>
    <t>CCE-142-2023</t>
  </si>
  <si>
    <t>CCE-143-2023</t>
  </si>
  <si>
    <t>CCE-145-2023</t>
  </si>
  <si>
    <t>CCE-146-2023</t>
  </si>
  <si>
    <t>CCE-147-2023</t>
  </si>
  <si>
    <t>CCE-148-2023</t>
  </si>
  <si>
    <t>CCE-150-2023</t>
  </si>
  <si>
    <t>CCE-151-2023</t>
  </si>
  <si>
    <t>CCE-152-2023</t>
  </si>
  <si>
    <t>CCE-153-2023</t>
  </si>
  <si>
    <t>CCE-154-2023</t>
  </si>
  <si>
    <t>CCE-155-2023</t>
  </si>
  <si>
    <t>CCE-310-5-2022</t>
  </si>
  <si>
    <t>LAURA STEFANY PEÑUELA PADILLA</t>
  </si>
  <si>
    <t>IMPRENTA NACIONAL DE COLOMBIA</t>
  </si>
  <si>
    <t>Prestar a Colombia Compra Eficiente el servicio de publicación en el Diario Oficial de los actos administrativos y demás documentos que así lo requieran, por sus propios medios y con plena autonomía técnica y administrativa.</t>
  </si>
  <si>
    <t>KAREN ANGELICA CORREA CARDENAS</t>
  </si>
  <si>
    <t>Johan Puentes Caicedo</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</si>
  <si>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t>
  </si>
  <si>
    <t>Carlos Isaac Zainea Maya</t>
  </si>
  <si>
    <t>Prestar servicios profesionales para asesorar y acompañar a la Subdirección de Estudios de Mercado y Abastecimiento Estratégico en la implementación de metodologías de analítica de datos e inteligencia artificial con el fin de construir insumos que permitan a la entidad generar lineamientos técnicos.</t>
  </si>
  <si>
    <t>Diego Andrés Zambrano Pérez</t>
  </si>
  <si>
    <t>LUIS OSWALDO MARTELO ORTIZ</t>
  </si>
  <si>
    <t>PRESTAR SERVICIOS PROFESIONALES PARA ACOMPAÑAR Y ASISTIR AL GRUPO DE PLANEACIÓN, POLÍTICAS PÚBLICAS Y ASUNTOS INTERNACIONALES DE LA DIRECCIÓN GENERAL EN EL AJUSTE, DESARROLLO Y MONITOREO DEL PLAN ESTRATÉGICO CON BASE EN LOS NUEVOS OBJETIVOS Y LINEAMIENTOS DE LA AGENCIA, CON EL FIN DE CONTRIBUIR AL SEGUIMIENTO DE LA IMPLEMENTACIÓN DEL SECOP II</t>
  </si>
  <si>
    <t>Juan Pablo Villa Pilonieta</t>
  </si>
  <si>
    <t>Juan David Cardenas Cabeza</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</si>
  <si>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</si>
  <si>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Ricardo Macias Bohorquez</t>
  </si>
  <si>
    <t>Prestar servicios profesionales a la Subdirección de Estudios de Mercado y Abastecimiento Estratégico en la aplicación de modelos de inteligencia artificial y analítica de datos con el fin de construir insumos que permitan a la entidad generar lineamientos técnicos.</t>
  </si>
  <si>
    <t>Sergio Luis Mondragon duarte</t>
  </si>
  <si>
    <t>Jairo Alonso Mendoza Mendoza</t>
  </si>
  <si>
    <t>CARLOS EDUARDO RUEDA CARVAJAL</t>
  </si>
  <si>
    <t>Asesorar al grupo interno de trabajo sancionatorio de la Subdirección de Negocios en las actividades propias derivadas de los procesos Administrativos Sancionatorios de la administración de los Instrumentos de Agregación de Demanda por presuntos incumplimientos contractuales de competencia de la Agencia.</t>
  </si>
  <si>
    <t xml:space="preserve">Cristian David Hernandez Ospina </t>
  </si>
  <si>
    <t>Prestar servicios profesionales a la Subdirección de Estudios de Mercado y Abastecimiento Estratégico para hacer el seguimiento a los diferentes instrumentos contractuales y realizar el análisis jurídico de los resultados que se encuentren asociados a la implementación de buenas prácticas contractuales y lineamientos técnicos desarrollados por la Entidad.</t>
  </si>
  <si>
    <t>Luis Carlos Jerez Arenas</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</si>
  <si>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</si>
  <si>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José Andrés</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</si>
  <si>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todos los módulos del SECOP</t>
  </si>
  <si>
    <t xml:space="preserve">MARIO DAVID </t>
  </si>
  <si>
    <t>Asesorar al Grupo Interno de Cifras y Estructuración de la Subdirección de Negocios en las tareas relacionadas con la medición, procesamiento de información, difusión y construcción de los Acuerdos Marco e Instrumentos de Agregación de demanda.</t>
  </si>
  <si>
    <t>CRISTIAN DAVID DOMINGUEZ NUÑEZ</t>
  </si>
  <si>
    <t>Rodríguez</t>
  </si>
  <si>
    <t>Jorge Andrés Ibáñez Huertas</t>
  </si>
  <si>
    <t>Prestar servicios profesionales a la Subdirección de Estudios de Mercado y Abastecimiento Estratégico en el desarrollo de aplicativos y soluciones tecnológicas, y aplicación de metodologías de analítica de datos con el fin de contribuir en la construcción de insumos que permitan a la entidad generar lineamientos técnicos.</t>
  </si>
  <si>
    <t>Prestar los servicios profesionales de enlace entre la Subdirección de Información y Desarrollo Tecnológico y la Secretaría General en los procesos de contratación en todas sus etapas que se adelanten, en el marco de los servicios de información para la compra pública.</t>
  </si>
  <si>
    <t>andrea julieth saavedra peña</t>
  </si>
  <si>
    <t>Asesorar y acompañar a la subdirección de información y desarrollo tecnológico de Colombia compra eficiente en la gestión de datos de las plataformas con el fin de operar de forma sostenible todos los módulos del SECOP.</t>
  </si>
  <si>
    <t>Marcela Adriana Cortés Soto</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</si>
  <si>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</si>
  <si>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Juan Sebastian Cardenas</t>
  </si>
  <si>
    <t>JUAN ANDRES GUERRERO DURAN</t>
  </si>
  <si>
    <t>Prestar servicios profesionales a la Subdirección de Estudios de Mercado y Abastecimiento Estratégico en la elaboración de estudios económicos, análisis estadístico e implementación de metodologías de analítica de datos con el fin de generar insumos para el desarrollo de lineamientos técnicos.</t>
  </si>
  <si>
    <t>DEICY ANDREA MANOSALVA MARTINEZ</t>
  </si>
  <si>
    <t>Prestar servicios profesionales especializados como abogado a la Subdirección de Información y Desarrollo, articulando las acciones administrativas y jurídicas con la Secretaria General para el óptimo servicio de información para la compra pública de la Agencia.</t>
  </si>
  <si>
    <t>SILVIA PATRICIA MENDEZ ALVEAR</t>
  </si>
  <si>
    <t>Ricardo Andrés Malagón Segura</t>
  </si>
  <si>
    <t>Acompañar y apoyar tareas relacionadas con las comunicaciones estratégicas y el uso de la información generada por la Agencia Nacional de Contratación Pública - Colombia Compra Eficiente-, con el fin de contribuir a un óptimo servicio de información para la compra pública.</t>
  </si>
  <si>
    <t>Eduardo Torres Espinosa</t>
  </si>
  <si>
    <t>Prestación de servicios profesionales para acompañar a la ANCP - CCE en la ejecución de las actividades relacionadas con las etapas de los procesos de contratación y la administración de las plataformas del SECOP I, SECOP II y Tienda Virtual del Estado Colombiano, con el fin de alcanzar un óptimo servicio de información para la compra publica de la Agencia.</t>
  </si>
  <si>
    <t>JUAN CARLOS DUARTE HERNANDEZ</t>
  </si>
  <si>
    <t>Adrian Felipe Muñoz Quintero</t>
  </si>
  <si>
    <t>Natalia Estefanía Moreno Mier</t>
  </si>
  <si>
    <t>Prestar servicios profesionales a la Subdirección de Estudios de Mercado y Abastecimiento Estratégico en la elaboración de documentos de lineamientos técnicos y estudios económicos, además de la implementación de metodologías para evaluar el impacto de diferentes sectores del sistema de compra y la aplicación de instrumentos contractuales.</t>
  </si>
  <si>
    <t>Roy Alejandro Gómez Ávila</t>
  </si>
  <si>
    <t>Prestar servicios profesionales a la Subdirección de Estudios de Mercado y Abastecimiento Estratégico para la gestión y análisis de datos con el fin de generar lineamientos técnicos.</t>
  </si>
  <si>
    <t>Stiben paipilla</t>
  </si>
  <si>
    <t>Prestar servicios profesionales apoyando al grupo interno de uso y apropiación de la Subdirección de Información y Desarrollo Tecnológico en la formación para el servicio de educación informal dirigido a los Partícipes del Sistema de Compra Pública en el uso y apropiación del SECOP y demás herramientas que administra y desarrolla la ANCP-CCE.</t>
  </si>
  <si>
    <t>MARGARETH JARAMILLO ECHEVERRY</t>
  </si>
  <si>
    <t>Asesorar al grupo interno de administración de la subdirección de negocios en las tareas relacionadas con la puesta en marcha y en el procedimiento de administración de los acuerdo marco e instrumentos de agregación de demanda.</t>
  </si>
  <si>
    <t>Gabriel Alejandro Murcia Taboada</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</si>
  <si>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</si>
  <si>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David Eduardo Fernández Díaz</t>
  </si>
  <si>
    <t xml:space="preserve">VERONICA </t>
  </si>
  <si>
    <t>Apoyar la gestión de la Dirección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</si>
  <si>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María Alejandra Luque Alarcón</t>
  </si>
  <si>
    <t>Prestar servicios profesionales al grupo interno de uso y apropiación de la subdirección de información y desarrollo tecnológico como formador experto para el servicio de educación informal dirigido a los partícipes del sistema de compra pública en el uso y apropiación del SECOP y buenas prácticas en la implementación de las herramientas que administra y desarrolla la ANCP-CCE.</t>
  </si>
  <si>
    <t>ELKIN SARMIENTO MARTÍNEZ</t>
  </si>
  <si>
    <t>PRESTAR SERVICIOS PROFESIONALES EN EL ACOMPAÑAMIENTO AL GRUPO INTERNO DE USO Y APROPIACIÓN DE LA SUBDIRECCIÓN DE INFORMACIÓN Y DESARROLLO TECNOLÓGICO COMO FORMADOR PARA EL SERVICIO DE EDUCACIÓN INFORMAL DIRIGIDO A LOS PARTÍCIPES DEL SISTEMA DE COMPRA PÚBLICA EN EL USO Y APROPIACIÓN DEL SECOP Y DEMÁS HERRAMIENTAS QUE ADMINISTRA Y DESARROLLA LA ANCP-CCE.</t>
  </si>
  <si>
    <t>Samir Andrés González Largo</t>
  </si>
  <si>
    <t>MARIA CONSUELO</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</si>
  <si>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</si>
  <si>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MERCED DARIO BARLIZA ACOSTA</t>
  </si>
  <si>
    <t>Prestar servicios profesionales al grupo interno de planeación de TI de la subdirección de información y desarrollo tecnológico en asuntos jurídicos que satisfagan las necesidades de la agencia relacionadas.</t>
  </si>
  <si>
    <t>Juan Sebastian Rivera Useche</t>
  </si>
  <si>
    <t>Prestar servicios profesionales a la Subdirección de Estudios de Mercado y Abastecimiento Estratégico para la gestión y análisis de datos, y apoyo en la elaboración de insumos estratégicos, estudios y documentos que permitan a la entidad generar lineamientos técnicos.</t>
  </si>
  <si>
    <t>ALDO JESÚS ORTIZ COTES</t>
  </si>
  <si>
    <t>Prestar los servicios jurídicos profesionales como asesor de la Subdirección de Negocios en el acompañamiento de defensa jurídica y apoyo de elaboración de líneas y conceptos jurídicos propios de la entidad, principalmente en relación con los instrumentos de agregación de demanda</t>
  </si>
  <si>
    <t>Alexander Villalba Amaya</t>
  </si>
  <si>
    <t>Prestar servicios profesionales a la Subdirección de Estudios de Mercado y Abastecimiento Estratégico en la conceptualización, planteamiento, desarrollo y formación de buenas prácticas en los procesos y actividades logísticas en el marco de la contratación pública y demás actividades orientadas al estudio, análisis y contribución al desarrollo de documentos de lineamientos técnicos del Sistema de Compra Pública.</t>
  </si>
  <si>
    <t>Prestar servicios profesionales a la Subdirección de Estudios de Mercado y Abastecimiento Estratégico, para apoyar estrategias de difusión y seguimiento del Modelo de Abastecimiento Estratégico, así como en el diseño, seguimiento, monitoreo y reporte de métricas e indicadores de acuerdo con los lineamientos técnicos y productos de la Subdirección.</t>
  </si>
  <si>
    <t>Jose Manuel Marquez Mayorca</t>
  </si>
  <si>
    <t>Asesorar en asuntos jurídicos al grupo interno de administración de la Subdirección de Negocios en las tareas relacionadas en el procedimiento de administración y puesta en marcha de los Acuerdos Marco e Instrumentos de Agregación de demanda</t>
  </si>
  <si>
    <t>INGRID JOHANA NEIRA BARRERO</t>
  </si>
  <si>
    <t>Prestar servicios profesionales a la Subdirección de Estudios de Mercado y Abastecimiento Estratégico para apoyar en la estructuración, formación, implementación y evaluación del Modelo de Abastecimiento Estratégico, así como en apoyo en temáticas de innovación, en contribución al desarrollo de documentos de lineamientos técnicos del sistema de compra pública.</t>
  </si>
  <si>
    <t>GERMAN LOZANO VILLEGAS</t>
  </si>
  <si>
    <t>Prestar los servicios profesionales como asesor de la Subdirección de Negocios de Colombia Compra Eficiente en el acompañamiento para la defensa judicial y elaboración de líneas y conceptos jurídicos respecto a los mecanismos de agregación de demanda.</t>
  </si>
  <si>
    <t>Gestión de Seguridad Electrónica S.A.</t>
  </si>
  <si>
    <t>Suministrar a la Agencia Nacional de Contratación Publica Colombia Compra Eficiente certificados digitales y de firma electrónica para las plataformas de compra pública.</t>
  </si>
  <si>
    <t>PABLO ANTONIO GAFARO ALVAREZ</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</si>
  <si>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</si>
  <si>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ADRIANA MARCELA BETANCOURT MARTINEZ</t>
  </si>
  <si>
    <t>Prestar servicios profesionales a la Subdirección de Estudios de Mercado y Abastecimiento Estratégico para la revisión jurídica de instrumentos contractuales y la documentación de los resultados, además de apoyar la generación de insumos y documentos técnicos del sistema de compra pública desde el punto de vista legal.</t>
  </si>
  <si>
    <t>MONICA BRICEÑO ALVARADO</t>
  </si>
  <si>
    <t>Asesorar y acompañar al grupo interno de operación de plataformas de la subdirección de IDT en las actividades relacionadas con la gestión y operación de los servicios BPO y de los sistemas de información para la compra pública de la ANCP-CCE que contribuyan al mejoramiento continuo</t>
  </si>
  <si>
    <t>Fabián Alexander Contreras Bastos</t>
  </si>
  <si>
    <t>Asesorar y acompañar el modelo de arquitectura empresarial y los proyectos relacionados con datos de los sistemas de información para la compra pública.</t>
  </si>
  <si>
    <t>alexandra rodriguez motta</t>
  </si>
  <si>
    <t>Asesorar a la Dirección General y a la Subdirección de Gestión Contractual en la gestión técnica del sector de infraestructura de transporte para la formulación, adopción y dirección de la política en materia de compras y de contratación pública y los servicios de apoyo a la compra pública.</t>
  </si>
  <si>
    <t>LIDA MILENA GUANUMEN PACHECO</t>
  </si>
  <si>
    <t xml:space="preserve">ZAVI TOURS S.A.S </t>
  </si>
  <si>
    <t>Contratar la prestación del servicio de transporte terrestre automotor especial de pasajeros para la Agencia Nacional de Contratación Pública - Colombia Compra Eficiente.</t>
  </si>
  <si>
    <t>Argenis Duran Piminento</t>
  </si>
  <si>
    <t>Prestar servicios profesionales para asesorar a la Dirección General de la Agencia Nacional de Contratación Pública - Colombia Compra Eficiente, en la adopción de términos de referencia en materia de compras y contratación pública y la planeación estratégica de la entidad, de acuerdo con lo dispuesto en el Plan Nacional de Desarrollo para el seguimiento a la adopción del SECOP II.</t>
  </si>
  <si>
    <t>COMCEL S.A.</t>
  </si>
  <si>
    <t>Contratar el servicio de acceso a internet para Colombia Compra Eficiente como medio para apoyar el sistema electrónico de compra pública.</t>
  </si>
  <si>
    <t>laura35_30@hotmail.com</t>
  </si>
  <si>
    <t>jorge.troncoso@imprenta.gov.co</t>
  </si>
  <si>
    <t>https://community.secop.gov.co/Public/Tendering/OpportunityDetail/Index?noticeUID=CO1.NTC.3790936&amp;isFromPublicArea=True&amp;isModal=true&amp;asPopupView=true</t>
  </si>
  <si>
    <t>kava2421@gmail.com</t>
  </si>
  <si>
    <t>johanpuentes@gmail.com</t>
  </si>
  <si>
    <t>https://community.secop.gov.co/Public/Tendering/OpportunityDetail/Index?noticeUID=CO1.NTC.3882838&amp;isFromPublicArea=True&amp;isModal=true&amp;asPopupView=true</t>
  </si>
  <si>
    <t>cizaineam@gmail.com</t>
  </si>
  <si>
    <t>https://community.secop.gov.co/Public/Tendering/OpportunityDetail/Index?noticeUID=CO1.NTC.3882549&amp;isFromPublicArea=True&amp;isModal=true&amp;asPopupView=true</t>
  </si>
  <si>
    <t>d7_andres@hotmail.com</t>
  </si>
  <si>
    <t>https://community.secop.gov.co/Public/Tendering/OpportunityDetail/Index?noticeUID=CO1.NTC.3893076&amp;isFromPublicArea=True&amp;isModal=true&amp;asPopupView=true</t>
  </si>
  <si>
    <t>marteloortiz@gmail.com</t>
  </si>
  <si>
    <t>https://community.secop.gov.co/Public/Tendering/OpportunityDetail/Index?noticeUID=CO1.NTC.3893085&amp;isFromPublicArea=True&amp;isModal=true&amp;asPopupView=true</t>
  </si>
  <si>
    <t>juanvillap00@hotmail.com</t>
  </si>
  <si>
    <t>https://community.secop.gov.co/Public/Tendering/OpportunityDetail/Index?noticeUID=CO1.NTC.3904442&amp;isFromPublicArea=True&amp;isModal=true&amp;asPopupView=true</t>
  </si>
  <si>
    <t>abg.juancardenas@gmail.com</t>
  </si>
  <si>
    <t>https://community.secop.gov.co/Public/Tendering/OpportunityDetail/Index?noticeUID=CO1.NTC.3904531&amp;isFromPublicArea=True&amp;isModal=true&amp;asPopupView=true</t>
  </si>
  <si>
    <t>rmacias@javeriana.edu.co</t>
  </si>
  <si>
    <t>https://community.secop.gov.co/Public/Tendering/OpportunityDetail/Index?noticeUID=CO1.NTC.3904499&amp;isFromPublicArea=True&amp;isModal=true&amp;asPopupView=true</t>
  </si>
  <si>
    <t>sergiomondragon28@hotmail.com</t>
  </si>
  <si>
    <t>https://community.secop.gov.co/Public/Tendering/OpportunityDetail/Index?noticeUID=CO1.NTC.3904705&amp;isFromPublicArea=True&amp;isModal=true&amp;asPopupView=true</t>
  </si>
  <si>
    <t>jmendoza.gace@gmail.com</t>
  </si>
  <si>
    <t>https://community.secop.gov.co/Public/Tendering/OpportunityDetail/Index?noticeUID=CO1.NTC.3910282&amp;isFromPublicArea=True&amp;isModal=true&amp;asPopupView=true</t>
  </si>
  <si>
    <t>carlosruedac@gmail.com</t>
  </si>
  <si>
    <t>https://community.secop.gov.co/Public/Tendering/OpportunityDetail/Index?noticeUID=CO1.NTC.3910377&amp;isFromPublicArea=True&amp;isModal=true&amp;asPopupView=true</t>
  </si>
  <si>
    <t>cristian.david1989@hotmail.com</t>
  </si>
  <si>
    <t>https://community.secop.gov.co/Public/Tendering/OpportunityDetail/Index?noticeUID=CO1.NTC.3946143&amp;isFromPublicArea=True&amp;isModal=true&amp;asPopupView=true</t>
  </si>
  <si>
    <t>ljerezarenas@gmail.com</t>
  </si>
  <si>
    <t>https://community.secop.gov.co/Public/Tendering/OpportunityDetail/Index?noticeUID=CO1.NTC.3912364&amp;isFromPublicArea=True&amp;isModal=true&amp;asPopupView=true</t>
  </si>
  <si>
    <t>andresgm2003@gmail.com</t>
  </si>
  <si>
    <t>https://community.secop.gov.co/Public/Tendering/OpportunityDetail/Index?noticeUID=CO1.NTC.3913605&amp;isFromPublicArea=True&amp;isModal=true&amp;asPopupView=true</t>
  </si>
  <si>
    <t>darroma@gmail.com</t>
  </si>
  <si>
    <t>https://community.secop.gov.co/Public/Tendering/OpportunityDetail/Index?noticeUID=CO1.NTC.3914573&amp;isFromPublicArea=True&amp;isModal=true&amp;asPopupView=true</t>
  </si>
  <si>
    <t>cristiandominguez2011@gmail.com</t>
  </si>
  <si>
    <t>https://community.secop.gov.co/Public/Tendering/OpportunityDetail/Index?noticeUID=CO1.NTC.3916181&amp;isFromPublicArea=True&amp;isModal=true&amp;asPopupView=true</t>
  </si>
  <si>
    <t>rodriguez.davidg@gmail.com</t>
  </si>
  <si>
    <t>https://community.secop.gov.co/Public/Tendering/OpportunityDetail/Index?noticeUID=CO1.NTC.3916624&amp;isFromPublicArea=True&amp;isModal=true&amp;asPopupView=true</t>
  </si>
  <si>
    <t>jonan0804@gmail.com</t>
  </si>
  <si>
    <t>https://community.secop.gov.co/Public/Tendering/OpportunityDetail/Index?noticeUID=CO1.NTC.3941240&amp;isFromPublicArea=True&amp;isModal=true&amp;asPopupView=true</t>
  </si>
  <si>
    <t>yance19@hotmail.com</t>
  </si>
  <si>
    <t>https://community.secop.gov.co/Public/Tendering/OpportunityDetail/Index?noticeUID=CO1.NTC.3940876&amp;isFromPublicArea=True&amp;isModal=true&amp;asPopupView=true</t>
  </si>
  <si>
    <t>andreasaav28@hotmail.com</t>
  </si>
  <si>
    <t>https://community.secop.gov.co/Public/Tendering/OpportunityDetail/Index?noticeUID=CO1.NTC.3946471&amp;isFromPublicArea=True&amp;isModal=true&amp;asPopupView=true</t>
  </si>
  <si>
    <t>marcelacortessoto@hotmail.com</t>
  </si>
  <si>
    <t>https://community.secop.gov.co/Public/Tendering/OpportunityDetail/Index?noticeUID=CO1.NTC.3946580&amp;isFromPublicArea=True&amp;isModal=true&amp;asPopupView=true</t>
  </si>
  <si>
    <t>sebastian_0912@hotmail.com</t>
  </si>
  <si>
    <t>https://community.secop.gov.co/Public/Tendering/OpportunityDetail/Index?noticeUID=CO1.NTC.3962830&amp;isFromPublicArea=True&amp;isModal=true&amp;asPopupView=true</t>
  </si>
  <si>
    <t>juanestadistica93@gmail.com</t>
  </si>
  <si>
    <t>https://community.secop.gov.co/Public/Tendering/OpportunityDetail/Index?noticeUID=CO1.NTC.3962764&amp;isFromPublicArea=True&amp;isModal=true&amp;asPopupView=true</t>
  </si>
  <si>
    <t>andrea2m2010@gmail.com</t>
  </si>
  <si>
    <t>https://community.secop.gov.co/Public/Tendering/OpportunityDetail/Index?noticeUID=CO1.NTC.3973538&amp;isFromPublicArea=True&amp;isModal=true&amp;asPopupView=true</t>
  </si>
  <si>
    <t>silviamendez11@hotmail.com</t>
  </si>
  <si>
    <t>https://community.secop.gov.co/Public/Tendering/OpportunityDetail/Index?noticeUID=CO1.NTC.3967210&amp;isFromPublicArea=True&amp;isModal=true&amp;asPopupView=true</t>
  </si>
  <si>
    <t>ricardoa0603@gmail.com</t>
  </si>
  <si>
    <t>https://community.secop.gov.co/Public/Tendering/OpportunityDetail/Index?noticeUID=CO1.NTC.3980055&amp;isFromPublicArea=True&amp;isModal=true&amp;asPopupView=true</t>
  </si>
  <si>
    <t>eduardotorresespinosa0@gmail.com</t>
  </si>
  <si>
    <t>https://community.secop.gov.co/Public/Tendering/OpportunityDetail/Index?noticeUID=CO1.NTC.3982106&amp;isFromPublicArea=True&amp;isModal=true&amp;asPopupView=true</t>
  </si>
  <si>
    <t>juank.69@hotmail.com</t>
  </si>
  <si>
    <t>https://community.secop.gov.co/Public/Tendering/OpportunityDetail/Index?noticeUID=CO1.NTC.3991279&amp;isFromPublicArea=True&amp;isModal=true&amp;asPopupView=true</t>
  </si>
  <si>
    <t>adrianfelipemq@gmail.com</t>
  </si>
  <si>
    <t>https://community.secop.gov.co/Public/Tendering/OpportunityDetail/Index?noticeUID=CO1.NTC.3991168&amp;isFromPublicArea=True&amp;isModal=true&amp;asPopupView=true</t>
  </si>
  <si>
    <t>naesmomi@gmail.com</t>
  </si>
  <si>
    <t>https://community.secop.gov.co/Public/Tendering/OpportunityDetail/Index?noticeUID=CO1.NTC.3991364&amp;isFromPublicArea=True&amp;isModal=true&amp;asPopupView=true</t>
  </si>
  <si>
    <t>roagomezavi@unal.edu.co</t>
  </si>
  <si>
    <t>https://community.secop.gov.co/Public/Tendering/OpportunityDetail/Index?noticeUID=CO1.NTC.3991277&amp;isFromPublicArea=True&amp;isModal=true&amp;asPopupView=true</t>
  </si>
  <si>
    <t>nole1428@gmail.com</t>
  </si>
  <si>
    <t>https://community.secop.gov.co/Public/Tendering/OpportunityDetail/Index?noticeUID=CO1.NTC.4015842&amp;isFromPublicArea=True&amp;isModal=true&amp;asPopupView=true</t>
  </si>
  <si>
    <t>mjecheverry21@hotmail.com</t>
  </si>
  <si>
    <t>https://community.secop.gov.co/Public/Tendering/OpportunityDetail/Index?noticeUID=CO1.NTC.4004833&amp;isFromPublicArea=True&amp;isModal=true&amp;asPopupView=true</t>
  </si>
  <si>
    <t>95alejantab@gmail.com</t>
  </si>
  <si>
    <t>https://community.secop.gov.co/Public/Tendering/OpportunityDetail/Index?noticeUID=CO1.NTC.4004737&amp;isFromPublicArea=True&amp;isModal=true&amp;asPopupView=true</t>
  </si>
  <si>
    <t>davidfernandez01@gmail.com</t>
  </si>
  <si>
    <t>https://community.secop.gov.co/Public/Tendering/OpportunityDetail/Index?noticeUID=CO1.NTC.4020923&amp;isFromPublicArea=True&amp;isModal=true&amp;asPopupView=true</t>
  </si>
  <si>
    <t>GUERRERO.VERONICA.PATRICIA2015@GMAIL.COM</t>
  </si>
  <si>
    <t>https://community.secop.gov.co/Public/Tendering/OpportunityDetail/Index?noticeUID=CO1.NTC.4020926&amp;isFromPublicArea=True&amp;isModal=true&amp;asPopupView=true</t>
  </si>
  <si>
    <t>marialuque456@gmail.com</t>
  </si>
  <si>
    <t>https://community.secop.gov.co/Public/Tendering/OpportunityDetail/Index?noticeUID=CO1.NTC.4021543&amp;isFromPublicArea=True&amp;isModal=true&amp;asPopupView=true</t>
  </si>
  <si>
    <t>elkinsm88@gmail.com</t>
  </si>
  <si>
    <t>https://community.secop.gov.co/Public/Tendering/OpportunityDetail/Index?noticeUID=CO1.NTC.4021188&amp;isFromPublicArea=True&amp;isModal=true&amp;asPopupView=true</t>
  </si>
  <si>
    <t>samirgonzalez2@hotmail.com</t>
  </si>
  <si>
    <t>https://community.secop.gov.co/Public/Tendering/OpportunityDetail/Index?noticeUID=CO1.NTC.4021181&amp;isFromPublicArea=True&amp;isModal=true&amp;asPopupView=true</t>
  </si>
  <si>
    <t>maria.velez@colombiacompra.gov.co</t>
  </si>
  <si>
    <t>https://community.secop.gov.co/Public/Tendering/OpportunityDetail/Index?noticeUID=CO1.NTC.4021321&amp;isFromPublicArea=True&amp;isModal=true&amp;asPopupView=true</t>
  </si>
  <si>
    <t>mbarlizaacosta@gmail.com</t>
  </si>
  <si>
    <t>https://community.secop.gov.co/Public/Tendering/OpportunityDetail/Index?noticeUID=CO1.NTC.4021112&amp;isFromPublicArea=True&amp;isModal=true&amp;asPopupView=true</t>
  </si>
  <si>
    <t>sebasru27@gmail.com</t>
  </si>
  <si>
    <t>https://community.secop.gov.co/Public/Tendering/OpportunityDetail/Index?noticeUID=CO1.NTC.4022047&amp;isFromPublicArea=True&amp;isModal=true&amp;asPopupView=true</t>
  </si>
  <si>
    <t>aldoortiz.abg@gmail.com</t>
  </si>
  <si>
    <t>https://community.secop.gov.co/Public/Tendering/OpportunityDetail/Index?noticeUID=CO1.NTC.4023811&amp;isFromPublicArea=True&amp;isModal=true&amp;asPopupView=true</t>
  </si>
  <si>
    <t>alexviam2812@gmail.com</t>
  </si>
  <si>
    <t>https://community.secop.gov.co/Public/Tendering/OpportunityDetail/Index?noticeUID=CO1.NTC.4023813&amp;isFromPublicArea=True&amp;isModal=true&amp;asPopupView=true</t>
  </si>
  <si>
    <t>kellyquirozguerra@hotmail.com</t>
  </si>
  <si>
    <t>https://community.secop.gov.co/Public/Tendering/OpportunityDetail/Index?noticeUID=CO1.NTC.4031595&amp;isFromPublicArea=True&amp;isModal=true&amp;asPopupView=true</t>
  </si>
  <si>
    <t>josemanuelmarquez1515@hotmail.com</t>
  </si>
  <si>
    <t>https://community.secop.gov.co/Public/Tendering/OpportunityDetail/Index?noticeUID=CO1.NTC.4023770&amp;isFromPublicArea=True&amp;isModal=true&amp;asPopupView=true</t>
  </si>
  <si>
    <t>jotica.neira@gmail.com</t>
  </si>
  <si>
    <t>https://community.secop.gov.co/Public/Tendering/OpportunityDetail/Index?noticeUID=CO1.NTC.4032950&amp;isFromPublicArea=True&amp;isModal=true&amp;asPopupView=true</t>
  </si>
  <si>
    <t>germanlozanovillegas@yahoo.com</t>
  </si>
  <si>
    <t>https://community.secop.gov.co/Public/Tendering/OpportunityDetail/Index?noticeUID=CO1.NTC.4074310&amp;isFromPublicArea=True&amp;isModal=true&amp;asPopupView=true</t>
  </si>
  <si>
    <t>area.licitaciones@gse.com.co</t>
  </si>
  <si>
    <t>https://community.secop.gov.co/Public/Tendering/OpportunityDetail/Index?noticeUID=CO1.NTC.3973536&amp;isFromPublicArea=True&amp;isModal=true&amp;asPopupView=true</t>
  </si>
  <si>
    <t>paga75@gmail.com</t>
  </si>
  <si>
    <t>https://community.secop.gov.co/Public/Tendering/OpportunityDetail/Index?noticeUID=CO1.NTC.4033417&amp;isFromPublicArea=True&amp;isModal=true&amp;asPopupView=true</t>
  </si>
  <si>
    <t>compromiso.sas@gmail.com</t>
  </si>
  <si>
    <t>https://community.secop.gov.co/Public/Tendering/OpportunityDetail/Index?noticeUID=CO1.NTC.4046794&amp;isFromPublicArea=True&amp;isModal=true&amp;asPopupView=true</t>
  </si>
  <si>
    <t>monicabricenoalvarado@gmail.com</t>
  </si>
  <si>
    <t>https://community.secop.gov.co/Public/Tendering/OpportunityDetail/Index?noticeUID=CO1.NTC.4061140&amp;isFromPublicArea=True&amp;isModal=true&amp;asPopupView=true</t>
  </si>
  <si>
    <t>facb1979@gmail.com</t>
  </si>
  <si>
    <t>https://community.secop.gov.co/Public/Tendering/OpportunityDetail/Index?noticeUID=CO1.NTC.4044012&amp;isFromPublicArea=True&amp;isModal=true&amp;asPopupView=true</t>
  </si>
  <si>
    <t>alithox85@hotmail.com</t>
  </si>
  <si>
    <t>https://community.secop.gov.co/Public/Tendering/OpportunityDetail/Index?noticeUID=CO1.NTC.4059719&amp;isFromPublicArea=True&amp;isModal=true&amp;asPopupView=true</t>
  </si>
  <si>
    <t>milenaguanumen@hotmail.com</t>
  </si>
  <si>
    <t>https://community.secop.gov.co/Public/Tendering/OpportunityDetail/Index?noticeUID=CO1.NTC.4076923&amp;isFromPublicArea=True&amp;isModal=true&amp;asPopupView=true</t>
  </si>
  <si>
    <t>https://community.secop.gov.co/Public/Tendering/OpportunityDetail/Index?noticeUID=CO1.NTC.4004455&amp;isFromPublicArea=True&amp;isModal=true&amp;asPopupView=true</t>
  </si>
  <si>
    <t>ARGENISDURANP@GMAIL.COM</t>
  </si>
  <si>
    <t>https://community.secop.gov.co/Public/Tendering/OpportunityDetail/Index?noticeUID=CO1.NTC.4085823&amp;isFromPublicArea=True&amp;isModal=true&amp;asPopupView=true</t>
  </si>
  <si>
    <t>cce.co@claro.com.co</t>
  </si>
  <si>
    <t>https://community.secop.gov.co/Public/Tendering/OpportunityDetail/Index?noticeUID=CO1.NTC.3545331&amp;isFromPublicArea=True&amp;isModal=true&amp;asPopupView=true</t>
  </si>
  <si>
    <t>CCE-046-2023</t>
  </si>
  <si>
    <t>CCE-047-2023</t>
  </si>
  <si>
    <t>CCE-050-2023</t>
  </si>
  <si>
    <t>CCE-051-2023</t>
  </si>
  <si>
    <t>CCE-052-2023</t>
  </si>
  <si>
    <t>CCE-053-2023</t>
  </si>
  <si>
    <t>CCE-054-2023</t>
  </si>
  <si>
    <t xml:space="preserve">CCE-055-2023 </t>
  </si>
  <si>
    <t>CCE-056-2023</t>
  </si>
  <si>
    <t>CCE-057-2023</t>
  </si>
  <si>
    <t>CCE-058-2023</t>
  </si>
  <si>
    <t>CCE-156-2023</t>
  </si>
  <si>
    <t>CCE-158-2023</t>
  </si>
  <si>
    <t>CCE-162-2023</t>
  </si>
  <si>
    <t>CCE-163-2023</t>
  </si>
  <si>
    <t>CCE-164-2023</t>
  </si>
  <si>
    <t>CCE-166-2023</t>
  </si>
  <si>
    <t>CCE-167-2023</t>
  </si>
  <si>
    <t>CCE-168-2023</t>
  </si>
  <si>
    <t>CCE-169-2023</t>
  </si>
  <si>
    <t>CCE-170-2023</t>
  </si>
  <si>
    <t>CCE-171-2023</t>
  </si>
  <si>
    <t>CCE-172-2023</t>
  </si>
  <si>
    <t>CCE-174-2023</t>
  </si>
  <si>
    <t>CCE-175-2023</t>
  </si>
  <si>
    <t>CCE-176-2023</t>
  </si>
  <si>
    <t>CCE-177-2023</t>
  </si>
  <si>
    <t>CCE-178-2023</t>
  </si>
  <si>
    <t>CCE-178-MC-2021</t>
  </si>
  <si>
    <t>CCE-179-2023</t>
  </si>
  <si>
    <t>CCE-181-2023</t>
  </si>
  <si>
    <t>CCE-182-2023</t>
  </si>
  <si>
    <t>CCE-183-2023</t>
  </si>
  <si>
    <t>CCE-184-2023</t>
  </si>
  <si>
    <t>CCE-186-2023</t>
  </si>
  <si>
    <t>CCE-187-2023</t>
  </si>
  <si>
    <t>CCE-188-2023</t>
  </si>
  <si>
    <t>CCE-189-2023</t>
  </si>
  <si>
    <t>CCE-190-2023</t>
  </si>
  <si>
    <t>CCE-191-2023</t>
  </si>
  <si>
    <t>CCE-192-2023</t>
  </si>
  <si>
    <t>CCE-193-2023</t>
  </si>
  <si>
    <t>CCE-194-2023</t>
  </si>
  <si>
    <t>CCE-195-2023</t>
  </si>
  <si>
    <t>CCE-196-2023</t>
  </si>
  <si>
    <t>CCE-197-2023</t>
  </si>
  <si>
    <t>CCE-198-2023</t>
  </si>
  <si>
    <t>CCE-199-2023</t>
  </si>
  <si>
    <t xml:space="preserve">CCE-200-2023 </t>
  </si>
  <si>
    <t>CCE-201-2023</t>
  </si>
  <si>
    <t>CCE-203-2023</t>
  </si>
  <si>
    <t>CCE-204-2023</t>
  </si>
  <si>
    <t>CCE-206-2023</t>
  </si>
  <si>
    <t>CCE-207-2023</t>
  </si>
  <si>
    <t>CCE-208-2023</t>
  </si>
  <si>
    <t>Naila Michel Yali valencia</t>
  </si>
  <si>
    <t>PABLO MARQUEZ</t>
  </si>
  <si>
    <t>CARLA LAGUNA</t>
  </si>
  <si>
    <t>JUAN MANUEL MASIP ZAWADY</t>
  </si>
  <si>
    <t>edison ferney morales contreras</t>
  </si>
  <si>
    <t>Andres Felipe Castro Rico</t>
  </si>
  <si>
    <t>German Andres Acosta Romero</t>
  </si>
  <si>
    <t>KARLA MELISSA ROJAS GONZALEZ</t>
  </si>
  <si>
    <t>LC CONSULTORES</t>
  </si>
  <si>
    <t>IVAN DARIO PINTO GONZALEZ</t>
  </si>
  <si>
    <t>osneider perez torrado</t>
  </si>
  <si>
    <t>Carlos Federico Suárez Uribe</t>
  </si>
  <si>
    <t xml:space="preserve">Carlos Mario Castrillon Endo </t>
  </si>
  <si>
    <t xml:space="preserve">Yancenith Posada Lopez </t>
  </si>
  <si>
    <t>KELLY QUIROZ</t>
  </si>
  <si>
    <t xml:space="preserve">MARISOL BOHORQUEZ </t>
  </si>
  <si>
    <t>Melissa Fernández Reinoso</t>
  </si>
  <si>
    <t>MÉNDEZ MALDONADO</t>
  </si>
  <si>
    <t>Kevin Arlid Herrera Santa</t>
  </si>
  <si>
    <t>MARIA NELLY MARTINEZ ARDILA</t>
  </si>
  <si>
    <t>LUZ MARINA DIAZ</t>
  </si>
  <si>
    <t>AFUB</t>
  </si>
  <si>
    <t>andrea fernanada diana carolina guzman muñoz</t>
  </si>
  <si>
    <t>MONICA ROCIO POVEDA FORERO</t>
  </si>
  <si>
    <t>ferney ricaurte garcera tinoco</t>
  </si>
  <si>
    <t xml:space="preserve">Jose Domingo Charrasquiel </t>
  </si>
  <si>
    <t>Amira Esther Mojica Cueto</t>
  </si>
  <si>
    <t>Juan David Montoya Penagos</t>
  </si>
  <si>
    <t xml:space="preserve">Esperanza Contreras Pedreros </t>
  </si>
  <si>
    <t>Hilmert Alberto Solano Morales</t>
  </si>
  <si>
    <t>Maximiliano Garavito Chtefan</t>
  </si>
  <si>
    <t>Juan Manuel Forero Soto</t>
  </si>
  <si>
    <t>Aseguradora Solidaria de Colombia Entidad Cooperativa</t>
  </si>
  <si>
    <t xml:space="preserve">Katherine Rosario Aya Maldonado </t>
  </si>
  <si>
    <t>Diego Fernando Torres Silva</t>
  </si>
  <si>
    <t>FREDDY SEBASTIAN VELANDIA SANABRIA</t>
  </si>
  <si>
    <t>hernan gabriel castilla quintero</t>
  </si>
  <si>
    <t>María Paola Bedoya Ávila</t>
  </si>
  <si>
    <t>Jonathan Mauricio Cipagauta Lopez</t>
  </si>
  <si>
    <t>HENRY YESID NIÑO CAPACHO</t>
  </si>
  <si>
    <t>Diego Felipe Santana Pajoy</t>
  </si>
  <si>
    <t>María Fernanda</t>
  </si>
  <si>
    <t>ELBERT GREGORIO MIRANDA PINEDA</t>
  </si>
  <si>
    <t>KATTY CAROLINA TAPIA SANCHEZ</t>
  </si>
  <si>
    <t>EDITH DAYANA MARIN RUIZ</t>
  </si>
  <si>
    <t>KAREN BIBIANA DELGADO MANJARRES</t>
  </si>
  <si>
    <t>CAMILA GUIOVANNA OLARTE SALAMANCA</t>
  </si>
  <si>
    <t>YINA PAOLA SUAREZ CORDOBA</t>
  </si>
  <si>
    <t>LANCASTER JOSE TEJEDA ESCORCIA</t>
  </si>
  <si>
    <t>SERVICIO AÉREO A TERRITORIOS NACIONALES S.A. SATENA</t>
  </si>
  <si>
    <t>JUAN AGUSTIN GUTIERREZ GUAQUETA</t>
  </si>
  <si>
    <t>GABRIEL EDUARDO MENDOZA MARTELO</t>
  </si>
  <si>
    <t>Manuel Ignacio Guardiola Esmeral</t>
  </si>
  <si>
    <t>ASTRID CAROLINA SÁNCHEZ CALDERÓN</t>
  </si>
  <si>
    <t>Heimcore SAS</t>
  </si>
  <si>
    <t>Javier Enrique Caballero Moreno</t>
  </si>
  <si>
    <t>Julio Cesar Martelo Martelo</t>
  </si>
  <si>
    <t>LUIS FERNANDO AGUDELO HURTADO</t>
  </si>
  <si>
    <t>ALIRIO HUMBERTO OTALORA VIVARES</t>
  </si>
  <si>
    <t>Selección Abreviada de Menor Cuantía</t>
  </si>
  <si>
    <t>Selección abreviada subasta inversa</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</si>
  <si>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</si>
  <si>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Prestar los servicios profesionales de enlace entre la SIDT y la Secretaría General de la Agencia Nacional de Contratación Pública - Colombia Compra Eficiente-, en los procesos de gestión del talento humano en las actividades de ejecución, seguimiento, mantenimiento y cumplimiento del sistema de gestión de seguridad y salud en el trabajo SG-SST, con el fin de obtener un óptimo servicio de información para la compra pública de la agencia.</t>
  </si>
  <si>
    <t>Apoyar al grupo interno de talento humano de la Secretaría General, en la organización técnico-archivística de los documentos para vigencia 2023 en los repositorios de documentos electrónicos y físicos del Archivo de la Entidad; Aplicando las Tablas de Retención Documental aprobadas por el Archivo General de la Nación, cumpliendo con la normatividad dispuesta en la Ley General de Archivos Ley 594 del 2000.</t>
  </si>
  <si>
    <t>PRESTAR SERVICIOS PROFESIONALES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</si>
  <si>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profesionales al grupo de planeación de TI de la subdirección de información y desarrollo tecnológico en la elaboración de informes y seguimiento de acciones relacionadas con los servicios de información para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</si>
  <si>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</si>
  <si>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</si>
  <si>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Prestar servicios profesionales al Grupo Interno de Sistemas de Información de la Subdirección de Información y Desarrollo Tecnológico en temas relacionados con el gobierno de datos de los sistemas de información para la compra pública de la ANCPCCE.</t>
  </si>
  <si>
    <t>Prestar servicios profesionales para asesorar y acompañar en la gestión de requerimientos incidentes y problemas en la infraestructura de los sistemas de información de la compra pública alojados en la nube de Azure con el fin de operar y optimizar de forma sostenible los módulos del SECOP</t>
  </si>
  <si>
    <t>Prestar servicios profesionales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 SECOP</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</si>
  <si>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publica y oriente a los participes en los procesos de compras y contratación publica</t>
  </si>
  <si>
    <t>Prestar los servicios profesionales a la Secretaria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</si>
  <si>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Asesorar y acompañar a la Subdirección de Información y Desarrollo Tecnológico para la gestión de proyectos de los servicios de información de compra pública y operar de forma sostenible los módulos del SECOP.</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</si>
  <si>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</si>
  <si>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Prestar los servicios jurídicos profesionales como asesora de la Subdirección de Negocios de Colombia Compra Eficiente en el acompañamiento y elaboración de conceptos jurídicos con ocasión de mecanismos de agregación de demanda.</t>
  </si>
  <si>
    <t>Prestar servicios profesionales al grupo de Gestión Documental de la Secretaría General de la Agencia Nacional de Contratación Pública - Colombia Compra Eficiente en el desarrollo y actualización de instrumentos asociados a la política de Gestión Documental y la implementación del Sistema de Gestión Documental que contribuya con el mejoramiento del Servicio de información para la compra pública.</t>
  </si>
  <si>
    <t>Prestar servicios profesionales a la Subdirección de Estudios de Mercado y Abastecimiento Estratégico para asesorar y acompañar el desarrollo de lineamientos, propuestas, y documentos técnicos que promuevan el análisis integral del sistema de compra pública.</t>
  </si>
  <si>
    <t>Prestar servicios profesionales a la Dirección General de la Agencia Nacional de Contratación - Pública - Colombia Compra Eficiente para asesorar el relacionamiento técnico, jurídico y estratégico con el Congreso de la Republica y otras entidades, en los asuntos relacionados con el control político de los temas misionales con el fin de contribuir a un óptimo servicio de información para la compra pública de la Agencia.</t>
  </si>
  <si>
    <t>Prestar los servicios profesionales de enlace entre la SIDT y la secretaría general de la agencia nacional de contratación pública - Colombia Compra Eficiente- en los procesos de gestión del talento humano en las actividades de sistema de información de nómina, con el fin de obtener un óptimo servicio de información para la compra pública de la agencia</t>
  </si>
  <si>
    <t xml:space="preserve">Asesorar en asuntos jurídicos al Grupo Interno de Estructuración y Administración de la Subdirección Negocios en las tareas relacionadas con la construcción, puesta en marcha, difusión y administración de los Acuerdos Marco e Instrumentos de Agregación de Demanda  </t>
  </si>
  <si>
    <t>Asesorar al grupo interno de estructuración y administración de la subdirección de negocios en las tareas relacionadas con la construcción, puesta en marcha, difusión y administración de los acuerdos marco e instrumentos de agregación de demanda</t>
  </si>
  <si>
    <t xml:space="preserve">Asistir la gestión jurídica del Grupo Interno de Relatoría de la Subdirección de Gestión Contractual con el objetivo de orientar a los partícipes en los procesos de contratación pública y promover la compilación, unificación, actualización y aplicación de las normas, conceptos y jurisprudencia relacionados con las compras  y la contratación pública. </t>
  </si>
  <si>
    <t>Prestar los servicios jurídicos profesionales como asesora de la Subdirección de Negocios de Colombia Compra Eficiente en el acompañamiento y elaboración de conceptos jurídicos con ocasión de mecanismos de agregación de demanda, así como la elaboración de estrategias de defensa jurídica y apoyo en los procesos sancionatorios que adelante la Subdirección</t>
  </si>
  <si>
    <t>Prestar servicios de apoyo a la gestión al grupo de Sistemas de información de la subdirección de IDT de la Agencia Nacional para la Contratación Pública Colombia Compra Eficiente, como desarrollador de las aplicaciones que tienen relación con el estándar de datos para las contrataciones abiertas (OCDS), con el fin de contribuir al Servicio de información para la compra pública</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</si>
  <si>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</si>
  <si>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CONTRATAR LOS SEGUROS QUE AMPAREN LOS INTERESES PATRIMONIALES ACTUALES Y FUTUROS, ASÍ COMO LOS BIENES DE PROPIEDAD DE COLOMBIA COMPRA EFICIENTE QUE ESTEN BAJO SU RESPONSABILIDAD Y CUSTODIA Y AQUELLOS QUE SEAN ADQUIRIDOS PARA DESARROLLAR LAS FUNCIONES INHERENTES A SU ACTIVIDAD Y CUALQUIER OTRA POLIZA DE SEGUROS QUE REQUIERA LA ENTIDAD EN EL DESARROLLLO DE SU ACTIVIDAD Se entiende por “cualquier otra póliza”, aquellas que requiera la Entidad durante la ejecución del contrato y que puedan ser exped</t>
  </si>
  <si>
    <t>Prestar servicios de apoyo a la gestión a la Subdirección de Estudios de Mercado y Abastecimiento Estratégico para apoyar la construcción de análisis jurídico en los estudios del sistema de compra pública, y seguimiento de instrumentos contractuales para contribuir en la construcción de documentos de lineamientos técnicos de la entidad</t>
  </si>
  <si>
    <t>Prestar los servicios profesionales como abogado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</si>
  <si>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Prestar servicios profesionales a la subdirección de información y desarrollo tecnológico en el análisis de la experiencia a los usuarios en las plataformas SECOP y otros servicios de información para la compra pública.</t>
  </si>
  <si>
    <t>Prestar servicios profesionales para asesorar a la Dirección General de Colombia Compra Eficiente en la implementación de la Compra Pública innovadora para el fortalecimiento del sistema electrónico de contratación pública, y la promoción del acceso de la economía Popular, con el fin de contribuir a un óptimo servicio de información para la compra pública de la Agencia</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</si>
  <si>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</si>
  <si>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 xml:space="preserve">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  </t>
  </si>
  <si>
    <t>Asesorar y acompañar a la Subdirección de Información y Desarrollo Tecnológico en la aplicación de los lineamientos de arquitectura de los sistemas información de compra pública, así como su mantenimiento y soporte.</t>
  </si>
  <si>
    <t>Prestar servicios profesionales a la Subdirección de Estudios de Mercado y Abastecimiento Estratégico en la generación de insumos técnicos al interior de la subdirección, orientados al alistamiento, procesamiento y aplicación de modelos de analítica de datos, para la construcción de estudios y apoyo en el desarrollo de las soluciones tecnológicas que permitan a la entidad generar lineamientos técnicos.</t>
  </si>
  <si>
    <t>Prestar servicios profesionales al grupo interno de operación de plataformas de la Subdirección de Información y Desarrollo Tecnológico en las actividades de aseguramiento de calidad de los equipos de primer y segundo nivel del grupo de Operación de Plataformas</t>
  </si>
  <si>
    <t>Prestar servicios profesionales para acompañar a la Dirección General  de  la  Agencia  Nacional  de  Contratación  Pública -Colombia  Compra  Eficiente,  en  la gestión encaminada a la optimización de  las  actividades  relacionadas  con  los  servicios administrativos, logísticos y de divulgación con el propósito de fortalecer el servicio de información para la compra pública.</t>
  </si>
  <si>
    <t>Prestar servicios profesionales al grupo de Planeación de TI en el levantamiento y actualización de los procesos y procedimientos de los sistemas de información para la compra pública de la ANCP-CCE.</t>
  </si>
  <si>
    <t>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</si>
  <si>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</si>
  <si>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Apoyar técnica y operativamente a la Secretaría General en las actividades relacionadas con la intervención archivística de los documentos públicos que reposan en los archivos de gestión y central de la Agencia, aplicando los instrumentos archivísticos con los que cuenta la entidad, en cumplimiento de la normatividad vigente y de los lineamientos establecidos por el Archivo General de la Nación</t>
  </si>
  <si>
    <t>Asesorar a la Dirección General y a la Subdirección de Gestión Contractual en la estructuración técnica de los documentos necesarios para apoyar en la elaboración de manuales, guías y documentos tipo en materia de compras y de contratación pública y los servicios de apoyo a la compra pública.</t>
  </si>
  <si>
    <t>Prestacion del servicio de transporte aéreo de pasajeros en rutas operadas por SATENA y adquisición de tiquetes aereos nacionales e internacionales de otros operadores y servicios conexos para los colaboradores y funcionarios de la Agencia Nacional de Contratacion Pública - Colombia Compra Eficiente</t>
  </si>
  <si>
    <t>Acompañar y gestionar las auditorías y el plan de gestión de riesgos de los sistemas de información para la compra pública, con el fin de operar de forma sostenible los módulos del SECOP.</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</si>
  <si>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</si>
  <si>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 xml:space="preserve">Prestar servicios de apoyo a la gestión al grupo interno de sistemas de información de la Subdirección de IDT en el desarrollo, soporte y gestión de conocimiento de los sistemas de información de compra pública de la ANCP-CCE. </t>
  </si>
  <si>
    <t>Prestar servicios profesionales para asesorar jurídicamente a la Dirección General de la Agencia Nacional de Contratación Pública de Colombia Compra Eficiente,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</si>
  <si>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Adquirir la renovación, soporte y garantía del licenciamiento de los equipos de seguridad perimetral para fortalecer la seguridad del sistema electrónico de compra pública de la ANCP-CCE, con el propósito de operar de forma sostenible todos los módulos del SECOP, según lo establecido en el alcance del contrato y en la ficha técnica.</t>
  </si>
  <si>
    <t>Prestar servicios profesionales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</si>
  <si>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Prestar los servicios profesionales como ingeniero de sistemas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</si>
  <si>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pablo.marquez@dynaco.co</t>
  </si>
  <si>
    <t>https://community.secop.gov.co/Public/Tendering/OpportunityDetail/Index?noticeUID=CO1.NTC.3801003&amp;isFromPublicArea=True&amp;isModal=true&amp;asPopupView=true</t>
  </si>
  <si>
    <t>carlalagunacosta@gmail.com</t>
  </si>
  <si>
    <t>https://community.secop.gov.co/Public/Tendering/OpportunityDetail/Index?noticeUID=CO1.NTC.3800919&amp;isFromPublicArea=True&amp;isModal=true&amp;asPopupView=true</t>
  </si>
  <si>
    <t>juanmanuelmasip@gmail.com</t>
  </si>
  <si>
    <t>fercho2535@hotmail.com</t>
  </si>
  <si>
    <t>https://community.secop.gov.co/Public/Tendering/OpportunityDetail/Index?noticeUID=CO1.NTC.3801739&amp;isFromPublicArea=True&amp;isModal=true&amp;asPopupView=true</t>
  </si>
  <si>
    <t>andresfcr17@hotmail.com</t>
  </si>
  <si>
    <t>https://community.secop.gov.co/Public/Tendering/OpportunityDetail/Index?noticeUID=CO1.NTC.3802216&amp;isFromPublicArea=True&amp;isModal=true&amp;asPopupView=true</t>
  </si>
  <si>
    <t>german_1191as@hotmail.com</t>
  </si>
  <si>
    <t>https://community.secop.gov.co/Public/Tendering/OpportunityDetail/Index?noticeUID=CO1.NTC.3802429&amp;isFromPublicArea=True&amp;isModal=true&amp;asPopupView=true</t>
  </si>
  <si>
    <t>MELIROJASGONZALEZ@GMAIL.COM</t>
  </si>
  <si>
    <t>https://community.secop.gov.co/Public/Tendering/OpportunityDetail/Index?noticeUID=CO1.NTC.3802648&amp;isFromPublicArea=True&amp;isModal=true&amp;asPopupView=true</t>
  </si>
  <si>
    <t>info@lcconsultores.co</t>
  </si>
  <si>
    <t>https://community.secop.gov.co/Public/Tendering/OpportunityDetail/Index?noticeUID=CO1.NTC.3802477&amp;isFromPublicArea=True&amp;isModal=true&amp;asPopupView=true</t>
  </si>
  <si>
    <t>dariopintog@hotmail.com</t>
  </si>
  <si>
    <t>https://community.secop.gov.co/Public/Tendering/OpportunityDetail/Index?noticeUID=CO1.NTC.3804170&amp;isFromPublicArea=True&amp;isModal=true&amp;asPopupView=true</t>
  </si>
  <si>
    <t>osneperez@gmail.com</t>
  </si>
  <si>
    <t>https://community.secop.gov.co/Public/Tendering/OpportunityDetail/Index?noticeUID=CO1.NTC.3804172&amp;isFromPublicArea=True&amp;isModal=true&amp;asPopupView=true</t>
  </si>
  <si>
    <t>federico.suarez@itvalue.co</t>
  </si>
  <si>
    <t>https://community.secop.gov.co/Public/Tendering/OpportunityDetail/Index?noticeUID=CO1.NTC.3804192&amp;isFromPublicArea=True&amp;isModal=true&amp;asPopupView=true</t>
  </si>
  <si>
    <t>cmcastrillon@hotmail.com</t>
  </si>
  <si>
    <t>https://community.secop.gov.co/Public/Tendering/OpportunityDetail/Index?noticeUID=CO1.NTC.3804615&amp;isFromPublicArea=True&amp;isModal=true&amp;asPopupView=true</t>
  </si>
  <si>
    <t>comercial@zavitoursas.com.co</t>
  </si>
  <si>
    <t>marisol980510@gmail.com</t>
  </si>
  <si>
    <t>https://community.secop.gov.co/Public/Tendering/OpportunityDetail/Index?noticeUID=CO1.NTC.4104514&amp;isFromPublicArea=True&amp;isModal=true&amp;asPopupView=true</t>
  </si>
  <si>
    <t>melissareinoso18@gmail.com</t>
  </si>
  <si>
    <t>https://community.secop.gov.co/Public/Tendering/OpportunityDetail/Index?noticeUID=CO1.NTC.4102853&amp;isFromPublicArea=True&amp;isModal=true&amp;asPopupView=true</t>
  </si>
  <si>
    <t>ingluisamendez@gmail.com</t>
  </si>
  <si>
    <t>https://community.secop.gov.co/Public/Tendering/OpportunityDetail/Index?noticeUID=CO1.NTC.4108378&amp;isFromPublicArea=True&amp;isModal=true&amp;asPopupView=true</t>
  </si>
  <si>
    <t>kevin_hs_96@live.com</t>
  </si>
  <si>
    <t>https://community.secop.gov.co/Public/Tendering/OpportunityDetail/Index?noticeUID=CO1.NTC.4135423&amp;isFromPublicArea=True&amp;isModal=true&amp;asPopupView=true</t>
  </si>
  <si>
    <t>nellymartinez16@hotmail.com</t>
  </si>
  <si>
    <t>https://community.secop.gov.co/Public/Tendering/OpportunityDetail/Index?noticeUID=CO1.NTC.4134424&amp;isFromPublicArea=True&amp;isModal=true&amp;asPopupView=true</t>
  </si>
  <si>
    <t>lunamary2929@gmail.com</t>
  </si>
  <si>
    <t>https://community.secop.gov.co/Public/Tendering/OpportunityDetail/Index?noticeUID=CO1.NTC.4170327&amp;isFromPublicArea=True&amp;isModal=true&amp;asPopupView=true</t>
  </si>
  <si>
    <t>afurreab@unal.edu.co</t>
  </si>
  <si>
    <t>https://community.secop.gov.co/Public/Tendering/OpportunityDetail/Index?noticeUID=CO1.NTC.4145877&amp;isFromPublicArea=True&amp;isModal=true&amp;asPopupView=true</t>
  </si>
  <si>
    <t>afdcguzman@gmail.com</t>
  </si>
  <si>
    <t>https://community.secop.gov.co/Public/Tendering/OpportunityDetail/Index?noticeUID=CO1.NTC.4154695&amp;isFromPublicArea=True&amp;isModal=true&amp;asPopupView=true</t>
  </si>
  <si>
    <t>monica.rociopovedaforero@gmail.com</t>
  </si>
  <si>
    <t>https://community.secop.gov.co/Public/Tendering/OpportunityDetail/Index?noticeUID=CO1.NTC.4154758&amp;isFromPublicArea=True&amp;isModal=true&amp;asPopupView=true</t>
  </si>
  <si>
    <t>ferney.garcera@gmail.com</t>
  </si>
  <si>
    <t>https://community.secop.gov.co/Public/Tendering/OpportunityDetail/Index?noticeUID=CO1.NTC.4172850&amp;isFromPublicArea=True&amp;isModal=true&amp;asPopupView=true</t>
  </si>
  <si>
    <t>jdcharrasquiel@gmail.com</t>
  </si>
  <si>
    <t>https://community.secop.gov.co/Public/Tendering/OpportunityDetail/Index?noticeUID=CO1.NTC.4165696&amp;isFromPublicArea=True&amp;isModal=true&amp;asPopupView=true</t>
  </si>
  <si>
    <t>amiraesther@hotmail.com</t>
  </si>
  <si>
    <t>https://community.secop.gov.co/Public/Tendering/OpportunityDetail/Index?noticeUID=CO1.NTC.4166252&amp;isFromPublicArea=True&amp;isModal=true&amp;asPopupView=true</t>
  </si>
  <si>
    <t>jdmp@hotmail.es</t>
  </si>
  <si>
    <t>https://community.secop.gov.co/Public/Tendering/OpportunityDetail/Index?noticeUID=CO1.NTC.4197082&amp;isFromPublicArea=True&amp;isModal=true&amp;asPopupView=true</t>
  </si>
  <si>
    <t>esperanzacontreraspg@gmail.com</t>
  </si>
  <si>
    <t>https://community.secop.gov.co/Public/Tendering/OpportunityDetail/Index?noticeUID=CO1.NTC.4187513&amp;isFromPublicArea=True&amp;isModal=true&amp;asPopupView=true</t>
  </si>
  <si>
    <t>hilmerth.solano@gmail.com</t>
  </si>
  <si>
    <t>https://community.secop.gov.co/Public/Tendering/OpportunityDetail/Index?noticeUID=CO1.NTC.4196394&amp;isFromPublicArea=True&amp;isModal=true&amp;asPopupView=true</t>
  </si>
  <si>
    <t>hipermaximus@gmail.com</t>
  </si>
  <si>
    <t>https://community.secop.gov.co/Public/Tendering/OpportunityDetail/Index?noticeUID=CO1.NTC.4198573&amp;isFromPublicArea=True&amp;isModal=true&amp;asPopupView=true</t>
  </si>
  <si>
    <t>juanma1287@gmail.com</t>
  </si>
  <si>
    <t>https://community.secop.gov.co/Public/Tendering/OpportunityDetail/Index?noticeUID=CO1.NTC.4203976&amp;isFromPublicArea=True&amp;isModal=true&amp;asPopupView=true</t>
  </si>
  <si>
    <t>fcortes@solidaria.com.co</t>
  </si>
  <si>
    <t>https://community.secop.gov.co/Public/Tendering/OpportunityDetail/Index?noticeUID=CO1.NTC.2148764&amp;isFromPublicArea=True&amp;isModal=true&amp;asPopupView=true</t>
  </si>
  <si>
    <t>kate_aya89@hotmail.com</t>
  </si>
  <si>
    <t>https://community.secop.gov.co/Public/Tendering/OpportunityDetail/Index?noticeUID=CO1.NTC.4204425&amp;isFromPublicArea=True&amp;isModal=true&amp;asPopupView=true</t>
  </si>
  <si>
    <t>diftorressi@unal.edu.co</t>
  </si>
  <si>
    <t>https://community.secop.gov.co/Public/Tendering/OpportunityDetail/Index?noticeUID=CO1.NTC.4198164&amp;isFromPublicArea=True&amp;isModal=true&amp;asPopupView=true</t>
  </si>
  <si>
    <t>freddysebas71@yahoo.com</t>
  </si>
  <si>
    <t>https://community.secop.gov.co/Public/Tendering/OpportunityDetail/Index?noticeUID=CO1.NTC.4197697&amp;isFromPublicArea=True&amp;isModal=true&amp;asPopupView=true</t>
  </si>
  <si>
    <t>hcastillaq@gmail.com</t>
  </si>
  <si>
    <t>https://community.secop.gov.co/Public/Tendering/OpportunityDetail/Index?noticeUID=CO1.NTC.4210148&amp;isFromPublicArea=True&amp;isModal=true&amp;asPopupView=true</t>
  </si>
  <si>
    <t>maria.bedoya@colombiacompra.gov.co</t>
  </si>
  <si>
    <t>https://community.secop.gov.co/Public/Tendering/OpportunityDetail/Index?noticeUID=CO1.NTC.4208469&amp;isFromPublicArea=True&amp;isModal=true&amp;asPopupView=true</t>
  </si>
  <si>
    <t>jonnys8520@gmail.com</t>
  </si>
  <si>
    <t>https://community.secop.gov.co/Public/Tendering/OpportunityDetail/Index?noticeUID=CO1.NTC.4211715&amp;isFromPublicArea=True&amp;isModal=true&amp;asPopupView=true</t>
  </si>
  <si>
    <t>atencionalciudadano@colombiacompra.gov.co</t>
  </si>
  <si>
    <t>https://community.secop.gov.co/Public/Tendering/OpportunityDetail/Index?noticeUID=CO1.NTC.4211640&amp;isFromPublicArea=True&amp;isModal=true&amp;asPopupView=true</t>
  </si>
  <si>
    <t>diegof.santana88@gmail.com</t>
  </si>
  <si>
    <t>https://community.secop.gov.co/Public/Tendering/OpportunityDetail/Index?noticeUID=CO1.NTC.4211666&amp;isFromPublicArea=True&amp;isModal=true&amp;asPopupView=true</t>
  </si>
  <si>
    <t>mfsantosfranco@gmail.com</t>
  </si>
  <si>
    <t>https://community.secop.gov.co/Public/Tendering/OpportunityDetail/Index?noticeUID=CO1.NTC.4216434&amp;isFromPublicArea=True&amp;isModal=true&amp;asPopupView=true</t>
  </si>
  <si>
    <t>emiranda@bomberosbogota.gov.co</t>
  </si>
  <si>
    <t>https://community.secop.gov.co/Public/Tendering/OpportunityDetail/Index?noticeUID=CO1.NTC.4245520&amp;isFromPublicArea=True&amp;isModal=true&amp;asPopupView=true</t>
  </si>
  <si>
    <t>kattytappia@gmail.com</t>
  </si>
  <si>
    <t>https://community.secop.gov.co/Public/Tendering/OpportunityDetail/Index?noticeUID=CO1.NTC.4234410&amp;isFromPublicArea=True&amp;isModal=true&amp;asPopupView=true</t>
  </si>
  <si>
    <t>DAYANA-W@HOTMAIL.COM</t>
  </si>
  <si>
    <t>https://community.secop.gov.co/Public/Tendering/OpportunityDetail/Index?noticeUID=CO1.NTC.4267182&amp;isFromPublicArea=True&amp;isModal=true&amp;asPopupView=true</t>
  </si>
  <si>
    <t>karendelgadoabogada@gmail.com</t>
  </si>
  <si>
    <t>https://community.secop.gov.co/Public/Tendering/OpportunityDetail/Index?noticeUID=CO1.NTC.4245634&amp;isFromPublicArea=True&amp;isModal=true&amp;asPopupView=true</t>
  </si>
  <si>
    <t>cami-salamanca@hotmail.es</t>
  </si>
  <si>
    <t>https://community.secop.gov.co/Public/Tendering/OpportunityDetail/Index?noticeUID=CO1.NTC.4255953&amp;isFromPublicArea=True&amp;isModal=true&amp;asPopupView=true</t>
  </si>
  <si>
    <t>bethsuarez28@gmail.com</t>
  </si>
  <si>
    <t>https://community.secop.gov.co/Public/Tendering/OpportunityDetail/Index?noticeUID=CO1.NTC.4334132&amp;isFromPublicArea=True&amp;isModal=true&amp;asPopupView=true</t>
  </si>
  <si>
    <t>lancastertejeda@gamil.com</t>
  </si>
  <si>
    <t>https://community.secop.gov.co/Public/Tendering/OpportunityDetail/Index?noticeUID=CO1.NTC.4289541&amp;isFromPublicArea=True&amp;isModal=true&amp;asPopupView=true</t>
  </si>
  <si>
    <t>carlos.tautiva@satena.com</t>
  </si>
  <si>
    <t>https://community.secop.gov.co/Public/Tendering/OpportunityDetail/Index?noticeUID=CO1.NTC.4307225&amp;isFromPublicArea=True&amp;isModal=true&amp;asPopupView=true</t>
  </si>
  <si>
    <t>juangutierrezgua@gmail.com</t>
  </si>
  <si>
    <t>https://community.secop.gov.co/Public/Tendering/OpportunityDetail/Index?noticeUID=CO1.NTC.4351066&amp;isFromPublicArea=True&amp;isModal=true&amp;asPopupView=true</t>
  </si>
  <si>
    <t>mendozamg1956@gmail.com</t>
  </si>
  <si>
    <t>https://community.secop.gov.co/Public/Tendering/OpportunityDetail/Index?noticeUID=CO1.NTC.4337444&amp;isFromPublicArea=True&amp;isModal=true&amp;asPopupView=true</t>
  </si>
  <si>
    <t>manuelignacioguardiola@gmail.com</t>
  </si>
  <si>
    <t>https://community.secop.gov.co/Public/Tendering/OpportunityDetail/Index?noticeUID=CO1.NTC.4355692&amp;isFromPublicArea=True&amp;isModal=true&amp;asPopupView=true</t>
  </si>
  <si>
    <t>astridsanchez66@gmail.com</t>
  </si>
  <si>
    <t>https://community.secop.gov.co/Public/Tendering/OpportunityDetail/Index?noticeUID=CO1.NTC.4349390&amp;isFromPublicArea=True&amp;isModal=true&amp;asPopupView=true</t>
  </si>
  <si>
    <t>info@heimcore.com.co</t>
  </si>
  <si>
    <t>https://community.secop.gov.co/Public/Tendering/OpportunityDetail/Index?noticeUID=CO1.NTC.4268873&amp;isFromPublicArea=True&amp;isModal=true&amp;asPopupView=true</t>
  </si>
  <si>
    <t>javiercamo@hotmail.com</t>
  </si>
  <si>
    <t>https://community.secop.gov.co/Public/Tendering/OpportunityDetail/Index?noticeUID=CO1.NTC.4371825&amp;isFromPublicArea=True&amp;isModal=true&amp;asPopupView=true</t>
  </si>
  <si>
    <t>juliomartelo@outlook.com</t>
  </si>
  <si>
    <t>https://community.secop.gov.co/Public/Tendering/OpportunityDetail/Index?noticeUID=CO1.NTC.4371877&amp;isFromPublicArea=True&amp;isModal=true&amp;asPopupView=true</t>
  </si>
  <si>
    <t>lfagudeloh@gmail.com</t>
  </si>
  <si>
    <t>https://community.secop.gov.co/Public/Tendering/OpportunityDetail/Index?noticeUID=CO1.NTC.4378201&amp;isFromPublicArea=True&amp;isModal=true&amp;asPopupView=true</t>
  </si>
  <si>
    <t>aotalorav@hotmail.com</t>
  </si>
  <si>
    <t>https://community.secop.gov.co/Public/Tendering/OpportunityDetail/Index?noticeUID=CO1.NTC.4376760&amp;isFromPublicArea=True&amp;isModal=true&amp;asPopupView=true</t>
  </si>
  <si>
    <r>
      <rPr>
        <sz val="14"/>
        <color theme="1"/>
        <rFont val="Geomanist Light"/>
        <family val="3"/>
      </rPr>
      <t>LISTADO DE CONTRATOS SUSCRITOS DURANTE EL MES DE MAYO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</si>
  <si>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CCE008-2023</t>
  </si>
  <si>
    <t>CCE-209-2023</t>
  </si>
  <si>
    <t>JAIME OSWALDO GIL SILVA</t>
  </si>
  <si>
    <t>Prestar los servicios profesionales a la Agencia Nacional de Contratación Pública -Colombia Compra Eficiente- en las actividades relacionadas con la estructuración, gestión y trámite de los procesos de contratación derivados de la ejecución contractual presentados por las diferentes dependencias, con el fin coadyuvar a la divulgación en temas relacionados con los servicios de apoyo a la compra pública</t>
  </si>
  <si>
    <t>CCE-210-2023</t>
  </si>
  <si>
    <t>JOSUE FERNANDO GUTIERREZ ROJAS</t>
  </si>
  <si>
    <t>Prestar servicios profesionales al grupo de Planeación de TI en el seguimiento y ejecución de los proyectos TI relacionados con los sistemas de información para la compra pública.</t>
  </si>
  <si>
    <t>CCE-211-2023</t>
  </si>
  <si>
    <t>FAVER ANDRES QUIROGA QUIROGA</t>
  </si>
  <si>
    <t>Prestar servicios profesionales a la Subdirección de información y Desarrollo Tecnológico de Colombia Compra Eficiente para realizar las pruebas que aseguran la calidad en las plataformas de compra pública de la Agencia Nacional de Contratación Pública</t>
  </si>
  <si>
    <t>CCE-212-2023</t>
  </si>
  <si>
    <t>Erika Patricia Ramos Díaz</t>
  </si>
  <si>
    <t>Prestar servicios profesionales a la Subdirección de Información y Desarrollo Tecnológico en el diseño gráfico multimedia y audiovisual de la plataforma e-learning y de los servicios de  información para la compra publica</t>
  </si>
  <si>
    <t>CCE-213-2023</t>
  </si>
  <si>
    <t xml:space="preserve">CAROLINA BLANCO </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</si>
  <si>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</si>
  <si>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CCE-215-2023</t>
  </si>
  <si>
    <t>NELSON EDGARDO GUTIERREZ SILVA</t>
  </si>
  <si>
    <t>Prestar servicios profesionales para asesorar al grupo de planeación, políticas públicas y relaciones internacionales de la dirección general en el ajuste, desarrollo y monitoreo del plan estratégico, proyecto, planes y procesos, con base en los nuevos objetivos y lineamientos de la agencia, con el fin de contribuir al seguimiento de la implementación del SECOP II</t>
  </si>
  <si>
    <t>CCE-216-2023</t>
  </si>
  <si>
    <t>CEO Investigaciones Digitales y Seguridad</t>
  </si>
  <si>
    <t>Prestar servicios profesionales para la realización de un análisis de informática forense que identifique y analice los logs correspondientes a los servidores involucrados en el incidente de seguridad que afectaron los servicios de información para la compra pública y la operación del SECOP.</t>
  </si>
  <si>
    <t>CCE-217-2023</t>
  </si>
  <si>
    <t xml:space="preserve">DUVAN ALEXIS TORO GONZALEZ </t>
  </si>
  <si>
    <t>Prestar servicios profesionales a la Dirección General de Colombia Compra Eficiente en el análisis de los fenómenos económicos que se desarrollan en la economía popular para valorar, registrar, procesar y exponer hechos financieros en la compra publica de las Entidades Estatales con seguimiento a la adopción del SECOP II.</t>
  </si>
  <si>
    <t>CCE-220-2023</t>
  </si>
  <si>
    <t>CAFAM</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</si>
  <si>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requiera.</t>
  </si>
  <si>
    <t>CCE-221-2023</t>
  </si>
  <si>
    <t>VICKY ANDREA SILVA ARCHILA</t>
  </si>
  <si>
    <t>Prestar los servicios profesionales a la Secretaria General apoyando en las actividades relacionadas con la estructuración, gestión y trámite de los procesos de contratación derivados de la ejecución contractual presentados por las diferentes dependencias con el fin de operar de forma sostenible los servicios de información para la compra pública de la Agencia.</t>
  </si>
  <si>
    <t>CCE-222-2023</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</si>
  <si>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</si>
  <si>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CCE-223-2023</t>
  </si>
  <si>
    <t>CESAR AUGUSTO CANTILLO ZABALA</t>
  </si>
  <si>
    <t xml:space="preserve">Acompañar al Grupo de la Dirección General de la Agencia Nacional de Contratación Pública Colombia Compra Eficiente, brindando apoyo administrativo para la planeación, ejecución y seguimiento de las actividades relacionadas con los proyectos de Compra Pública innovadora en el marco del fomento de la economía Popular en el Sistema de Compra Pública. </t>
  </si>
  <si>
    <t>CCE-224-2023</t>
  </si>
  <si>
    <t>CLAUDIA PATRICIA RODRIGUEZ URIBE</t>
  </si>
  <si>
    <t xml:space="preserve">Prestar servicios profesionales al grupo interno de Operación de Plataformas de la Subdirección de Información y Desarrollo Tecnológico en las actividades en sitio de soporte al usuario establecidas en el catálogo de servicios de soporte para los sistemas de información de compra pública de la ANCP-CCE </t>
  </si>
  <si>
    <t>CCE-225-2023</t>
  </si>
  <si>
    <t>Ivonne Bernal</t>
  </si>
  <si>
    <t>Prestar servicios profesionales para asesorar al Grupo de Planeación, Políticas Públicas y Asuntos Internacionales de la Dirección General en la formulación, seguimiento y evaluación de proyectos, planes, procesos y sistema de riesgos, con base en los nuevos objetivos y lineamientos estratégicos de la Agencia Nacional de Contratación Pública - Colombia Compra Eficiente, con el fin de contribuir al seguimiento de la implementación del SECOP II.</t>
  </si>
  <si>
    <t>CCE-227-2023</t>
  </si>
  <si>
    <t>Prestar servicios profesionales a la Dirección General de la Agencia Nacional de Contratación - Pública - Colombia Compra Eficiente en el desarrollo y seguimiento de políticas y programas relacionados con las temáticas de asuntos internacionales y compras públicas, alianzas estratégicas para su implementación y el diseño de mecanismos para su fortalecimiento, en el marco de las competencias de la Agencia.</t>
  </si>
  <si>
    <t>CCE-228-2023</t>
  </si>
  <si>
    <t>CLAUDIA PATRICIA PIMIENTO BUITRAGO</t>
  </si>
  <si>
    <t>Apoyar a la Secretaría General en la gestión archivística de los documentos que conforman los expedientes jurídicos y contractuales de la Entidad, con el fin de operar de forma sostenible los servicios de información para la compra pública de la Agencia.</t>
  </si>
  <si>
    <t>CCE-229-2023</t>
  </si>
  <si>
    <t>Acompañar y asesorar en los temas relacionados con el grupo de Talento Humano de la Agencia Nacional de Contratación Pública - Colombia Compra Eficiente en el desarrollo y fortalecimiento de los procedimientos de selección y capacitación de personal y en la ejecución de los lineamientos sobre clima, cultura y bienestar organizacional e incentivos a cargo de la Secretaria General.</t>
  </si>
  <si>
    <t>CCE-230-2023</t>
  </si>
  <si>
    <t>OSCAR ANDRES GARZON CUELLAR</t>
  </si>
  <si>
    <t>CCE-232-2023</t>
  </si>
  <si>
    <t>Nohora Restrepo Agudelo</t>
  </si>
  <si>
    <t>Prestar los servicios profesionales a la Secretaria General en las actividades relacionadas con los asuntos jurídicos a su cargo, con el fin de operar de forma sostenible los servicios de información para la compra pública de la Agencia.</t>
  </si>
  <si>
    <t>CCE-233-2023</t>
  </si>
  <si>
    <t>Prestación de servicios especializados para la actualización de la licencia de uso, soporte y mantenimiento correctivo y mantenimiento evolutivo de la plataforma del Sistema Electrónico de Contratación Pública SECOP II.</t>
  </si>
  <si>
    <t>giloswaldo2@gmail.com</t>
  </si>
  <si>
    <t>https://community.secop.gov.co/Public/Tendering/OpportunityDetail/Index?noticeUID=CO1.NTC.4431826&amp;isFromPublicArea=True&amp;isModal=true&amp;asPopupView=true</t>
  </si>
  <si>
    <t>josuefgutierrezconsultor@gmail.com</t>
  </si>
  <si>
    <t>https://community.secop.gov.co/Public/Tendering/OpportunityDetail/Index?noticeUID=CO1.NTC.4409518&amp;isFromPublicArea=True&amp;isModal=true&amp;asPopupView=true</t>
  </si>
  <si>
    <t>FAVER.ANDRES@HOTMAIL.COM</t>
  </si>
  <si>
    <t>https://community.secop.gov.co/Public/Tendering/OpportunityDetail/Index?noticeUID=CO1.NTC.4436731&amp;isFromPublicArea=True&amp;isModal=true&amp;asPopupView=true</t>
  </si>
  <si>
    <t>ramosdiaz.erika@gmail.com</t>
  </si>
  <si>
    <t>https://community.secop.gov.co/Public/Tendering/OpportunityDetail/Index?noticeUID=CO1.NTC.4430669&amp;isFromPublicArea=True&amp;isModal=true&amp;asPopupView=true</t>
  </si>
  <si>
    <t>caritowhite7@gmail.com</t>
  </si>
  <si>
    <t>https://community.secop.gov.co/Public/Tendering/OpportunityDetail/Index?noticeUID=CO1.NTC.4438068&amp;isFromPublicArea=True&amp;isModal=true&amp;asPopupView=true</t>
  </si>
  <si>
    <t>nelsongutierrezsilva@gmail.com</t>
  </si>
  <si>
    <t>https://community.secop.gov.co/Public/Tendering/OpportunityDetail/Index?noticeUID=CO1.NTC.4415008&amp;isFromPublicArea=True&amp;isModal=true&amp;asPopupView=true</t>
  </si>
  <si>
    <t>gerencia@ceoids.com</t>
  </si>
  <si>
    <t>https://community.secop.gov.co/Public/Tendering/OpportunityDetail/Index?noticeUID=CO1.NTC.4416216&amp;isFromPublicArea=True&amp;isModal=true&amp;asPopupView=true</t>
  </si>
  <si>
    <t>Duvantoro1990@gmail.com</t>
  </si>
  <si>
    <t>https://community.secop.gov.co/Public/Tendering/OpportunityDetail/Index?noticeUID=CO1.NTC.4431944&amp;isFromPublicArea=True&amp;isModal=true&amp;asPopupView=true</t>
  </si>
  <si>
    <t>rorodriguez@cafam.com.co</t>
  </si>
  <si>
    <t>https://community.secop.gov.co/Public/Tendering/OpportunityDetail/Index?noticeUID=CO1.NTC.4433303&amp;isFromPublicArea=True&amp;isModal=true&amp;asPopupView=true</t>
  </si>
  <si>
    <t>andreasilva2023@hotmail.com</t>
  </si>
  <si>
    <t>https://community.secop.gov.co/Public/Tendering/OpportunityDetail/Index?noticeUID=CO1.NTC.4437941&amp;isFromPublicArea=True&amp;isModal=true&amp;asPopupView=true</t>
  </si>
  <si>
    <t>https://community.secop.gov.co/Public/Tendering/OpportunityDetail/Index?noticeUID=CO1.NTC.4437823&amp;isFromPublicArea=True&amp;isModal=true&amp;asPopupView=true</t>
  </si>
  <si>
    <t>cesarcantillozabala@hotmail.com</t>
  </si>
  <si>
    <t>https://community.secop.gov.co/Public/Tendering/OpportunityDetail/Index?noticeUID=CO1.NTC.4437299&amp;isFromPublicArea=True&amp;isModal=true&amp;asPopupView=true</t>
  </si>
  <si>
    <t>rodriguez.uribe@hotmail.com</t>
  </si>
  <si>
    <t>https://community.secop.gov.co/Public/Tendering/OpportunityDetail/Index?noticeUID=CO1.NTC.4450199&amp;isFromPublicArea=True&amp;isModal=true&amp;asPopupView=true</t>
  </si>
  <si>
    <t>ivonnepatriciab@gmail.com</t>
  </si>
  <si>
    <t>https://community.secop.gov.co/Public/Tendering/OpportunityDetail/Index?noticeUID=CO1.NTC.4451494&amp;isFromPublicArea=True&amp;isModal=true&amp;asPopupView=true</t>
  </si>
  <si>
    <t>https://community.secop.gov.co/Public/Tendering/OpportunityDetail/Index?noticeUID=CO1.NTC.4473449&amp;isFromPublicArea=True&amp;isModal=true&amp;asPopupView=true</t>
  </si>
  <si>
    <t>pimiento.buitrago@gmail.com</t>
  </si>
  <si>
    <t>https://community.secop.gov.co/Public/Tendering/OpportunityDetail/Index?noticeUID=CO1.NTC.4466078&amp;isFromPublicArea=True&amp;isModal=true&amp;asPopupView=true</t>
  </si>
  <si>
    <t>https://community.secop.gov.co/Public/Tendering/OpportunityDetail/Index?noticeUID=CO1.NTC.4467611&amp;isFromPublicArea=True&amp;isModal=true&amp;asPopupView=true</t>
  </si>
  <si>
    <t>ogarzon1707@gmail.com</t>
  </si>
  <si>
    <t>https://community.secop.gov.co/Public/Tendering/OpportunityDetail/Index?noticeUID=CO1.NTC.4470806&amp;isFromPublicArea=True&amp;isModal=true&amp;asPopupView=true</t>
  </si>
  <si>
    <t>noryrestrepo@hotmail.com</t>
  </si>
  <si>
    <t>https://community.secop.gov.co/Public/Tendering/OpportunityDetail/Index?noticeUID=CO1.NTC.4474759&amp;isFromPublicArea=True&amp;isModal=true&amp;asPopupView=true</t>
  </si>
  <si>
    <t>https://community.secop.gov.co/Public/Tendering/OpportunityDetail/Index?noticeUID=CO1.NTC.4485117&amp;isFromPublicArea=True&amp;isModal=true&amp;asPopupView=true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</si>
</sst>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xf numFmtId="44" fontId="15" fillId="0" borderId="1" xfId="5" applyFont="1" applyBorder="1" applyAlignment="1">
      <alignment horizontal="left" vertical="center"/>
    </xf>
    <xf numFmtId="1" fontId="0" fillId="0" borderId="0" xfId="0" applyNumberFormat="1" applyAlignment="1">
      <alignment horizontal="right" wrapText="1"/>
    </xf>
    <xf numFmtId="1" fontId="10" fillId="3" borderId="1" xfId="1" applyNumberFormat="1" applyFont="1" applyFill="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1587498</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0</xdr:col>
      <xdr:colOff>1476375</xdr:colOff>
      <xdr:row>208</xdr:row>
      <xdr:rowOff>130969</xdr:rowOff>
    </xdr:from>
    <xdr:to>
      <xdr:col>3</xdr:col>
      <xdr:colOff>2358574</xdr:colOff>
      <xdr:row>211</xdr:row>
      <xdr:rowOff>141323</xdr:rowOff>
    </xdr:to>
    <xdr:pic>
      <xdr:nvPicPr>
        <xdr:cNvPr id="3" name="Imagen 2" descr="Interfaz de usuario gráfica, Texto, Correo electrónico&#10;&#10;Descripción generada automáticamente">
          <a:extLst>
            <a:ext uri="{FF2B5EF4-FFF2-40B4-BE49-F238E27FC236}">
              <a16:creationId xmlns:a16="http://schemas.microsoft.com/office/drawing/2014/main" id="{83775917-7C38-46CE-8DDD-B9AC766D87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76375" y="39433500"/>
          <a:ext cx="7478262" cy="581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207"/>
  <sheetViews>
    <sheetView tabSelected="1" view="pageLayout" zoomScale="80" zoomScaleNormal="60" zoomScalePageLayoutView="80" workbookViewId="0">
      <selection activeCell="H3" sqref="H3:H207"/>
    </sheetView>
  </sheetViews>
  <sheetFormatPr baseColWidth="10" defaultColWidth="11.42578125" defaultRowHeight="15"/>
  <cols>
    <col min="1" max="1" width="22.28515625" style="1" bestFit="1" customWidth="1"/>
    <col min="2" max="2" width="42.28515625" style="1" customWidth="1"/>
    <col min="3" max="3" width="27.5703125" style="1" customWidth="1"/>
    <col min="4" max="4" width="56.5703125" style="1" customWidth="1"/>
    <col min="5" max="5" width="29.7109375" style="2" customWidth="1"/>
    <col min="6" max="6" width="24.28515625" style="3" customWidth="1"/>
    <col min="7" max="7" width="23.5703125" style="3" customWidth="1"/>
    <col min="8" max="8" width="24.5703125" style="29" customWidth="1"/>
    <col min="9" max="9" width="27.28515625" style="2" bestFit="1"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31" t="s">
        <v>932</v>
      </c>
      <c r="B1" s="32"/>
      <c r="C1" s="32"/>
      <c r="D1" s="32"/>
      <c r="E1" s="32"/>
      <c r="F1" s="32"/>
      <c r="G1" s="32"/>
      <c r="H1" s="32"/>
      <c r="I1" s="32"/>
      <c r="J1" s="32"/>
      <c r="K1" s="32"/>
      <c r="L1" s="32"/>
      <c r="M1" s="32"/>
      <c r="N1" s="33"/>
    </row>
    <row r="2" spans="1:14" s="5" customFormat="1" ht="47.25">
      <c r="A2" s="18" t="s">
        <v>0</v>
      </c>
      <c r="B2" s="13" t="s">
        <v>1</v>
      </c>
      <c r="C2" s="19" t="s">
        <v>2</v>
      </c>
      <c r="D2" s="19" t="s">
        <v>3</v>
      </c>
      <c r="E2" s="20" t="s">
        <v>4</v>
      </c>
      <c r="F2" s="21" t="s">
        <v>6</v>
      </c>
      <c r="G2" s="21" t="s">
        <v>7</v>
      </c>
      <c r="H2" s="30" t="s">
        <v>9</v>
      </c>
      <c r="I2" s="22" t="s">
        <v>5</v>
      </c>
      <c r="J2" s="23" t="s">
        <v>11</v>
      </c>
      <c r="K2" s="22" t="s">
        <v>12</v>
      </c>
      <c r="L2" s="22" t="s">
        <v>13</v>
      </c>
      <c r="M2" s="19" t="s">
        <v>8</v>
      </c>
      <c r="N2" s="19" t="s">
        <v>10</v>
      </c>
    </row>
    <row r="3" spans="1:14" ht="12.75" customHeight="1">
      <c r="A3" s="24" t="s">
        <v>149</v>
      </c>
      <c r="B3" s="24" t="s">
        <v>30</v>
      </c>
      <c r="C3" s="24" t="s">
        <v>27</v>
      </c>
      <c r="D3" s="24" t="s">
        <v>150</v>
      </c>
      <c r="E3" s="24">
        <v>1014241434</v>
      </c>
      <c r="F3" s="25">
        <v>44938.416666666664</v>
      </c>
      <c r="G3" s="25">
        <v>45289.999305555553</v>
      </c>
      <c r="H3" s="24">
        <f>G3-F3</f>
        <v>351.58263888888905</v>
      </c>
      <c r="I3" s="28">
        <v>98201613</v>
      </c>
      <c r="J3" s="26">
        <f>K3/I3</f>
        <v>8.1300813256499155E-2</v>
      </c>
      <c r="K3" s="28">
        <v>7983871</v>
      </c>
      <c r="L3" s="28">
        <v>90217742</v>
      </c>
      <c r="M3" s="24" t="s">
        <v>82</v>
      </c>
      <c r="N3" s="27" t="s">
        <v>151</v>
      </c>
    </row>
    <row r="4" spans="1:14" ht="12.75" customHeight="1">
      <c r="A4" s="24" t="s">
        <v>152</v>
      </c>
      <c r="B4" s="24" t="s">
        <v>153</v>
      </c>
      <c r="C4" s="24" t="s">
        <v>27</v>
      </c>
      <c r="D4" s="24" t="s">
        <v>154</v>
      </c>
      <c r="E4" s="24">
        <v>5829653</v>
      </c>
      <c r="F4" s="25">
        <v>44939.333333333336</v>
      </c>
      <c r="G4" s="25">
        <v>45289.999305555553</v>
      </c>
      <c r="H4" s="24">
        <f t="shared" ref="H4:H67" si="0">G4-F4</f>
        <v>350.66597222221753</v>
      </c>
      <c r="I4" s="28">
        <v>116056452</v>
      </c>
      <c r="J4" s="26">
        <f>K4/I4</f>
        <v>8.1300813848763878E-2</v>
      </c>
      <c r="K4" s="28">
        <v>9435484</v>
      </c>
      <c r="L4" s="28">
        <v>106620968</v>
      </c>
      <c r="M4" s="24" t="s">
        <v>155</v>
      </c>
      <c r="N4" s="27" t="s">
        <v>156</v>
      </c>
    </row>
    <row r="5" spans="1:14" ht="12.75" customHeight="1">
      <c r="A5" s="24" t="s">
        <v>157</v>
      </c>
      <c r="B5" s="24" t="s">
        <v>28</v>
      </c>
      <c r="C5" s="24" t="s">
        <v>27</v>
      </c>
      <c r="D5" s="24" t="s">
        <v>158</v>
      </c>
      <c r="E5" s="24">
        <v>1030629202</v>
      </c>
      <c r="F5" s="25">
        <v>44939.541666666664</v>
      </c>
      <c r="G5" s="25">
        <v>45118.499305555553</v>
      </c>
      <c r="H5" s="24">
        <f t="shared" si="0"/>
        <v>178.95763888888905</v>
      </c>
      <c r="I5" s="28">
        <v>9733500</v>
      </c>
      <c r="J5" s="26">
        <f>K5/I5</f>
        <v>0.4408601222581805</v>
      </c>
      <c r="K5" s="28">
        <v>4291112</v>
      </c>
      <c r="L5" s="28">
        <v>5442388</v>
      </c>
      <c r="M5" s="24" t="s">
        <v>80</v>
      </c>
      <c r="N5" s="27" t="s">
        <v>159</v>
      </c>
    </row>
    <row r="6" spans="1:14" ht="12.75" customHeight="1">
      <c r="A6" s="24" t="s">
        <v>160</v>
      </c>
      <c r="B6" s="24" t="s">
        <v>74</v>
      </c>
      <c r="C6" s="24" t="s">
        <v>27</v>
      </c>
      <c r="D6" s="24" t="s">
        <v>161</v>
      </c>
      <c r="E6" s="24">
        <v>1015470198</v>
      </c>
      <c r="F6" s="25">
        <v>44939.333333333336</v>
      </c>
      <c r="G6" s="25">
        <v>45118.499305555553</v>
      </c>
      <c r="H6" s="24">
        <f t="shared" si="0"/>
        <v>179.16597222221753</v>
      </c>
      <c r="I6" s="28">
        <v>38400000</v>
      </c>
      <c r="J6" s="26">
        <f>K6/I6</f>
        <v>0.26881721354166666</v>
      </c>
      <c r="K6" s="28">
        <v>10322581</v>
      </c>
      <c r="L6" s="28">
        <v>28077419</v>
      </c>
      <c r="M6" s="24" t="s">
        <v>126</v>
      </c>
      <c r="N6" s="27" t="s">
        <v>162</v>
      </c>
    </row>
    <row r="7" spans="1:14" ht="12.75" customHeight="1">
      <c r="A7" s="24" t="s">
        <v>163</v>
      </c>
      <c r="B7" s="24" t="s">
        <v>31</v>
      </c>
      <c r="C7" s="24" t="s">
        <v>27</v>
      </c>
      <c r="D7" s="24" t="s">
        <v>164</v>
      </c>
      <c r="E7" s="24">
        <v>80875938</v>
      </c>
      <c r="F7" s="25">
        <v>44943.333333333336</v>
      </c>
      <c r="G7" s="25">
        <v>45291.999305555553</v>
      </c>
      <c r="H7" s="24">
        <f t="shared" si="0"/>
        <v>348.66597222221753</v>
      </c>
      <c r="I7" s="28">
        <v>104516129</v>
      </c>
      <c r="J7" s="26">
        <f>K7/I7</f>
        <v>0.13888888862311385</v>
      </c>
      <c r="K7" s="28">
        <v>14516129</v>
      </c>
      <c r="L7" s="28">
        <v>90000000</v>
      </c>
      <c r="M7" s="24" t="s">
        <v>83</v>
      </c>
      <c r="N7" s="27" t="s">
        <v>165</v>
      </c>
    </row>
    <row r="8" spans="1:14" ht="12.75" customHeight="1">
      <c r="A8" s="24" t="s">
        <v>166</v>
      </c>
      <c r="B8" s="24" t="s">
        <v>129</v>
      </c>
      <c r="C8" s="24" t="s">
        <v>27</v>
      </c>
      <c r="D8" s="24" t="s">
        <v>167</v>
      </c>
      <c r="E8" s="24">
        <v>39464093</v>
      </c>
      <c r="F8" s="25">
        <v>44950.333333333336</v>
      </c>
      <c r="G8" s="25">
        <v>45291.999305555553</v>
      </c>
      <c r="H8" s="24">
        <f t="shared" si="0"/>
        <v>341.66597222221753</v>
      </c>
      <c r="I8" s="28">
        <v>139354839</v>
      </c>
      <c r="J8" s="26">
        <f>K8/I8</f>
        <v>0.13888889068287036</v>
      </c>
      <c r="K8" s="28">
        <v>19354839</v>
      </c>
      <c r="L8" s="28">
        <v>120000000</v>
      </c>
      <c r="M8" s="24" t="s">
        <v>135</v>
      </c>
      <c r="N8" s="27" t="s">
        <v>168</v>
      </c>
    </row>
    <row r="9" spans="1:14" ht="12.75" customHeight="1">
      <c r="A9" s="24" t="s">
        <v>933</v>
      </c>
      <c r="B9" s="24" t="s">
        <v>50</v>
      </c>
      <c r="C9" s="24" t="s">
        <v>27</v>
      </c>
      <c r="D9" s="24" t="s">
        <v>169</v>
      </c>
      <c r="E9" s="24">
        <v>1049603621</v>
      </c>
      <c r="F9" s="25">
        <v>44939.333333333336</v>
      </c>
      <c r="G9" s="25">
        <v>45119.499305555553</v>
      </c>
      <c r="H9" s="24">
        <f t="shared" si="0"/>
        <v>180.16597222221753</v>
      </c>
      <c r="I9" s="28">
        <v>44400000</v>
      </c>
      <c r="J9" s="26">
        <f>K9/I9</f>
        <v>0.2688172072072072</v>
      </c>
      <c r="K9" s="28">
        <v>11935484</v>
      </c>
      <c r="L9" s="28">
        <v>32464516</v>
      </c>
      <c r="M9" s="24" t="s">
        <v>101</v>
      </c>
      <c r="N9" s="27" t="s">
        <v>170</v>
      </c>
    </row>
    <row r="10" spans="1:14" ht="12.75" customHeight="1">
      <c r="A10" s="24" t="s">
        <v>171</v>
      </c>
      <c r="B10" s="24" t="s">
        <v>37</v>
      </c>
      <c r="C10" s="24" t="s">
        <v>38</v>
      </c>
      <c r="D10" s="24" t="s">
        <v>172</v>
      </c>
      <c r="E10" s="24">
        <v>830011008</v>
      </c>
      <c r="F10" s="25">
        <v>44943.666666666664</v>
      </c>
      <c r="G10" s="25">
        <v>45291.999305555553</v>
      </c>
      <c r="H10" s="24">
        <f t="shared" si="0"/>
        <v>348.33263888888905</v>
      </c>
      <c r="I10" s="28">
        <v>12925000</v>
      </c>
      <c r="J10" s="26">
        <f>K10/I10</f>
        <v>0.11605415860735009</v>
      </c>
      <c r="K10" s="28">
        <v>1500000</v>
      </c>
      <c r="L10" s="28">
        <v>11425000</v>
      </c>
      <c r="M10" s="24" t="s">
        <v>90</v>
      </c>
      <c r="N10" s="27" t="s">
        <v>173</v>
      </c>
    </row>
    <row r="11" spans="1:14" ht="12.75" customHeight="1">
      <c r="A11" s="24" t="s">
        <v>174</v>
      </c>
      <c r="B11" s="24" t="s">
        <v>57</v>
      </c>
      <c r="C11" s="24" t="s">
        <v>27</v>
      </c>
      <c r="D11" s="24" t="s">
        <v>175</v>
      </c>
      <c r="E11" s="24">
        <v>1030690486</v>
      </c>
      <c r="F11" s="25">
        <v>44942.333333333336</v>
      </c>
      <c r="G11" s="25">
        <v>45119.499305555553</v>
      </c>
      <c r="H11" s="24">
        <f t="shared" si="0"/>
        <v>177.16597222221753</v>
      </c>
      <c r="I11" s="28">
        <v>27000000</v>
      </c>
      <c r="J11" s="26">
        <f>K11/I11</f>
        <v>0.45</v>
      </c>
      <c r="K11" s="28">
        <v>12150000</v>
      </c>
      <c r="L11" s="28">
        <v>14850000</v>
      </c>
      <c r="M11" s="24" t="s">
        <v>109</v>
      </c>
      <c r="N11" s="27" t="s">
        <v>176</v>
      </c>
    </row>
    <row r="12" spans="1:14" ht="12.75" customHeight="1">
      <c r="A12" s="24" t="s">
        <v>177</v>
      </c>
      <c r="B12" s="24" t="s">
        <v>42</v>
      </c>
      <c r="C12" s="24" t="s">
        <v>27</v>
      </c>
      <c r="D12" s="24" t="s">
        <v>178</v>
      </c>
      <c r="E12" s="24">
        <v>1010229666</v>
      </c>
      <c r="F12" s="25">
        <v>44942.333333333336</v>
      </c>
      <c r="G12" s="25">
        <v>45119.999305555553</v>
      </c>
      <c r="H12" s="24">
        <f t="shared" si="0"/>
        <v>177.66597222221753</v>
      </c>
      <c r="I12" s="28">
        <v>27000000</v>
      </c>
      <c r="J12" s="26">
        <f>K12/I12</f>
        <v>0.11666666666666667</v>
      </c>
      <c r="K12" s="28">
        <v>3150000</v>
      </c>
      <c r="L12" s="28">
        <v>23850000</v>
      </c>
      <c r="M12" s="24" t="s">
        <v>93</v>
      </c>
      <c r="N12" s="27" t="s">
        <v>179</v>
      </c>
    </row>
    <row r="13" spans="1:14" ht="12.75" customHeight="1">
      <c r="A13" s="24" t="s">
        <v>180</v>
      </c>
      <c r="B13" s="24" t="s">
        <v>33</v>
      </c>
      <c r="C13" s="24" t="s">
        <v>27</v>
      </c>
      <c r="D13" s="24" t="s">
        <v>181</v>
      </c>
      <c r="E13" s="24">
        <v>1014255956</v>
      </c>
      <c r="F13" s="25">
        <v>44942.333333333336</v>
      </c>
      <c r="G13" s="25">
        <v>45119.499305555553</v>
      </c>
      <c r="H13" s="24">
        <f t="shared" si="0"/>
        <v>177.16597222221753</v>
      </c>
      <c r="I13" s="28">
        <v>56361600</v>
      </c>
      <c r="J13" s="26">
        <f>K13/I13</f>
        <v>0.44623655112700844</v>
      </c>
      <c r="K13" s="28">
        <v>25150606</v>
      </c>
      <c r="L13" s="28">
        <v>31210994</v>
      </c>
      <c r="M13" s="24" t="s">
        <v>86</v>
      </c>
      <c r="N13" s="27" t="s">
        <v>182</v>
      </c>
    </row>
    <row r="14" spans="1:14" ht="12.75" customHeight="1">
      <c r="A14" s="24" t="s">
        <v>183</v>
      </c>
      <c r="B14" s="24" t="s">
        <v>36</v>
      </c>
      <c r="C14" s="24" t="s">
        <v>27</v>
      </c>
      <c r="D14" s="24" t="s">
        <v>184</v>
      </c>
      <c r="E14" s="24">
        <v>1053830264</v>
      </c>
      <c r="F14" s="25">
        <v>44942.333333333336</v>
      </c>
      <c r="G14" s="25">
        <v>45119.999305555553</v>
      </c>
      <c r="H14" s="24">
        <f t="shared" si="0"/>
        <v>177.66597222221753</v>
      </c>
      <c r="I14" s="28">
        <v>37574400</v>
      </c>
      <c r="J14" s="26">
        <f>K14/I14</f>
        <v>0.41962096533810256</v>
      </c>
      <c r="K14" s="28">
        <v>15767006</v>
      </c>
      <c r="L14" s="28">
        <v>40594594</v>
      </c>
      <c r="M14" s="24" t="s">
        <v>89</v>
      </c>
      <c r="N14" s="27" t="s">
        <v>185</v>
      </c>
    </row>
    <row r="15" spans="1:14" ht="12.75" customHeight="1">
      <c r="A15" s="24" t="s">
        <v>186</v>
      </c>
      <c r="B15" s="24" t="s">
        <v>54</v>
      </c>
      <c r="C15" s="24" t="s">
        <v>27</v>
      </c>
      <c r="D15" s="24" t="s">
        <v>187</v>
      </c>
      <c r="E15" s="24">
        <v>52779723</v>
      </c>
      <c r="F15" s="25">
        <v>44942.333333333336</v>
      </c>
      <c r="G15" s="25">
        <v>45119.499305555553</v>
      </c>
      <c r="H15" s="24">
        <f t="shared" si="0"/>
        <v>177.16597222221753</v>
      </c>
      <c r="I15" s="28">
        <v>56361600</v>
      </c>
      <c r="J15" s="26">
        <f>K15/I15</f>
        <v>0.27956988446034181</v>
      </c>
      <c r="K15" s="28">
        <v>15757006</v>
      </c>
      <c r="L15" s="28">
        <v>40604594</v>
      </c>
      <c r="M15" s="24" t="s">
        <v>106</v>
      </c>
      <c r="N15" s="27" t="s">
        <v>188</v>
      </c>
    </row>
    <row r="16" spans="1:14" ht="12.75" customHeight="1">
      <c r="A16" s="24" t="s">
        <v>189</v>
      </c>
      <c r="B16" s="24" t="s">
        <v>435</v>
      </c>
      <c r="C16" s="24" t="s">
        <v>27</v>
      </c>
      <c r="D16" s="24" t="s">
        <v>190</v>
      </c>
      <c r="E16" s="24">
        <v>1094930308</v>
      </c>
      <c r="F16" s="25">
        <v>44942.333333333336</v>
      </c>
      <c r="G16" s="25">
        <v>45119.999305555553</v>
      </c>
      <c r="H16" s="24">
        <f t="shared" si="0"/>
        <v>177.66597222221753</v>
      </c>
      <c r="I16" s="28">
        <v>56361600</v>
      </c>
      <c r="J16" s="26">
        <f>K16/I16</f>
        <v>0.27956988446034181</v>
      </c>
      <c r="K16" s="28">
        <v>15757006</v>
      </c>
      <c r="L16" s="28">
        <v>40604594</v>
      </c>
      <c r="M16" s="24" t="s">
        <v>538</v>
      </c>
      <c r="N16" s="27" t="s">
        <v>191</v>
      </c>
    </row>
    <row r="17" spans="1:14" ht="12.75" customHeight="1">
      <c r="A17" s="24" t="s">
        <v>192</v>
      </c>
      <c r="B17" s="24" t="s">
        <v>56</v>
      </c>
      <c r="C17" s="24" t="s">
        <v>27</v>
      </c>
      <c r="D17" s="24" t="s">
        <v>193</v>
      </c>
      <c r="E17" s="24">
        <v>1032403832</v>
      </c>
      <c r="F17" s="25">
        <v>44942.333333333336</v>
      </c>
      <c r="G17" s="25">
        <v>45119.499305555553</v>
      </c>
      <c r="H17" s="24">
        <f t="shared" si="0"/>
        <v>177.16597222221753</v>
      </c>
      <c r="I17" s="28">
        <v>45447720</v>
      </c>
      <c r="J17" s="26">
        <f>K17/I17</f>
        <v>0.27956988821441425</v>
      </c>
      <c r="K17" s="28">
        <v>12705814</v>
      </c>
      <c r="L17" s="28">
        <v>32741906</v>
      </c>
      <c r="M17" s="24" t="s">
        <v>108</v>
      </c>
      <c r="N17" s="27" t="s">
        <v>194</v>
      </c>
    </row>
    <row r="18" spans="1:14" ht="12.75" customHeight="1">
      <c r="A18" s="24" t="s">
        <v>195</v>
      </c>
      <c r="B18" s="24" t="s">
        <v>51</v>
      </c>
      <c r="C18" s="24" t="s">
        <v>27</v>
      </c>
      <c r="D18" s="24" t="s">
        <v>193</v>
      </c>
      <c r="E18" s="24">
        <v>80126037</v>
      </c>
      <c r="F18" s="25">
        <v>44942.333333333336</v>
      </c>
      <c r="G18" s="25">
        <v>45119.499305555553</v>
      </c>
      <c r="H18" s="24">
        <f t="shared" si="0"/>
        <v>177.16597222221753</v>
      </c>
      <c r="I18" s="28">
        <v>45447720</v>
      </c>
      <c r="J18" s="26">
        <f>K18/I18</f>
        <v>0.27956988821441425</v>
      </c>
      <c r="K18" s="28">
        <v>12705814</v>
      </c>
      <c r="L18" s="28">
        <v>32741906</v>
      </c>
      <c r="M18" s="24" t="s">
        <v>102</v>
      </c>
      <c r="N18" s="27" t="s">
        <v>196</v>
      </c>
    </row>
    <row r="19" spans="1:14" ht="12.75" customHeight="1">
      <c r="A19" s="24" t="s">
        <v>197</v>
      </c>
      <c r="B19" s="24" t="s">
        <v>32</v>
      </c>
      <c r="C19" s="24" t="s">
        <v>27</v>
      </c>
      <c r="D19" s="24" t="s">
        <v>193</v>
      </c>
      <c r="E19" s="24">
        <v>1075221773</v>
      </c>
      <c r="F19" s="25">
        <v>44943.333333333336</v>
      </c>
      <c r="G19" s="25">
        <v>45119.999305555553</v>
      </c>
      <c r="H19" s="24">
        <f t="shared" si="0"/>
        <v>176.66597222221753</v>
      </c>
      <c r="I19" s="28">
        <v>45447720</v>
      </c>
      <c r="J19" s="26">
        <f>K19/I19</f>
        <v>0.27956988821441425</v>
      </c>
      <c r="K19" s="28">
        <v>12705814</v>
      </c>
      <c r="L19" s="28">
        <v>32741906</v>
      </c>
      <c r="M19" s="24" t="s">
        <v>85</v>
      </c>
      <c r="N19" s="27" t="s">
        <v>198</v>
      </c>
    </row>
    <row r="20" spans="1:14" ht="12.75" customHeight="1">
      <c r="A20" s="24" t="s">
        <v>199</v>
      </c>
      <c r="B20" s="24" t="s">
        <v>53</v>
      </c>
      <c r="C20" s="24" t="s">
        <v>27</v>
      </c>
      <c r="D20" s="24" t="s">
        <v>193</v>
      </c>
      <c r="E20" s="24">
        <v>79756218</v>
      </c>
      <c r="F20" s="25">
        <v>44943.333333333336</v>
      </c>
      <c r="G20" s="25">
        <v>45119.499305555553</v>
      </c>
      <c r="H20" s="24">
        <f t="shared" si="0"/>
        <v>176.16597222221753</v>
      </c>
      <c r="I20" s="28">
        <v>45447720</v>
      </c>
      <c r="J20" s="26">
        <f>K20/I20</f>
        <v>0.27956988821441425</v>
      </c>
      <c r="K20" s="28">
        <v>12705814</v>
      </c>
      <c r="L20" s="28">
        <v>32741906</v>
      </c>
      <c r="M20" s="24" t="s">
        <v>104</v>
      </c>
      <c r="N20" s="27" t="s">
        <v>200</v>
      </c>
    </row>
    <row r="21" spans="1:14" ht="12.75" customHeight="1">
      <c r="A21" s="24" t="s">
        <v>201</v>
      </c>
      <c r="B21" s="24" t="s">
        <v>55</v>
      </c>
      <c r="C21" s="24" t="s">
        <v>27</v>
      </c>
      <c r="D21" s="24" t="s">
        <v>202</v>
      </c>
      <c r="E21" s="24">
        <v>1020725759</v>
      </c>
      <c r="F21" s="25">
        <v>44943.333333333336</v>
      </c>
      <c r="G21" s="25">
        <v>45119.499305555553</v>
      </c>
      <c r="H21" s="24">
        <f t="shared" si="0"/>
        <v>176.16597222221753</v>
      </c>
      <c r="I21" s="28">
        <v>45447720</v>
      </c>
      <c r="J21" s="26">
        <f>K21/I21</f>
        <v>0.27956988821441425</v>
      </c>
      <c r="K21" s="28">
        <v>12705814</v>
      </c>
      <c r="L21" s="28">
        <v>32741906</v>
      </c>
      <c r="M21" s="24" t="s">
        <v>107</v>
      </c>
      <c r="N21" s="27" t="s">
        <v>203</v>
      </c>
    </row>
    <row r="22" spans="1:14" ht="12.75" customHeight="1">
      <c r="A22" s="24" t="s">
        <v>204</v>
      </c>
      <c r="B22" s="24" t="s">
        <v>43</v>
      </c>
      <c r="C22" s="24" t="s">
        <v>27</v>
      </c>
      <c r="D22" s="24" t="s">
        <v>205</v>
      </c>
      <c r="E22" s="24">
        <v>1136880060</v>
      </c>
      <c r="F22" s="25">
        <v>44943.333333333336</v>
      </c>
      <c r="G22" s="25">
        <v>45122.499305555553</v>
      </c>
      <c r="H22" s="24">
        <f t="shared" si="0"/>
        <v>179.16597222221753</v>
      </c>
      <c r="I22" s="28">
        <v>45447720</v>
      </c>
      <c r="J22" s="26">
        <f>K22/I22</f>
        <v>0.24731183434504525</v>
      </c>
      <c r="K22" s="28">
        <v>11239759</v>
      </c>
      <c r="L22" s="28">
        <v>34207961</v>
      </c>
      <c r="M22" s="24" t="s">
        <v>94</v>
      </c>
      <c r="N22" s="27" t="s">
        <v>206</v>
      </c>
    </row>
    <row r="23" spans="1:14" ht="12.75" customHeight="1">
      <c r="A23" s="24" t="s">
        <v>207</v>
      </c>
      <c r="B23" s="24" t="s">
        <v>45</v>
      </c>
      <c r="C23" s="24" t="s">
        <v>27</v>
      </c>
      <c r="D23" s="24" t="s">
        <v>208</v>
      </c>
      <c r="E23" s="24">
        <v>1067918500</v>
      </c>
      <c r="F23" s="25">
        <v>44943.333333333336</v>
      </c>
      <c r="G23" s="25">
        <v>45122.499305555553</v>
      </c>
      <c r="H23" s="24">
        <f t="shared" si="0"/>
        <v>179.16597222221753</v>
      </c>
      <c r="I23" s="28">
        <v>56361600</v>
      </c>
      <c r="J23" s="26">
        <f>K23/I23</f>
        <v>0.24731182223357748</v>
      </c>
      <c r="K23" s="28">
        <v>13938890</v>
      </c>
      <c r="L23" s="28">
        <v>42422710</v>
      </c>
      <c r="M23" s="24" t="s">
        <v>96</v>
      </c>
      <c r="N23" s="27" t="s">
        <v>209</v>
      </c>
    </row>
    <row r="24" spans="1:14" ht="12.75" customHeight="1">
      <c r="A24" s="24" t="s">
        <v>210</v>
      </c>
      <c r="B24" s="24" t="s">
        <v>34</v>
      </c>
      <c r="C24" s="24" t="s">
        <v>27</v>
      </c>
      <c r="D24" s="24" t="s">
        <v>181</v>
      </c>
      <c r="E24" s="24">
        <v>1098638542</v>
      </c>
      <c r="F24" s="25">
        <v>44943.333333333336</v>
      </c>
      <c r="G24" s="25">
        <v>45122.499305555553</v>
      </c>
      <c r="H24" s="24">
        <f t="shared" si="0"/>
        <v>179.16597222221753</v>
      </c>
      <c r="I24" s="28">
        <v>56361600</v>
      </c>
      <c r="J24" s="26">
        <f>K24/I24</f>
        <v>0.41397848890024413</v>
      </c>
      <c r="K24" s="28">
        <v>23332490</v>
      </c>
      <c r="L24" s="28">
        <v>33029110</v>
      </c>
      <c r="M24" s="24" t="s">
        <v>87</v>
      </c>
      <c r="N24" s="27" t="s">
        <v>211</v>
      </c>
    </row>
    <row r="25" spans="1:14" ht="12.75" customHeight="1">
      <c r="A25" s="24" t="s">
        <v>212</v>
      </c>
      <c r="B25" s="24" t="s">
        <v>35</v>
      </c>
      <c r="C25" s="24" t="s">
        <v>27</v>
      </c>
      <c r="D25" s="24" t="s">
        <v>181</v>
      </c>
      <c r="E25" s="24">
        <v>1032446107</v>
      </c>
      <c r="F25" s="25">
        <v>44943.333333333336</v>
      </c>
      <c r="G25" s="25">
        <v>45122.499305555553</v>
      </c>
      <c r="H25" s="24">
        <f t="shared" si="0"/>
        <v>179.16597222221753</v>
      </c>
      <c r="I25" s="28">
        <v>56361600</v>
      </c>
      <c r="J25" s="26">
        <f>K25/I25</f>
        <v>0.41397848890024413</v>
      </c>
      <c r="K25" s="28">
        <v>23332490</v>
      </c>
      <c r="L25" s="28">
        <v>33029110</v>
      </c>
      <c r="M25" s="24" t="s">
        <v>88</v>
      </c>
      <c r="N25" s="27" t="s">
        <v>213</v>
      </c>
    </row>
    <row r="26" spans="1:14" ht="12.75" customHeight="1">
      <c r="A26" s="24" t="s">
        <v>214</v>
      </c>
      <c r="B26" s="24" t="s">
        <v>44</v>
      </c>
      <c r="C26" s="24" t="s">
        <v>27</v>
      </c>
      <c r="D26" s="24" t="s">
        <v>193</v>
      </c>
      <c r="E26" s="24">
        <v>1020772365</v>
      </c>
      <c r="F26" s="25">
        <v>44943.333333333336</v>
      </c>
      <c r="G26" s="25">
        <v>45122.499305555553</v>
      </c>
      <c r="H26" s="24">
        <f t="shared" si="0"/>
        <v>179.16597222221753</v>
      </c>
      <c r="I26" s="28">
        <v>45447720</v>
      </c>
      <c r="J26" s="26">
        <f>K26/I26</f>
        <v>0.41397850101171191</v>
      </c>
      <c r="K26" s="28">
        <v>18814379</v>
      </c>
      <c r="L26" s="28">
        <v>26633341</v>
      </c>
      <c r="M26" s="24" t="s">
        <v>95</v>
      </c>
      <c r="N26" s="27" t="s">
        <v>215</v>
      </c>
    </row>
    <row r="27" spans="1:14" ht="12.75" customHeight="1">
      <c r="A27" s="24" t="s">
        <v>216</v>
      </c>
      <c r="B27" s="24" t="s">
        <v>71</v>
      </c>
      <c r="C27" s="24" t="s">
        <v>27</v>
      </c>
      <c r="D27" s="24" t="s">
        <v>217</v>
      </c>
      <c r="E27" s="24">
        <v>1015472009</v>
      </c>
      <c r="F27" s="25">
        <v>44944.5</v>
      </c>
      <c r="G27" s="25">
        <v>45291.999305555553</v>
      </c>
      <c r="H27" s="24">
        <f t="shared" si="0"/>
        <v>347.49930555555329</v>
      </c>
      <c r="I27" s="28">
        <v>44749468</v>
      </c>
      <c r="J27" s="26">
        <f>K27/I27</f>
        <v>0.21408451157452865</v>
      </c>
      <c r="K27" s="28">
        <v>9580168</v>
      </c>
      <c r="L27" s="28">
        <v>35169300</v>
      </c>
      <c r="M27" s="24" t="s">
        <v>124</v>
      </c>
      <c r="N27" s="27" t="s">
        <v>218</v>
      </c>
    </row>
    <row r="28" spans="1:14" ht="12.75" customHeight="1">
      <c r="A28" s="24" t="s">
        <v>219</v>
      </c>
      <c r="B28" s="24" t="s">
        <v>133</v>
      </c>
      <c r="C28" s="24" t="s">
        <v>27</v>
      </c>
      <c r="D28" s="24" t="s">
        <v>220</v>
      </c>
      <c r="E28" s="24">
        <v>1010029594</v>
      </c>
      <c r="F28" s="25">
        <v>44944.333333333336</v>
      </c>
      <c r="G28" s="25">
        <v>45123.999305555553</v>
      </c>
      <c r="H28" s="24">
        <f t="shared" si="0"/>
        <v>179.66597222221753</v>
      </c>
      <c r="I28" s="28">
        <v>29924732</v>
      </c>
      <c r="J28" s="26">
        <f>K28/I28</f>
        <v>0.40962990077906131</v>
      </c>
      <c r="K28" s="28">
        <v>12258065</v>
      </c>
      <c r="L28" s="28">
        <v>17666667</v>
      </c>
      <c r="M28" s="24" t="s">
        <v>139</v>
      </c>
      <c r="N28" s="27" t="s">
        <v>221</v>
      </c>
    </row>
    <row r="29" spans="1:14" ht="12.75" customHeight="1">
      <c r="A29" s="24" t="s">
        <v>222</v>
      </c>
      <c r="B29" s="24" t="s">
        <v>52</v>
      </c>
      <c r="C29" s="24" t="s">
        <v>27</v>
      </c>
      <c r="D29" s="24" t="s">
        <v>223</v>
      </c>
      <c r="E29" s="24">
        <v>1015435352</v>
      </c>
      <c r="F29" s="25">
        <v>44944.333333333336</v>
      </c>
      <c r="G29" s="25">
        <v>45123.499305555553</v>
      </c>
      <c r="H29" s="24">
        <f t="shared" si="0"/>
        <v>179.16597222221753</v>
      </c>
      <c r="I29" s="28">
        <v>60000000</v>
      </c>
      <c r="J29" s="26">
        <f>K29/I29</f>
        <v>0.40860215</v>
      </c>
      <c r="K29" s="28">
        <v>24516129</v>
      </c>
      <c r="L29" s="28">
        <v>35483871</v>
      </c>
      <c r="M29" s="24" t="s">
        <v>103</v>
      </c>
      <c r="N29" s="27" t="s">
        <v>224</v>
      </c>
    </row>
    <row r="30" spans="1:14" ht="12.75" customHeight="1">
      <c r="A30" s="24" t="s">
        <v>225</v>
      </c>
      <c r="B30" s="24" t="s">
        <v>65</v>
      </c>
      <c r="C30" s="24" t="s">
        <v>27</v>
      </c>
      <c r="D30" s="24" t="s">
        <v>226</v>
      </c>
      <c r="E30" s="24">
        <v>1057587945</v>
      </c>
      <c r="F30" s="25">
        <v>44945.333333333336</v>
      </c>
      <c r="G30" s="25">
        <v>45291.999305555553</v>
      </c>
      <c r="H30" s="24">
        <f t="shared" si="0"/>
        <v>346.66597222221753</v>
      </c>
      <c r="I30" s="28">
        <v>98449516</v>
      </c>
      <c r="J30" s="26">
        <f>K30/I30</f>
        <v>0.12676056223577575</v>
      </c>
      <c r="K30" s="28">
        <v>12479516</v>
      </c>
      <c r="L30" s="28">
        <v>85970000</v>
      </c>
      <c r="M30" s="24" t="s">
        <v>117</v>
      </c>
      <c r="N30" s="27" t="s">
        <v>227</v>
      </c>
    </row>
    <row r="31" spans="1:14" ht="12.75" customHeight="1">
      <c r="A31" s="24" t="s">
        <v>228</v>
      </c>
      <c r="B31" s="24" t="s">
        <v>29</v>
      </c>
      <c r="C31" s="24" t="s">
        <v>27</v>
      </c>
      <c r="D31" s="24" t="s">
        <v>229</v>
      </c>
      <c r="E31" s="24">
        <v>1013592338</v>
      </c>
      <c r="F31" s="25">
        <v>44946.5</v>
      </c>
      <c r="G31" s="25">
        <v>45098.499305555553</v>
      </c>
      <c r="H31" s="24">
        <f t="shared" si="0"/>
        <v>151.99930555555329</v>
      </c>
      <c r="I31" s="28">
        <v>17910097</v>
      </c>
      <c r="J31" s="26">
        <f>K31/I31</f>
        <v>0.47589228578717357</v>
      </c>
      <c r="K31" s="28">
        <v>8523277</v>
      </c>
      <c r="L31" s="28">
        <v>9386820</v>
      </c>
      <c r="M31" s="24" t="s">
        <v>81</v>
      </c>
      <c r="N31" s="27" t="s">
        <v>230</v>
      </c>
    </row>
    <row r="32" spans="1:14" ht="12.75" customHeight="1">
      <c r="A32" s="24" t="s">
        <v>231</v>
      </c>
      <c r="B32" s="24" t="s">
        <v>710</v>
      </c>
      <c r="C32" s="24" t="s">
        <v>27</v>
      </c>
      <c r="D32" s="24" t="s">
        <v>232</v>
      </c>
      <c r="E32" s="24">
        <v>1001097460</v>
      </c>
      <c r="F32" s="25">
        <v>44950.333333333336</v>
      </c>
      <c r="G32" s="25">
        <v>45125.499305555553</v>
      </c>
      <c r="H32" s="24">
        <f t="shared" si="0"/>
        <v>175.16597222221753</v>
      </c>
      <c r="I32" s="28">
        <v>12360000</v>
      </c>
      <c r="J32" s="26">
        <f>K32/I32</f>
        <v>0.23655914239482201</v>
      </c>
      <c r="K32" s="28">
        <v>2923871</v>
      </c>
      <c r="L32" s="28">
        <v>9436129</v>
      </c>
      <c r="M32" s="24" t="s">
        <v>79</v>
      </c>
      <c r="N32" s="27" t="s">
        <v>233</v>
      </c>
    </row>
    <row r="33" spans="1:14" ht="12.75" customHeight="1">
      <c r="A33" s="24" t="s">
        <v>234</v>
      </c>
      <c r="B33" s="24" t="s">
        <v>61</v>
      </c>
      <c r="C33" s="24" t="s">
        <v>27</v>
      </c>
      <c r="D33" s="24" t="s">
        <v>235</v>
      </c>
      <c r="E33" s="24">
        <v>1022991588</v>
      </c>
      <c r="F33" s="25">
        <v>44946.5</v>
      </c>
      <c r="G33" s="25">
        <v>45098.499305555553</v>
      </c>
      <c r="H33" s="24">
        <f t="shared" si="0"/>
        <v>151.99930555555329</v>
      </c>
      <c r="I33" s="28">
        <v>17943741</v>
      </c>
      <c r="J33" s="26">
        <f>K33/I33</f>
        <v>0.28124999129222833</v>
      </c>
      <c r="K33" s="28">
        <v>5046677</v>
      </c>
      <c r="L33" s="28">
        <v>12897064</v>
      </c>
      <c r="M33" s="24" t="s">
        <v>113</v>
      </c>
      <c r="N33" s="27" t="s">
        <v>236</v>
      </c>
    </row>
    <row r="34" spans="1:14" ht="12.75" customHeight="1">
      <c r="A34" s="24" t="s">
        <v>237</v>
      </c>
      <c r="B34" s="24" t="s">
        <v>60</v>
      </c>
      <c r="C34" s="24" t="s">
        <v>27</v>
      </c>
      <c r="D34" s="24" t="s">
        <v>238</v>
      </c>
      <c r="E34" s="24">
        <v>830042244</v>
      </c>
      <c r="F34" s="25">
        <v>44957.333333333336</v>
      </c>
      <c r="G34" s="25">
        <v>45291.999305555553</v>
      </c>
      <c r="H34" s="24">
        <f t="shared" si="0"/>
        <v>334.66597222221753</v>
      </c>
      <c r="I34" s="28">
        <v>177802378</v>
      </c>
      <c r="J34" s="26">
        <f>K34/I34</f>
        <v>0.2567226315724529</v>
      </c>
      <c r="K34" s="28">
        <v>45645894.380000003</v>
      </c>
      <c r="L34" s="28">
        <v>132156483.62</v>
      </c>
      <c r="M34" s="24" t="s">
        <v>112</v>
      </c>
      <c r="N34" s="27" t="s">
        <v>239</v>
      </c>
    </row>
    <row r="35" spans="1:14" ht="12.75" customHeight="1">
      <c r="A35" s="24" t="s">
        <v>240</v>
      </c>
      <c r="B35" s="24" t="s">
        <v>40</v>
      </c>
      <c r="C35" s="24" t="s">
        <v>27</v>
      </c>
      <c r="D35" s="24" t="s">
        <v>77</v>
      </c>
      <c r="E35" s="24">
        <v>901257606</v>
      </c>
      <c r="F35" s="25">
        <v>44952.333333333336</v>
      </c>
      <c r="G35" s="25">
        <v>45138.999305555553</v>
      </c>
      <c r="H35" s="24">
        <f t="shared" si="0"/>
        <v>186.66597222221753</v>
      </c>
      <c r="I35" s="28">
        <v>53988382</v>
      </c>
      <c r="J35" s="26">
        <f>K35/I35</f>
        <v>0.39668540538962621</v>
      </c>
      <c r="K35" s="28">
        <v>21416403.199999999</v>
      </c>
      <c r="L35" s="28">
        <v>32571978.800000001</v>
      </c>
      <c r="M35" s="24" t="s">
        <v>92</v>
      </c>
      <c r="N35" s="27" t="s">
        <v>241</v>
      </c>
    </row>
    <row r="36" spans="1:14" ht="12.75" customHeight="1">
      <c r="A36" s="24" t="s">
        <v>242</v>
      </c>
      <c r="B36" s="24" t="s">
        <v>58</v>
      </c>
      <c r="C36" s="24" t="s">
        <v>27</v>
      </c>
      <c r="D36" s="24" t="s">
        <v>243</v>
      </c>
      <c r="E36" s="24">
        <v>0</v>
      </c>
      <c r="F36" s="25">
        <v>44952.333333333336</v>
      </c>
      <c r="G36" s="25">
        <v>45291.999305555553</v>
      </c>
      <c r="H36" s="24">
        <f t="shared" si="0"/>
        <v>339.66597222221753</v>
      </c>
      <c r="I36" s="28">
        <v>5310825000</v>
      </c>
      <c r="J36" s="26">
        <f>K36/I36</f>
        <v>1</v>
      </c>
      <c r="K36" s="28">
        <v>5310825000</v>
      </c>
      <c r="L36" s="28">
        <v>0</v>
      </c>
      <c r="M36" s="24" t="s">
        <v>110</v>
      </c>
      <c r="N36" s="27" t="s">
        <v>244</v>
      </c>
    </row>
    <row r="37" spans="1:14" ht="12.75" customHeight="1">
      <c r="A37" s="24" t="s">
        <v>245</v>
      </c>
      <c r="B37" s="24" t="s">
        <v>142</v>
      </c>
      <c r="C37" s="24" t="s">
        <v>27</v>
      </c>
      <c r="D37" s="24" t="s">
        <v>246</v>
      </c>
      <c r="E37" s="24">
        <v>1077086054</v>
      </c>
      <c r="F37" s="25">
        <v>44946.5</v>
      </c>
      <c r="G37" s="25">
        <v>45289.999305555553</v>
      </c>
      <c r="H37" s="24">
        <f t="shared" si="0"/>
        <v>343.49930555555329</v>
      </c>
      <c r="I37" s="28">
        <v>76095967</v>
      </c>
      <c r="J37" s="26">
        <f>K37/I37</f>
        <v>0.12676055486619942</v>
      </c>
      <c r="K37" s="28">
        <v>9645967</v>
      </c>
      <c r="L37" s="28">
        <v>66450000</v>
      </c>
      <c r="M37" s="24" t="s">
        <v>84</v>
      </c>
      <c r="N37" s="27" t="s">
        <v>247</v>
      </c>
    </row>
    <row r="38" spans="1:14" ht="12.75" customHeight="1">
      <c r="A38" s="24" t="s">
        <v>248</v>
      </c>
      <c r="B38" s="24" t="s">
        <v>249</v>
      </c>
      <c r="C38" s="24" t="s">
        <v>27</v>
      </c>
      <c r="D38" s="24" t="s">
        <v>250</v>
      </c>
      <c r="E38" s="24">
        <v>901654964</v>
      </c>
      <c r="F38" s="25">
        <v>44946.333333333336</v>
      </c>
      <c r="G38" s="25">
        <v>45217.999305555553</v>
      </c>
      <c r="H38" s="24">
        <f t="shared" si="0"/>
        <v>271.66597222221753</v>
      </c>
      <c r="I38" s="28">
        <v>225000000</v>
      </c>
      <c r="J38" s="26">
        <f>K38/I38</f>
        <v>0.38351254666666668</v>
      </c>
      <c r="K38" s="28">
        <v>86290323</v>
      </c>
      <c r="L38" s="28">
        <v>138709677</v>
      </c>
      <c r="M38" s="24" t="s">
        <v>251</v>
      </c>
      <c r="N38" s="27" t="s">
        <v>252</v>
      </c>
    </row>
    <row r="39" spans="1:14" ht="12.75" customHeight="1">
      <c r="A39" s="24" t="s">
        <v>253</v>
      </c>
      <c r="B39" s="24" t="s">
        <v>49</v>
      </c>
      <c r="C39" s="24" t="s">
        <v>27</v>
      </c>
      <c r="D39" s="24" t="s">
        <v>254</v>
      </c>
      <c r="E39" s="24">
        <v>36954845</v>
      </c>
      <c r="F39" s="25">
        <v>44958.333333333336</v>
      </c>
      <c r="G39" s="25">
        <v>45138.999305555553</v>
      </c>
      <c r="H39" s="24">
        <f t="shared" si="0"/>
        <v>180.66597222221753</v>
      </c>
      <c r="I39" s="28">
        <v>49440000</v>
      </c>
      <c r="J39" s="26">
        <f>K39/I39</f>
        <v>0.33333333333333331</v>
      </c>
      <c r="K39" s="28">
        <v>16480000</v>
      </c>
      <c r="L39" s="28">
        <v>32960000</v>
      </c>
      <c r="M39" s="24" t="s">
        <v>100</v>
      </c>
      <c r="N39" s="27" t="s">
        <v>255</v>
      </c>
    </row>
    <row r="40" spans="1:14" ht="12.75" customHeight="1">
      <c r="A40" s="24" t="s">
        <v>655</v>
      </c>
      <c r="B40" s="24" t="s">
        <v>711</v>
      </c>
      <c r="C40" s="24" t="s">
        <v>27</v>
      </c>
      <c r="D40" s="24" t="s">
        <v>771</v>
      </c>
      <c r="E40" s="24">
        <v>80756159</v>
      </c>
      <c r="F40" s="25">
        <v>44952.5</v>
      </c>
      <c r="G40" s="25">
        <v>45291.999305555553</v>
      </c>
      <c r="H40" s="24">
        <f t="shared" si="0"/>
        <v>339.49930555555329</v>
      </c>
      <c r="I40" s="28">
        <v>143198984</v>
      </c>
      <c r="J40" s="26">
        <f>K40/I40</f>
        <v>0.12676056416713125</v>
      </c>
      <c r="K40" s="28">
        <v>18151984</v>
      </c>
      <c r="L40" s="28">
        <v>125047000</v>
      </c>
      <c r="M40" s="24" t="s">
        <v>820</v>
      </c>
      <c r="N40" s="27" t="s">
        <v>821</v>
      </c>
    </row>
    <row r="41" spans="1:14" ht="12.75" customHeight="1">
      <c r="A41" s="24" t="s">
        <v>656</v>
      </c>
      <c r="B41" s="24" t="s">
        <v>712</v>
      </c>
      <c r="C41" s="24" t="s">
        <v>27</v>
      </c>
      <c r="D41" s="24" t="s">
        <v>772</v>
      </c>
      <c r="E41" s="24">
        <v>1140865065</v>
      </c>
      <c r="F41" s="25">
        <v>44946.333333333336</v>
      </c>
      <c r="G41" s="25">
        <v>45291.999305555553</v>
      </c>
      <c r="H41" s="24">
        <f t="shared" si="0"/>
        <v>345.66597222221753</v>
      </c>
      <c r="I41" s="28">
        <v>87750000</v>
      </c>
      <c r="J41" s="26">
        <f>K41/I41</f>
        <v>0.23076923076923078</v>
      </c>
      <c r="K41" s="28">
        <v>20250000</v>
      </c>
      <c r="L41" s="28">
        <v>67500000</v>
      </c>
      <c r="M41" s="24" t="s">
        <v>822</v>
      </c>
      <c r="N41" s="27" t="s">
        <v>823</v>
      </c>
    </row>
    <row r="42" spans="1:14" ht="12.75" customHeight="1">
      <c r="A42" s="24" t="s">
        <v>377</v>
      </c>
      <c r="B42" s="24" t="s">
        <v>436</v>
      </c>
      <c r="C42" s="24" t="s">
        <v>41</v>
      </c>
      <c r="D42" s="24" t="s">
        <v>437</v>
      </c>
      <c r="E42" s="24">
        <v>830001113</v>
      </c>
      <c r="F42" s="25">
        <v>44957.333333333336</v>
      </c>
      <c r="G42" s="25">
        <v>45291.999305555553</v>
      </c>
      <c r="H42" s="24">
        <f t="shared" si="0"/>
        <v>334.66597222221753</v>
      </c>
      <c r="I42" s="28">
        <v>60000000</v>
      </c>
      <c r="J42" s="26">
        <f>K42/I42</f>
        <v>0</v>
      </c>
      <c r="K42" s="28">
        <v>0</v>
      </c>
      <c r="L42" s="28">
        <v>60000000</v>
      </c>
      <c r="M42" s="24" t="s">
        <v>539</v>
      </c>
      <c r="N42" s="27" t="s">
        <v>540</v>
      </c>
    </row>
    <row r="43" spans="1:14" ht="12.75" customHeight="1">
      <c r="A43" s="24" t="s">
        <v>657</v>
      </c>
      <c r="B43" s="24" t="s">
        <v>714</v>
      </c>
      <c r="C43" s="24" t="s">
        <v>27</v>
      </c>
      <c r="D43" s="24" t="s">
        <v>773</v>
      </c>
      <c r="E43" s="24">
        <v>1022356149</v>
      </c>
      <c r="F43" s="25">
        <v>44946.333333333336</v>
      </c>
      <c r="G43" s="25">
        <v>45124.958333333336</v>
      </c>
      <c r="H43" s="24">
        <f t="shared" si="0"/>
        <v>178.625</v>
      </c>
      <c r="I43" s="28">
        <v>9888000</v>
      </c>
      <c r="J43" s="26">
        <f>K43/I43</f>
        <v>0.23333333333333334</v>
      </c>
      <c r="K43" s="28">
        <v>2307200</v>
      </c>
      <c r="L43" s="28">
        <v>7580800</v>
      </c>
      <c r="M43" s="24" t="s">
        <v>825</v>
      </c>
      <c r="N43" s="27" t="s">
        <v>826</v>
      </c>
    </row>
    <row r="44" spans="1:14" ht="12.75" customHeight="1">
      <c r="A44" s="24" t="s">
        <v>658</v>
      </c>
      <c r="B44" s="24" t="s">
        <v>715</v>
      </c>
      <c r="C44" s="24" t="s">
        <v>27</v>
      </c>
      <c r="D44" s="24" t="s">
        <v>774</v>
      </c>
      <c r="E44" s="24">
        <v>1012399919</v>
      </c>
      <c r="F44" s="25">
        <v>44949.5</v>
      </c>
      <c r="G44" s="25">
        <v>45098.499305555553</v>
      </c>
      <c r="H44" s="24">
        <f t="shared" si="0"/>
        <v>148.99930555555329</v>
      </c>
      <c r="I44" s="28">
        <v>17910097</v>
      </c>
      <c r="J44" s="26">
        <f>K44/I44</f>
        <v>0.47628312677480195</v>
      </c>
      <c r="K44" s="28">
        <v>8530277</v>
      </c>
      <c r="L44" s="28">
        <v>9379820</v>
      </c>
      <c r="M44" s="24" t="s">
        <v>827</v>
      </c>
      <c r="N44" s="27" t="s">
        <v>828</v>
      </c>
    </row>
    <row r="45" spans="1:14" ht="12.75" customHeight="1">
      <c r="A45" s="24" t="s">
        <v>659</v>
      </c>
      <c r="B45" s="24" t="s">
        <v>716</v>
      </c>
      <c r="C45" s="24" t="s">
        <v>27</v>
      </c>
      <c r="D45" s="24" t="s">
        <v>775</v>
      </c>
      <c r="E45" s="24">
        <v>1018449073</v>
      </c>
      <c r="F45" s="25">
        <v>44952.375</v>
      </c>
      <c r="G45" s="25">
        <v>45289.999305555553</v>
      </c>
      <c r="H45" s="24">
        <f t="shared" si="0"/>
        <v>337.62430555555329</v>
      </c>
      <c r="I45" s="28">
        <v>53699881</v>
      </c>
      <c r="J45" s="26">
        <f>K45/I45</f>
        <v>0.12676063472095964</v>
      </c>
      <c r="K45" s="28">
        <v>6807031</v>
      </c>
      <c r="L45" s="28">
        <v>46892850</v>
      </c>
      <c r="M45" s="24" t="s">
        <v>829</v>
      </c>
      <c r="N45" s="27" t="s">
        <v>830</v>
      </c>
    </row>
    <row r="46" spans="1:14" ht="12.75" customHeight="1">
      <c r="A46" s="24" t="s">
        <v>660</v>
      </c>
      <c r="B46" s="24" t="s">
        <v>717</v>
      </c>
      <c r="C46" s="24" t="s">
        <v>27</v>
      </c>
      <c r="D46" s="24" t="s">
        <v>776</v>
      </c>
      <c r="E46" s="24">
        <v>1018438339</v>
      </c>
      <c r="F46" s="25">
        <v>44950.5</v>
      </c>
      <c r="G46" s="25">
        <v>45081.999305555553</v>
      </c>
      <c r="H46" s="24">
        <f t="shared" si="0"/>
        <v>131.49930555555329</v>
      </c>
      <c r="I46" s="28">
        <v>22602151</v>
      </c>
      <c r="J46" s="26">
        <f>K46/I46</f>
        <v>0.52806850109089176</v>
      </c>
      <c r="K46" s="28">
        <v>11935484</v>
      </c>
      <c r="L46" s="28">
        <v>10666667</v>
      </c>
      <c r="M46" s="24" t="s">
        <v>831</v>
      </c>
      <c r="N46" s="27" t="s">
        <v>832</v>
      </c>
    </row>
    <row r="47" spans="1:14" ht="12.75" customHeight="1">
      <c r="A47" s="24" t="s">
        <v>661</v>
      </c>
      <c r="B47" s="24" t="s">
        <v>718</v>
      </c>
      <c r="C47" s="24" t="s">
        <v>27</v>
      </c>
      <c r="D47" s="24" t="s">
        <v>777</v>
      </c>
      <c r="E47" s="24">
        <v>900383761</v>
      </c>
      <c r="F47" s="25">
        <v>44946.333333333336</v>
      </c>
      <c r="G47" s="25">
        <v>45291.999305555553</v>
      </c>
      <c r="H47" s="24">
        <f t="shared" si="0"/>
        <v>345.66597222221753</v>
      </c>
      <c r="I47" s="28">
        <v>194129032</v>
      </c>
      <c r="J47" s="26">
        <f>K47/I47</f>
        <v>0.21186440573195667</v>
      </c>
      <c r="K47" s="28">
        <v>41129032</v>
      </c>
      <c r="L47" s="28">
        <v>153000000</v>
      </c>
      <c r="M47" s="24" t="s">
        <v>833</v>
      </c>
      <c r="N47" s="27" t="s">
        <v>834</v>
      </c>
    </row>
    <row r="48" spans="1:14" ht="12.75" customHeight="1">
      <c r="A48" s="24" t="s">
        <v>662</v>
      </c>
      <c r="B48" s="24" t="s">
        <v>719</v>
      </c>
      <c r="C48" s="24" t="s">
        <v>27</v>
      </c>
      <c r="D48" s="24" t="s">
        <v>778</v>
      </c>
      <c r="E48" s="24">
        <v>80850947</v>
      </c>
      <c r="F48" s="25">
        <v>44947.5</v>
      </c>
      <c r="G48" s="25">
        <v>45291.999305555553</v>
      </c>
      <c r="H48" s="24">
        <f t="shared" si="0"/>
        <v>344.49930555555329</v>
      </c>
      <c r="I48" s="28">
        <v>125298968</v>
      </c>
      <c r="J48" s="26">
        <f>K48/I48</f>
        <v>0.126760565178797</v>
      </c>
      <c r="K48" s="28">
        <v>15882968</v>
      </c>
      <c r="L48" s="28">
        <v>109416000</v>
      </c>
      <c r="M48" s="24" t="s">
        <v>835</v>
      </c>
      <c r="N48" s="27" t="s">
        <v>836</v>
      </c>
    </row>
    <row r="49" spans="1:14" ht="12.75" customHeight="1">
      <c r="A49" s="24" t="s">
        <v>663</v>
      </c>
      <c r="B49" s="24" t="s">
        <v>720</v>
      </c>
      <c r="C49" s="24" t="s">
        <v>27</v>
      </c>
      <c r="D49" s="24" t="s">
        <v>779</v>
      </c>
      <c r="E49" s="24">
        <v>13175097</v>
      </c>
      <c r="F49" s="25">
        <v>44952.5</v>
      </c>
      <c r="G49" s="25">
        <v>45291.999305555553</v>
      </c>
      <c r="H49" s="24">
        <f t="shared" si="0"/>
        <v>339.49930555555329</v>
      </c>
      <c r="I49" s="28">
        <v>125298968</v>
      </c>
      <c r="J49" s="26">
        <f>K49/I49</f>
        <v>0.126760565178797</v>
      </c>
      <c r="K49" s="28">
        <v>15882968</v>
      </c>
      <c r="L49" s="28">
        <v>109416000</v>
      </c>
      <c r="M49" s="24" t="s">
        <v>837</v>
      </c>
      <c r="N49" s="27" t="s">
        <v>838</v>
      </c>
    </row>
    <row r="50" spans="1:14" ht="12.75" customHeight="1">
      <c r="A50" s="24" t="s">
        <v>664</v>
      </c>
      <c r="B50" s="24" t="s">
        <v>721</v>
      </c>
      <c r="C50" s="24" t="s">
        <v>27</v>
      </c>
      <c r="D50" s="24" t="s">
        <v>780</v>
      </c>
      <c r="E50" s="24">
        <v>80023097</v>
      </c>
      <c r="F50" s="25">
        <v>44952.333333333336</v>
      </c>
      <c r="G50" s="25">
        <v>45291.999305555553</v>
      </c>
      <c r="H50" s="24">
        <f t="shared" si="0"/>
        <v>339.66597222221753</v>
      </c>
      <c r="I50" s="28">
        <v>125298968</v>
      </c>
      <c r="J50" s="26">
        <f>K50/I50</f>
        <v>0.2140845086609173</v>
      </c>
      <c r="K50" s="28">
        <v>26824568</v>
      </c>
      <c r="L50" s="28">
        <v>98474400</v>
      </c>
      <c r="M50" s="24" t="s">
        <v>839</v>
      </c>
      <c r="N50" s="27" t="s">
        <v>840</v>
      </c>
    </row>
    <row r="51" spans="1:14" ht="12.75" customHeight="1">
      <c r="A51" s="24" t="s">
        <v>665</v>
      </c>
      <c r="B51" s="24" t="s">
        <v>722</v>
      </c>
      <c r="C51" s="24" t="s">
        <v>27</v>
      </c>
      <c r="D51" s="24" t="s">
        <v>781</v>
      </c>
      <c r="E51" s="24">
        <v>1013660006</v>
      </c>
      <c r="F51" s="25">
        <v>44950.5</v>
      </c>
      <c r="G51" s="25">
        <v>45289.958333333336</v>
      </c>
      <c r="H51" s="24">
        <f t="shared" si="0"/>
        <v>339.45833333333576</v>
      </c>
      <c r="I51" s="28">
        <v>90580645</v>
      </c>
      <c r="J51" s="26">
        <f>K51/I51</f>
        <v>0.12250712058850984</v>
      </c>
      <c r="K51" s="28">
        <v>11096774</v>
      </c>
      <c r="L51" s="28">
        <v>79483871</v>
      </c>
      <c r="M51" s="24" t="s">
        <v>841</v>
      </c>
      <c r="N51" s="27" t="s">
        <v>842</v>
      </c>
    </row>
    <row r="52" spans="1:14" ht="12.75" customHeight="1">
      <c r="A52" s="24" t="s">
        <v>256</v>
      </c>
      <c r="B52" s="24" t="s">
        <v>438</v>
      </c>
      <c r="C52" s="24" t="s">
        <v>27</v>
      </c>
      <c r="D52" s="24" t="s">
        <v>257</v>
      </c>
      <c r="E52" s="24">
        <v>26671538</v>
      </c>
      <c r="F52" s="25">
        <v>44951.333333333336</v>
      </c>
      <c r="G52" s="25">
        <v>45126.458333333336</v>
      </c>
      <c r="H52" s="24">
        <f t="shared" si="0"/>
        <v>175.125</v>
      </c>
      <c r="I52" s="28">
        <v>42000000</v>
      </c>
      <c r="J52" s="26">
        <f>K52/I52</f>
        <v>0.39784945238095237</v>
      </c>
      <c r="K52" s="28">
        <v>16709677</v>
      </c>
      <c r="L52" s="28">
        <v>25290323</v>
      </c>
      <c r="M52" s="24" t="s">
        <v>541</v>
      </c>
      <c r="N52" s="27" t="s">
        <v>258</v>
      </c>
    </row>
    <row r="53" spans="1:14" ht="12.75" customHeight="1">
      <c r="A53" s="24" t="s">
        <v>259</v>
      </c>
      <c r="B53" s="24" t="s">
        <v>62</v>
      </c>
      <c r="C53" s="24" t="s">
        <v>27</v>
      </c>
      <c r="D53" s="24" t="s">
        <v>78</v>
      </c>
      <c r="E53" s="24">
        <v>1026268696</v>
      </c>
      <c r="F53" s="25">
        <v>44951.5</v>
      </c>
      <c r="G53" s="25">
        <v>45291.999305555553</v>
      </c>
      <c r="H53" s="24">
        <f t="shared" si="0"/>
        <v>340.49930555555329</v>
      </c>
      <c r="I53" s="28">
        <v>96790323</v>
      </c>
      <c r="J53" s="26">
        <f>K53/I53</f>
        <v>0.12181303496631579</v>
      </c>
      <c r="K53" s="28">
        <v>11790323</v>
      </c>
      <c r="L53" s="28">
        <v>85000000</v>
      </c>
      <c r="M53" s="24" t="s">
        <v>114</v>
      </c>
      <c r="N53" s="27" t="s">
        <v>260</v>
      </c>
    </row>
    <row r="54" spans="1:14" ht="12.75" customHeight="1">
      <c r="A54" s="24" t="s">
        <v>261</v>
      </c>
      <c r="B54" s="24" t="s">
        <v>69</v>
      </c>
      <c r="C54" s="24" t="s">
        <v>27</v>
      </c>
      <c r="D54" s="24" t="s">
        <v>262</v>
      </c>
      <c r="E54" s="24">
        <v>1073232264</v>
      </c>
      <c r="F54" s="25">
        <v>44951.5</v>
      </c>
      <c r="G54" s="25">
        <v>45291.999305555553</v>
      </c>
      <c r="H54" s="24">
        <f t="shared" si="0"/>
        <v>340.49930555555329</v>
      </c>
      <c r="I54" s="28">
        <v>96790323</v>
      </c>
      <c r="J54" s="26">
        <f>K54/I54</f>
        <v>0.20963173146968422</v>
      </c>
      <c r="K54" s="28">
        <v>20290323</v>
      </c>
      <c r="L54" s="28">
        <v>76500000</v>
      </c>
      <c r="M54" s="24" t="s">
        <v>121</v>
      </c>
      <c r="N54" s="27" t="s">
        <v>263</v>
      </c>
    </row>
    <row r="55" spans="1:14" ht="12.75" customHeight="1">
      <c r="A55" s="24" t="s">
        <v>264</v>
      </c>
      <c r="B55" s="24" t="s">
        <v>265</v>
      </c>
      <c r="C55" s="24" t="s">
        <v>27</v>
      </c>
      <c r="D55" s="24" t="s">
        <v>266</v>
      </c>
      <c r="E55" s="24">
        <v>900264485</v>
      </c>
      <c r="F55" s="25">
        <v>44953.333333333336</v>
      </c>
      <c r="G55" s="25">
        <v>45289.999305555553</v>
      </c>
      <c r="H55" s="24">
        <f t="shared" si="0"/>
        <v>336.66597222221753</v>
      </c>
      <c r="I55" s="28">
        <v>211451613</v>
      </c>
      <c r="J55" s="26">
        <f>K55/I55</f>
        <v>0.2869565199296919</v>
      </c>
      <c r="K55" s="28">
        <v>60677419</v>
      </c>
      <c r="L55" s="28">
        <v>150774194</v>
      </c>
      <c r="M55" s="24" t="s">
        <v>267</v>
      </c>
      <c r="N55" s="27" t="s">
        <v>268</v>
      </c>
    </row>
    <row r="56" spans="1:14" ht="12.75" customHeight="1">
      <c r="A56" s="24" t="s">
        <v>269</v>
      </c>
      <c r="B56" s="24" t="s">
        <v>68</v>
      </c>
      <c r="C56" s="24" t="s">
        <v>27</v>
      </c>
      <c r="D56" s="24" t="s">
        <v>270</v>
      </c>
      <c r="E56" s="24">
        <v>1015277297</v>
      </c>
      <c r="F56" s="25">
        <v>44958.333333333336</v>
      </c>
      <c r="G56" s="25">
        <v>45291.999305555553</v>
      </c>
      <c r="H56" s="24">
        <f t="shared" si="0"/>
        <v>333.66597222221753</v>
      </c>
      <c r="I56" s="28">
        <v>96790323</v>
      </c>
      <c r="J56" s="26">
        <f>K56/I56</f>
        <v>0.20963173146968422</v>
      </c>
      <c r="K56" s="28">
        <v>20290323</v>
      </c>
      <c r="L56" s="28">
        <v>76500000</v>
      </c>
      <c r="M56" s="24" t="s">
        <v>120</v>
      </c>
      <c r="N56" s="27" t="s">
        <v>271</v>
      </c>
    </row>
    <row r="57" spans="1:14" ht="12.75" customHeight="1">
      <c r="A57" s="24" t="s">
        <v>272</v>
      </c>
      <c r="B57" s="24" t="s">
        <v>143</v>
      </c>
      <c r="C57" s="24" t="s">
        <v>27</v>
      </c>
      <c r="D57" s="24" t="s">
        <v>273</v>
      </c>
      <c r="E57" s="24">
        <v>1022347373</v>
      </c>
      <c r="F57" s="25">
        <v>44950.5</v>
      </c>
      <c r="G57" s="25">
        <v>45291.999305555553</v>
      </c>
      <c r="H57" s="24">
        <f t="shared" si="0"/>
        <v>341.49930555555329</v>
      </c>
      <c r="I57" s="28">
        <v>96790323</v>
      </c>
      <c r="J57" s="26">
        <f>K57/I57</f>
        <v>0.20963173146968422</v>
      </c>
      <c r="K57" s="28">
        <v>20290323</v>
      </c>
      <c r="L57" s="28">
        <v>76500000</v>
      </c>
      <c r="M57" s="24" t="s">
        <v>122</v>
      </c>
      <c r="N57" s="27" t="s">
        <v>274</v>
      </c>
    </row>
    <row r="58" spans="1:14" ht="12.75" customHeight="1">
      <c r="A58" s="24" t="s">
        <v>275</v>
      </c>
      <c r="B58" s="24" t="s">
        <v>47</v>
      </c>
      <c r="C58" s="24" t="s">
        <v>27</v>
      </c>
      <c r="D58" s="24" t="s">
        <v>276</v>
      </c>
      <c r="E58" s="24">
        <v>1023931779</v>
      </c>
      <c r="F58" s="25">
        <v>44953.333333333336</v>
      </c>
      <c r="G58" s="25">
        <v>45289.999305555553</v>
      </c>
      <c r="H58" s="24">
        <f t="shared" si="0"/>
        <v>336.66597222221753</v>
      </c>
      <c r="I58" s="28">
        <v>40645161</v>
      </c>
      <c r="J58" s="26">
        <f>K58/I58</f>
        <v>0.20857142133106571</v>
      </c>
      <c r="K58" s="28">
        <v>8477419</v>
      </c>
      <c r="L58" s="28">
        <v>32167742</v>
      </c>
      <c r="M58" s="24" t="s">
        <v>98</v>
      </c>
      <c r="N58" s="27" t="s">
        <v>277</v>
      </c>
    </row>
    <row r="59" spans="1:14" ht="12.75" customHeight="1">
      <c r="A59" s="24" t="s">
        <v>278</v>
      </c>
      <c r="B59" s="24" t="s">
        <v>144</v>
      </c>
      <c r="C59" s="24" t="s">
        <v>27</v>
      </c>
      <c r="D59" s="24" t="s">
        <v>279</v>
      </c>
      <c r="E59" s="24">
        <v>91534544</v>
      </c>
      <c r="F59" s="25">
        <v>44951.333333333336</v>
      </c>
      <c r="G59" s="25">
        <v>45130.499305555553</v>
      </c>
      <c r="H59" s="24">
        <f t="shared" si="0"/>
        <v>179.16597222221753</v>
      </c>
      <c r="I59" s="28">
        <v>18000000</v>
      </c>
      <c r="J59" s="26">
        <f>K59/I59</f>
        <v>0.39247311111111111</v>
      </c>
      <c r="K59" s="28">
        <v>7064516</v>
      </c>
      <c r="L59" s="28">
        <v>10935484</v>
      </c>
      <c r="M59" s="24" t="s">
        <v>138</v>
      </c>
      <c r="N59" s="27" t="s">
        <v>280</v>
      </c>
    </row>
    <row r="60" spans="1:14" ht="12.75" customHeight="1">
      <c r="A60" s="24" t="s">
        <v>281</v>
      </c>
      <c r="B60" s="24" t="s">
        <v>147</v>
      </c>
      <c r="C60" s="24" t="s">
        <v>27</v>
      </c>
      <c r="D60" s="24" t="s">
        <v>282</v>
      </c>
      <c r="E60" s="24">
        <v>36306305</v>
      </c>
      <c r="F60" s="25">
        <v>44951.333333333336</v>
      </c>
      <c r="G60" s="25">
        <v>45160.999305555553</v>
      </c>
      <c r="H60" s="24">
        <f t="shared" si="0"/>
        <v>209.66597222221753</v>
      </c>
      <c r="I60" s="28">
        <v>62300000</v>
      </c>
      <c r="J60" s="26">
        <f>K60/I60</f>
        <v>0.184331797752809</v>
      </c>
      <c r="K60" s="28">
        <v>11483871</v>
      </c>
      <c r="L60" s="28">
        <v>50816129</v>
      </c>
      <c r="M60" s="24" t="s">
        <v>148</v>
      </c>
      <c r="N60" s="27" t="s">
        <v>283</v>
      </c>
    </row>
    <row r="61" spans="1:14" ht="12.75" customHeight="1">
      <c r="A61" s="24" t="s">
        <v>284</v>
      </c>
      <c r="B61" s="24" t="s">
        <v>285</v>
      </c>
      <c r="C61" s="24" t="s">
        <v>27</v>
      </c>
      <c r="D61" s="24" t="s">
        <v>286</v>
      </c>
      <c r="E61" s="24">
        <v>1040041036</v>
      </c>
      <c r="F61" s="25">
        <v>44951.333333333336</v>
      </c>
      <c r="G61" s="25">
        <v>45280.999305555553</v>
      </c>
      <c r="H61" s="24">
        <f t="shared" si="0"/>
        <v>329.66597222221753</v>
      </c>
      <c r="I61" s="28">
        <v>82500000</v>
      </c>
      <c r="J61" s="26">
        <f>K61/I61</f>
        <v>0.12316715151515152</v>
      </c>
      <c r="K61" s="28">
        <v>10161290</v>
      </c>
      <c r="L61" s="28">
        <v>72338710</v>
      </c>
      <c r="M61" s="24" t="s">
        <v>287</v>
      </c>
      <c r="N61" s="27" t="s">
        <v>288</v>
      </c>
    </row>
    <row r="62" spans="1:14" ht="12.75" customHeight="1">
      <c r="A62" s="24" t="s">
        <v>289</v>
      </c>
      <c r="B62" s="24" t="s">
        <v>46</v>
      </c>
      <c r="C62" s="24" t="s">
        <v>27</v>
      </c>
      <c r="D62" s="24" t="s">
        <v>290</v>
      </c>
      <c r="E62" s="24">
        <v>80873511</v>
      </c>
      <c r="F62" s="25">
        <v>44950.333333333336</v>
      </c>
      <c r="G62" s="25">
        <v>45130.499305555553</v>
      </c>
      <c r="H62" s="24">
        <f t="shared" si="0"/>
        <v>180.16597222221753</v>
      </c>
      <c r="I62" s="28">
        <v>56361600</v>
      </c>
      <c r="J62" s="26">
        <f>K62/I62</f>
        <v>0.20967742221654459</v>
      </c>
      <c r="K62" s="28">
        <v>11817755</v>
      </c>
      <c r="L62" s="28">
        <v>44543845</v>
      </c>
      <c r="M62" s="24" t="s">
        <v>97</v>
      </c>
      <c r="N62" s="27" t="s">
        <v>291</v>
      </c>
    </row>
    <row r="63" spans="1:14" ht="12.75" customHeight="1">
      <c r="A63" s="24" t="s">
        <v>292</v>
      </c>
      <c r="B63" s="24" t="s">
        <v>70</v>
      </c>
      <c r="C63" s="24" t="s">
        <v>27</v>
      </c>
      <c r="D63" s="24" t="s">
        <v>262</v>
      </c>
      <c r="E63" s="24">
        <v>1013616715</v>
      </c>
      <c r="F63" s="25">
        <v>44951.5</v>
      </c>
      <c r="G63" s="25">
        <v>45291.999305555553</v>
      </c>
      <c r="H63" s="24">
        <f t="shared" si="0"/>
        <v>340.49930555555329</v>
      </c>
      <c r="I63" s="28">
        <v>95967742</v>
      </c>
      <c r="J63" s="26">
        <f>K63/I63</f>
        <v>0.11428571488115247</v>
      </c>
      <c r="K63" s="28">
        <v>10967742</v>
      </c>
      <c r="L63" s="28">
        <v>85000000</v>
      </c>
      <c r="M63" s="24" t="s">
        <v>123</v>
      </c>
      <c r="N63" s="27" t="s">
        <v>293</v>
      </c>
    </row>
    <row r="64" spans="1:14" ht="12.75" customHeight="1">
      <c r="A64" s="24" t="s">
        <v>294</v>
      </c>
      <c r="B64" s="24" t="s">
        <v>64</v>
      </c>
      <c r="C64" s="24" t="s">
        <v>27</v>
      </c>
      <c r="D64" s="24" t="s">
        <v>295</v>
      </c>
      <c r="E64" s="24">
        <v>79465403</v>
      </c>
      <c r="F64" s="25">
        <v>44950.5</v>
      </c>
      <c r="G64" s="25">
        <v>45291.999305555553</v>
      </c>
      <c r="H64" s="24">
        <f t="shared" si="0"/>
        <v>341.49930555555329</v>
      </c>
      <c r="I64" s="28">
        <v>96790323</v>
      </c>
      <c r="J64" s="26">
        <f>K64/I64</f>
        <v>0.12181303496631579</v>
      </c>
      <c r="K64" s="28">
        <v>11790323</v>
      </c>
      <c r="L64" s="28">
        <v>85000000</v>
      </c>
      <c r="M64" s="24" t="s">
        <v>116</v>
      </c>
      <c r="N64" s="27" t="s">
        <v>296</v>
      </c>
    </row>
    <row r="65" spans="1:14" ht="12.75" customHeight="1">
      <c r="A65" s="24" t="s">
        <v>297</v>
      </c>
      <c r="B65" s="24" t="s">
        <v>146</v>
      </c>
      <c r="C65" s="24" t="s">
        <v>27</v>
      </c>
      <c r="D65" s="24" t="s">
        <v>298</v>
      </c>
      <c r="E65" s="24">
        <v>1075244690</v>
      </c>
      <c r="F65" s="25">
        <v>44958.333333333336</v>
      </c>
      <c r="G65" s="25">
        <v>45289.999305555553</v>
      </c>
      <c r="H65" s="24">
        <f t="shared" si="0"/>
        <v>331.66597222221753</v>
      </c>
      <c r="I65" s="28">
        <v>114822581</v>
      </c>
      <c r="J65" s="26">
        <f>K65/I65</f>
        <v>9.1445427446017788E-2</v>
      </c>
      <c r="K65" s="28">
        <v>10500000</v>
      </c>
      <c r="L65" s="28">
        <v>104322581</v>
      </c>
      <c r="M65" s="24" t="s">
        <v>73</v>
      </c>
      <c r="N65" s="27" t="s">
        <v>299</v>
      </c>
    </row>
    <row r="66" spans="1:14" ht="12.75" customHeight="1">
      <c r="A66" s="24" t="s">
        <v>300</v>
      </c>
      <c r="B66" s="24" t="s">
        <v>301</v>
      </c>
      <c r="C66" s="24" t="s">
        <v>27</v>
      </c>
      <c r="D66" s="24" t="s">
        <v>302</v>
      </c>
      <c r="E66" s="24">
        <v>1143873205</v>
      </c>
      <c r="F66" s="25">
        <v>44950.791666666664</v>
      </c>
      <c r="G66" s="25">
        <v>45131.999305555553</v>
      </c>
      <c r="H66" s="24">
        <f t="shared" si="0"/>
        <v>181.20763888888905</v>
      </c>
      <c r="I66" s="28">
        <v>33000000</v>
      </c>
      <c r="J66" s="26">
        <f>K66/I66</f>
        <v>0.37634409090909093</v>
      </c>
      <c r="K66" s="28">
        <v>12419355</v>
      </c>
      <c r="L66" s="28">
        <v>20580645</v>
      </c>
      <c r="M66" s="24" t="s">
        <v>303</v>
      </c>
      <c r="N66" s="27" t="s">
        <v>304</v>
      </c>
    </row>
    <row r="67" spans="1:14" ht="12.75" customHeight="1">
      <c r="A67" s="24" t="s">
        <v>305</v>
      </c>
      <c r="B67" s="24" t="s">
        <v>145</v>
      </c>
      <c r="C67" s="24" t="s">
        <v>27</v>
      </c>
      <c r="D67" s="24" t="s">
        <v>298</v>
      </c>
      <c r="E67" s="24">
        <v>40857799</v>
      </c>
      <c r="F67" s="25">
        <v>44951.333333333336</v>
      </c>
      <c r="G67" s="25">
        <v>45289.999305555553</v>
      </c>
      <c r="H67" s="24">
        <f t="shared" si="0"/>
        <v>338.66597222221753</v>
      </c>
      <c r="I67" s="28">
        <v>117532258</v>
      </c>
      <c r="J67" s="26">
        <f>K67/I67</f>
        <v>0.11239192732943155</v>
      </c>
      <c r="K67" s="28">
        <v>13209677</v>
      </c>
      <c r="L67" s="28">
        <v>104322581</v>
      </c>
      <c r="M67" s="24" t="s">
        <v>141</v>
      </c>
      <c r="N67" s="27" t="s">
        <v>306</v>
      </c>
    </row>
    <row r="68" spans="1:14" ht="12.75" customHeight="1">
      <c r="A68" s="24" t="s">
        <v>307</v>
      </c>
      <c r="B68" s="24" t="s">
        <v>308</v>
      </c>
      <c r="C68" s="24" t="s">
        <v>27</v>
      </c>
      <c r="D68" s="24" t="s">
        <v>193</v>
      </c>
      <c r="E68" s="24">
        <v>1104421639</v>
      </c>
      <c r="F68" s="25">
        <v>44951.333333333336</v>
      </c>
      <c r="G68" s="25">
        <v>45131.999305555553</v>
      </c>
      <c r="H68" s="24">
        <f t="shared" ref="H68:H131" si="1">G68-F68</f>
        <v>180.66597222221753</v>
      </c>
      <c r="I68" s="28">
        <v>45447720</v>
      </c>
      <c r="J68" s="26">
        <f>K68/I68</f>
        <v>0.20967742716246271</v>
      </c>
      <c r="K68" s="28">
        <v>9529361</v>
      </c>
      <c r="L68" s="28">
        <v>35918359</v>
      </c>
      <c r="M68" s="24" t="s">
        <v>309</v>
      </c>
      <c r="N68" s="27" t="s">
        <v>310</v>
      </c>
    </row>
    <row r="69" spans="1:14" ht="12.75" customHeight="1">
      <c r="A69" s="24" t="s">
        <v>311</v>
      </c>
      <c r="B69" s="24" t="s">
        <v>39</v>
      </c>
      <c r="C69" s="24" t="s">
        <v>27</v>
      </c>
      <c r="D69" s="24" t="s">
        <v>312</v>
      </c>
      <c r="E69" s="24">
        <v>1085317243</v>
      </c>
      <c r="F69" s="25">
        <v>44967.333333333336</v>
      </c>
      <c r="G69" s="25">
        <v>45291.999305555553</v>
      </c>
      <c r="H69" s="24">
        <f t="shared" si="1"/>
        <v>324.66597222221753</v>
      </c>
      <c r="I69" s="28">
        <v>108387097</v>
      </c>
      <c r="J69" s="26">
        <f>K69/I69</f>
        <v>9.2261904569692466E-2</v>
      </c>
      <c r="K69" s="28">
        <v>10000000</v>
      </c>
      <c r="L69" s="28">
        <v>98387097</v>
      </c>
      <c r="M69" s="24" t="s">
        <v>91</v>
      </c>
      <c r="N69" s="27" t="s">
        <v>313</v>
      </c>
    </row>
    <row r="70" spans="1:14" ht="12.75" customHeight="1">
      <c r="A70" s="24" t="s">
        <v>314</v>
      </c>
      <c r="B70" s="24" t="s">
        <v>67</v>
      </c>
      <c r="C70" s="24" t="s">
        <v>27</v>
      </c>
      <c r="D70" s="24" t="s">
        <v>302</v>
      </c>
      <c r="E70" s="24">
        <v>79720801</v>
      </c>
      <c r="F70" s="25">
        <v>44953.333333333336</v>
      </c>
      <c r="G70" s="25">
        <v>45131.499305555553</v>
      </c>
      <c r="H70" s="24">
        <f t="shared" si="1"/>
        <v>178.16597222221753</v>
      </c>
      <c r="I70" s="28">
        <v>45447720</v>
      </c>
      <c r="J70" s="26">
        <f>K70/I70</f>
        <v>0.37634409382912937</v>
      </c>
      <c r="K70" s="28">
        <v>17103981</v>
      </c>
      <c r="L70" s="28">
        <v>28343739</v>
      </c>
      <c r="M70" s="24" t="s">
        <v>119</v>
      </c>
      <c r="N70" s="27" t="s">
        <v>315</v>
      </c>
    </row>
    <row r="71" spans="1:14" ht="12.75" customHeight="1">
      <c r="A71" s="24" t="s">
        <v>316</v>
      </c>
      <c r="B71" s="24" t="s">
        <v>59</v>
      </c>
      <c r="C71" s="24" t="s">
        <v>27</v>
      </c>
      <c r="D71" s="24" t="s">
        <v>317</v>
      </c>
      <c r="E71" s="24">
        <v>80723403</v>
      </c>
      <c r="F71" s="25">
        <v>44958.5</v>
      </c>
      <c r="G71" s="25">
        <v>45291.999305555553</v>
      </c>
      <c r="H71" s="24">
        <f t="shared" si="1"/>
        <v>333.49930555555329</v>
      </c>
      <c r="I71" s="28">
        <v>41250000</v>
      </c>
      <c r="J71" s="26">
        <f>K71/I71</f>
        <v>9.0909090909090912E-2</v>
      </c>
      <c r="K71" s="28">
        <v>3750000</v>
      </c>
      <c r="L71" s="28">
        <v>37500000</v>
      </c>
      <c r="M71" s="24" t="s">
        <v>111</v>
      </c>
      <c r="N71" s="27" t="s">
        <v>318</v>
      </c>
    </row>
    <row r="72" spans="1:14" ht="12.75" customHeight="1">
      <c r="A72" s="24" t="s">
        <v>319</v>
      </c>
      <c r="B72" s="24" t="s">
        <v>130</v>
      </c>
      <c r="C72" s="24" t="s">
        <v>27</v>
      </c>
      <c r="D72" s="24" t="s">
        <v>320</v>
      </c>
      <c r="E72" s="24">
        <v>52865639</v>
      </c>
      <c r="F72" s="25">
        <v>44953.5</v>
      </c>
      <c r="G72" s="25">
        <v>45131.999305555553</v>
      </c>
      <c r="H72" s="24">
        <f t="shared" si="1"/>
        <v>178.49930555555329</v>
      </c>
      <c r="I72" s="28">
        <v>43260000</v>
      </c>
      <c r="J72" s="26">
        <f>K72/I72</f>
        <v>0.3655914008321775</v>
      </c>
      <c r="K72" s="28">
        <v>15815484</v>
      </c>
      <c r="L72" s="28">
        <v>27444516</v>
      </c>
      <c r="M72" s="24" t="s">
        <v>105</v>
      </c>
      <c r="N72" s="27" t="s">
        <v>321</v>
      </c>
    </row>
    <row r="73" spans="1:14" ht="12.75" customHeight="1">
      <c r="A73" s="24" t="s">
        <v>322</v>
      </c>
      <c r="B73" s="24" t="s">
        <v>66</v>
      </c>
      <c r="C73" s="24" t="s">
        <v>27</v>
      </c>
      <c r="D73" s="24" t="s">
        <v>323</v>
      </c>
      <c r="E73" s="24">
        <v>80504200</v>
      </c>
      <c r="F73" s="25">
        <v>44957.5</v>
      </c>
      <c r="G73" s="25">
        <v>45291.999305555553</v>
      </c>
      <c r="H73" s="24">
        <f t="shared" si="1"/>
        <v>334.49930555555329</v>
      </c>
      <c r="I73" s="28">
        <v>129857142</v>
      </c>
      <c r="J73" s="26">
        <f>K73/I73</f>
        <v>7.5907584659456004E-2</v>
      </c>
      <c r="K73" s="28">
        <v>9857142</v>
      </c>
      <c r="L73" s="28">
        <v>120000000</v>
      </c>
      <c r="M73" s="24" t="s">
        <v>118</v>
      </c>
      <c r="N73" s="27" t="s">
        <v>324</v>
      </c>
    </row>
    <row r="74" spans="1:14" ht="12.75" customHeight="1">
      <c r="A74" s="24" t="s">
        <v>325</v>
      </c>
      <c r="B74" s="24" t="s">
        <v>75</v>
      </c>
      <c r="C74" s="24" t="s">
        <v>27</v>
      </c>
      <c r="D74" s="24" t="s">
        <v>326</v>
      </c>
      <c r="E74" s="24">
        <v>32629571</v>
      </c>
      <c r="F74" s="25">
        <v>44953.541666666664</v>
      </c>
      <c r="G74" s="25">
        <v>45132.999305555553</v>
      </c>
      <c r="H74" s="24">
        <f t="shared" si="1"/>
        <v>179.45763888888905</v>
      </c>
      <c r="I74" s="28">
        <v>30000000</v>
      </c>
      <c r="J74" s="26">
        <f>K74/I74</f>
        <v>0.19892473333333333</v>
      </c>
      <c r="K74" s="28">
        <v>5967742</v>
      </c>
      <c r="L74" s="28">
        <v>24032258</v>
      </c>
      <c r="M74" s="24" t="s">
        <v>127</v>
      </c>
      <c r="N74" s="27" t="s">
        <v>327</v>
      </c>
    </row>
    <row r="75" spans="1:14" ht="12.75" customHeight="1">
      <c r="A75" s="24" t="s">
        <v>328</v>
      </c>
      <c r="B75" s="24" t="s">
        <v>48</v>
      </c>
      <c r="C75" s="24" t="s">
        <v>27</v>
      </c>
      <c r="D75" s="24" t="s">
        <v>164</v>
      </c>
      <c r="E75" s="24">
        <v>1123624228</v>
      </c>
      <c r="F75" s="25">
        <v>44963.333333333336</v>
      </c>
      <c r="G75" s="25">
        <v>45291.999305555553</v>
      </c>
      <c r="H75" s="24">
        <f t="shared" si="1"/>
        <v>328.66597222221753</v>
      </c>
      <c r="I75" s="28">
        <v>104009400</v>
      </c>
      <c r="J75" s="26">
        <f>K75/I75</f>
        <v>0.27272727272727271</v>
      </c>
      <c r="K75" s="28">
        <v>28366200</v>
      </c>
      <c r="L75" s="28">
        <v>75643200</v>
      </c>
      <c r="M75" s="24" t="s">
        <v>99</v>
      </c>
      <c r="N75" s="27" t="s">
        <v>329</v>
      </c>
    </row>
    <row r="76" spans="1:14" ht="12.75" customHeight="1">
      <c r="A76" s="24" t="s">
        <v>330</v>
      </c>
      <c r="B76" s="24" t="s">
        <v>331</v>
      </c>
      <c r="C76" s="24" t="s">
        <v>27</v>
      </c>
      <c r="D76" s="24" t="s">
        <v>332</v>
      </c>
      <c r="E76" s="24">
        <v>1019027088</v>
      </c>
      <c r="F76" s="25">
        <v>44957.5</v>
      </c>
      <c r="G76" s="25">
        <v>45291.999305555553</v>
      </c>
      <c r="H76" s="24">
        <f t="shared" si="1"/>
        <v>334.49930555555329</v>
      </c>
      <c r="I76" s="28">
        <v>99000000</v>
      </c>
      <c r="J76" s="26">
        <f>K76/I76</f>
        <v>9.0909090909090912E-2</v>
      </c>
      <c r="K76" s="28">
        <v>9000000</v>
      </c>
      <c r="L76" s="28">
        <v>90000000</v>
      </c>
      <c r="M76" s="24" t="s">
        <v>333</v>
      </c>
      <c r="N76" s="27" t="s">
        <v>334</v>
      </c>
    </row>
    <row r="77" spans="1:14" ht="12.75" customHeight="1">
      <c r="A77" s="24" t="s">
        <v>335</v>
      </c>
      <c r="B77" s="24" t="s">
        <v>132</v>
      </c>
      <c r="C77" s="24" t="s">
        <v>27</v>
      </c>
      <c r="D77" s="24" t="s">
        <v>298</v>
      </c>
      <c r="E77" s="24">
        <v>84453910</v>
      </c>
      <c r="F77" s="25">
        <v>44958.333333333336</v>
      </c>
      <c r="G77" s="25">
        <v>45289.999305555553</v>
      </c>
      <c r="H77" s="24">
        <f t="shared" si="1"/>
        <v>331.66597222221753</v>
      </c>
      <c r="I77" s="28">
        <v>131225806</v>
      </c>
      <c r="J77" s="26">
        <f>K77/I77</f>
        <v>9.1445428043322521E-2</v>
      </c>
      <c r="K77" s="28">
        <v>12000000</v>
      </c>
      <c r="L77" s="28">
        <v>119225806</v>
      </c>
      <c r="M77" s="24" t="s">
        <v>137</v>
      </c>
      <c r="N77" s="27" t="s">
        <v>336</v>
      </c>
    </row>
    <row r="78" spans="1:14" ht="12.75" customHeight="1">
      <c r="A78" s="24" t="s">
        <v>378</v>
      </c>
      <c r="B78" s="24" t="s">
        <v>439</v>
      </c>
      <c r="C78" s="24" t="s">
        <v>27</v>
      </c>
      <c r="D78" s="24" t="s">
        <v>440</v>
      </c>
      <c r="E78" s="24">
        <v>16918038</v>
      </c>
      <c r="F78" s="25">
        <v>44980.333333333336</v>
      </c>
      <c r="G78" s="25">
        <v>45291.999305555553</v>
      </c>
      <c r="H78" s="24">
        <f t="shared" si="1"/>
        <v>311.66597222221753</v>
      </c>
      <c r="I78" s="28">
        <v>107250000</v>
      </c>
      <c r="J78" s="26">
        <f>K78/I78</f>
        <v>0.11888111888111888</v>
      </c>
      <c r="K78" s="28">
        <v>12750000</v>
      </c>
      <c r="L78" s="28">
        <v>94500000</v>
      </c>
      <c r="M78" s="24" t="s">
        <v>542</v>
      </c>
      <c r="N78" s="27" t="s">
        <v>543</v>
      </c>
    </row>
    <row r="79" spans="1:14" ht="12.75" customHeight="1">
      <c r="A79" s="24" t="s">
        <v>379</v>
      </c>
      <c r="B79" s="24" t="s">
        <v>441</v>
      </c>
      <c r="C79" s="24" t="s">
        <v>27</v>
      </c>
      <c r="D79" s="24" t="s">
        <v>442</v>
      </c>
      <c r="E79" s="24">
        <v>1013606792</v>
      </c>
      <c r="F79" s="25">
        <v>44965</v>
      </c>
      <c r="G79" s="25">
        <v>45282.999305555553</v>
      </c>
      <c r="H79" s="24">
        <f t="shared" si="1"/>
        <v>317.99930555555329</v>
      </c>
      <c r="I79" s="28">
        <v>107096782</v>
      </c>
      <c r="J79" s="26">
        <f>K79/I79</f>
        <v>9.3373487169763889E-2</v>
      </c>
      <c r="K79" s="28">
        <v>10000000</v>
      </c>
      <c r="L79" s="28">
        <v>97096782</v>
      </c>
      <c r="M79" s="24" t="s">
        <v>544</v>
      </c>
      <c r="N79" s="27" t="s">
        <v>545</v>
      </c>
    </row>
    <row r="80" spans="1:14" ht="12.75" customHeight="1">
      <c r="A80" s="24" t="s">
        <v>337</v>
      </c>
      <c r="B80" s="24" t="s">
        <v>63</v>
      </c>
      <c r="C80" s="24" t="s">
        <v>27</v>
      </c>
      <c r="D80" s="24" t="s">
        <v>312</v>
      </c>
      <c r="E80" s="24">
        <v>1026579845</v>
      </c>
      <c r="F80" s="25">
        <v>44964.416666666664</v>
      </c>
      <c r="G80" s="25">
        <v>45291.540972222225</v>
      </c>
      <c r="H80" s="24">
        <f t="shared" si="1"/>
        <v>327.12430555556057</v>
      </c>
      <c r="I80" s="28">
        <v>92825806</v>
      </c>
      <c r="J80" s="26">
        <f>K80/I80</f>
        <v>9.4801223702813853E-2</v>
      </c>
      <c r="K80" s="28">
        <v>8800000</v>
      </c>
      <c r="L80" s="28">
        <v>84025806</v>
      </c>
      <c r="M80" s="24" t="s">
        <v>115</v>
      </c>
      <c r="N80" s="27" t="s">
        <v>338</v>
      </c>
    </row>
    <row r="81" spans="1:14" ht="12.75" customHeight="1">
      <c r="A81" s="24" t="s">
        <v>380</v>
      </c>
      <c r="B81" s="24" t="s">
        <v>443</v>
      </c>
      <c r="C81" s="24" t="s">
        <v>27</v>
      </c>
      <c r="D81" s="24" t="s">
        <v>164</v>
      </c>
      <c r="E81" s="24">
        <v>91531435</v>
      </c>
      <c r="F81" s="25">
        <v>44978.333333333336</v>
      </c>
      <c r="G81" s="25">
        <v>45260.999305555553</v>
      </c>
      <c r="H81" s="24">
        <f t="shared" si="1"/>
        <v>282.66597222221753</v>
      </c>
      <c r="I81" s="28">
        <v>90000000</v>
      </c>
      <c r="J81" s="26">
        <f>K81/I81</f>
        <v>0.1</v>
      </c>
      <c r="K81" s="28">
        <v>9000000</v>
      </c>
      <c r="L81" s="28">
        <v>81000000</v>
      </c>
      <c r="M81" s="24" t="s">
        <v>546</v>
      </c>
      <c r="N81" s="27" t="s">
        <v>547</v>
      </c>
    </row>
    <row r="82" spans="1:14" ht="12.75" customHeight="1">
      <c r="A82" s="24" t="s">
        <v>339</v>
      </c>
      <c r="B82" s="24" t="s">
        <v>134</v>
      </c>
      <c r="C82" s="24" t="s">
        <v>27</v>
      </c>
      <c r="D82" s="24" t="s">
        <v>340</v>
      </c>
      <c r="E82" s="24">
        <v>1013627643</v>
      </c>
      <c r="F82" s="25">
        <v>44960.5</v>
      </c>
      <c r="G82" s="25">
        <v>45276.999305555553</v>
      </c>
      <c r="H82" s="24">
        <f t="shared" si="1"/>
        <v>316.49930555555329</v>
      </c>
      <c r="I82" s="28">
        <v>47322581</v>
      </c>
      <c r="J82" s="26">
        <f>K82/I82</f>
        <v>9.509202382684917E-2</v>
      </c>
      <c r="K82" s="28">
        <v>4500000</v>
      </c>
      <c r="L82" s="28">
        <v>42822581</v>
      </c>
      <c r="M82" s="24" t="s">
        <v>140</v>
      </c>
      <c r="N82" s="27" t="s">
        <v>341</v>
      </c>
    </row>
    <row r="83" spans="1:14" ht="12.75" customHeight="1">
      <c r="A83" s="24" t="s">
        <v>381</v>
      </c>
      <c r="B83" s="24" t="s">
        <v>444</v>
      </c>
      <c r="C83" s="24" t="s">
        <v>27</v>
      </c>
      <c r="D83" s="24" t="s">
        <v>445</v>
      </c>
      <c r="E83" s="24">
        <v>1067856348</v>
      </c>
      <c r="F83" s="25">
        <v>44959.333333333336</v>
      </c>
      <c r="G83" s="25">
        <v>45289.999305555553</v>
      </c>
      <c r="H83" s="24">
        <f t="shared" si="1"/>
        <v>330.66597222221753</v>
      </c>
      <c r="I83" s="28">
        <v>74250000</v>
      </c>
      <c r="J83" s="26">
        <f>K83/I83</f>
        <v>0.18181818181818182</v>
      </c>
      <c r="K83" s="28">
        <v>13500000</v>
      </c>
      <c r="L83" s="28">
        <v>13500000</v>
      </c>
      <c r="M83" s="24" t="s">
        <v>548</v>
      </c>
      <c r="N83" s="27" t="s">
        <v>549</v>
      </c>
    </row>
    <row r="84" spans="1:14" ht="12.75" customHeight="1">
      <c r="A84" s="24" t="s">
        <v>382</v>
      </c>
      <c r="B84" s="24" t="s">
        <v>446</v>
      </c>
      <c r="C84" s="24" t="s">
        <v>27</v>
      </c>
      <c r="D84" s="24" t="s">
        <v>187</v>
      </c>
      <c r="E84" s="24">
        <v>1136879908</v>
      </c>
      <c r="F84" s="25">
        <v>44964.5</v>
      </c>
      <c r="G84" s="25">
        <v>45138.499305555553</v>
      </c>
      <c r="H84" s="24">
        <f t="shared" si="1"/>
        <v>173.99930555555329</v>
      </c>
      <c r="I84" s="28">
        <v>56361600</v>
      </c>
      <c r="J84" s="26">
        <f>K84/I84</f>
        <v>0.33333333333333331</v>
      </c>
      <c r="K84" s="28">
        <v>18787200</v>
      </c>
      <c r="L84" s="28">
        <v>37574400</v>
      </c>
      <c r="M84" s="24" t="s">
        <v>550</v>
      </c>
      <c r="N84" s="27" t="s">
        <v>551</v>
      </c>
    </row>
    <row r="85" spans="1:14" ht="12.75" customHeight="1">
      <c r="A85" s="24" t="s">
        <v>383</v>
      </c>
      <c r="B85" s="24" t="s">
        <v>447</v>
      </c>
      <c r="C85" s="24" t="s">
        <v>27</v>
      </c>
      <c r="D85" s="24" t="s">
        <v>448</v>
      </c>
      <c r="E85" s="24">
        <v>1016016829</v>
      </c>
      <c r="F85" s="25">
        <v>44960.5</v>
      </c>
      <c r="G85" s="25">
        <v>45275.999305555553</v>
      </c>
      <c r="H85" s="24">
        <f t="shared" si="1"/>
        <v>315.49930555555329</v>
      </c>
      <c r="I85" s="28">
        <v>94354838</v>
      </c>
      <c r="J85" s="26">
        <f>K85/I85</f>
        <v>0.2861538483061144</v>
      </c>
      <c r="K85" s="28">
        <v>27000000</v>
      </c>
      <c r="L85" s="28">
        <v>67354838</v>
      </c>
      <c r="M85" s="24" t="s">
        <v>552</v>
      </c>
      <c r="N85" s="27" t="s">
        <v>553</v>
      </c>
    </row>
    <row r="86" spans="1:14" ht="12.75" customHeight="1">
      <c r="A86" s="24" t="s">
        <v>384</v>
      </c>
      <c r="B86" s="24" t="s">
        <v>449</v>
      </c>
      <c r="C86" s="24" t="s">
        <v>27</v>
      </c>
      <c r="D86" s="24" t="s">
        <v>450</v>
      </c>
      <c r="E86" s="24">
        <v>1022377312</v>
      </c>
      <c r="F86" s="25">
        <v>44965.5</v>
      </c>
      <c r="G86" s="25">
        <v>45291.999305555553</v>
      </c>
      <c r="H86" s="24">
        <f t="shared" si="1"/>
        <v>326.49930555555329</v>
      </c>
      <c r="I86" s="28">
        <v>99000000</v>
      </c>
      <c r="J86" s="26">
        <f>K86/I86</f>
        <v>9.0909090909090912E-2</v>
      </c>
      <c r="K86" s="28">
        <v>9000000</v>
      </c>
      <c r="L86" s="28">
        <v>90000000</v>
      </c>
      <c r="M86" s="24" t="s">
        <v>554</v>
      </c>
      <c r="N86" s="27" t="s">
        <v>555</v>
      </c>
    </row>
    <row r="87" spans="1:14" ht="12.75" customHeight="1">
      <c r="A87" s="24" t="s">
        <v>385</v>
      </c>
      <c r="B87" s="24" t="s">
        <v>451</v>
      </c>
      <c r="C87" s="24" t="s">
        <v>27</v>
      </c>
      <c r="D87" s="24" t="s">
        <v>164</v>
      </c>
      <c r="E87" s="24">
        <v>1110509175</v>
      </c>
      <c r="F87" s="25">
        <v>44963.5</v>
      </c>
      <c r="G87" s="25">
        <v>45275.999305555553</v>
      </c>
      <c r="H87" s="24">
        <f t="shared" si="1"/>
        <v>312.49930555555329</v>
      </c>
      <c r="I87" s="28">
        <v>94935484</v>
      </c>
      <c r="J87" s="26">
        <f>K87/I87</f>
        <v>9.4801223112740432E-2</v>
      </c>
      <c r="K87" s="28">
        <v>9000000</v>
      </c>
      <c r="L87" s="28">
        <v>85935484</v>
      </c>
      <c r="M87" s="24" t="s">
        <v>556</v>
      </c>
      <c r="N87" s="27" t="s">
        <v>557</v>
      </c>
    </row>
    <row r="88" spans="1:14">
      <c r="A88" s="24" t="s">
        <v>386</v>
      </c>
      <c r="B88" s="24" t="s">
        <v>452</v>
      </c>
      <c r="C88" s="24" t="s">
        <v>27</v>
      </c>
      <c r="D88" s="24" t="s">
        <v>193</v>
      </c>
      <c r="E88" s="24">
        <v>85155888</v>
      </c>
      <c r="F88" s="25">
        <v>44966.333333333336</v>
      </c>
      <c r="G88" s="25">
        <v>45077.999305555553</v>
      </c>
      <c r="H88" s="24">
        <f t="shared" si="1"/>
        <v>111.66597222221753</v>
      </c>
      <c r="I88" s="28">
        <v>30298480</v>
      </c>
      <c r="J88" s="26">
        <f>K88/I88</f>
        <v>0.25</v>
      </c>
      <c r="K88" s="28">
        <v>7574620</v>
      </c>
      <c r="L88" s="28">
        <v>22723860</v>
      </c>
      <c r="M88" s="24" t="s">
        <v>558</v>
      </c>
      <c r="N88" s="27" t="s">
        <v>559</v>
      </c>
    </row>
    <row r="89" spans="1:14">
      <c r="A89" s="24" t="s">
        <v>387</v>
      </c>
      <c r="B89" s="24" t="s">
        <v>453</v>
      </c>
      <c r="C89" s="24" t="s">
        <v>27</v>
      </c>
      <c r="D89" s="24" t="s">
        <v>454</v>
      </c>
      <c r="E89" s="24">
        <v>79683242</v>
      </c>
      <c r="F89" s="25">
        <v>44963.333333333336</v>
      </c>
      <c r="G89" s="25">
        <v>45077.999305555553</v>
      </c>
      <c r="H89" s="24">
        <f t="shared" si="1"/>
        <v>114.66597222221753</v>
      </c>
      <c r="I89" s="28">
        <v>32960000</v>
      </c>
      <c r="J89" s="26">
        <f>K89/I89</f>
        <v>0.5</v>
      </c>
      <c r="K89" s="28">
        <v>16480000</v>
      </c>
      <c r="L89" s="28">
        <v>32960000</v>
      </c>
      <c r="M89" s="24" t="s">
        <v>560</v>
      </c>
      <c r="N89" s="27" t="s">
        <v>561</v>
      </c>
    </row>
    <row r="90" spans="1:14">
      <c r="A90" s="24" t="s">
        <v>388</v>
      </c>
      <c r="B90" s="24" t="s">
        <v>455</v>
      </c>
      <c r="C90" s="24" t="s">
        <v>27</v>
      </c>
      <c r="D90" s="24" t="s">
        <v>456</v>
      </c>
      <c r="E90" s="24">
        <v>1020814444</v>
      </c>
      <c r="F90" s="25">
        <v>44970.333333333336</v>
      </c>
      <c r="G90" s="25">
        <v>45282.999305555553</v>
      </c>
      <c r="H90" s="24">
        <f t="shared" si="1"/>
        <v>312.66597222221753</v>
      </c>
      <c r="I90" s="28">
        <v>67410000</v>
      </c>
      <c r="J90" s="26">
        <f>K90/I90</f>
        <v>0</v>
      </c>
      <c r="K90" s="28">
        <v>0</v>
      </c>
      <c r="L90" s="28">
        <v>67410000</v>
      </c>
      <c r="M90" s="24" t="s">
        <v>562</v>
      </c>
      <c r="N90" s="27" t="s">
        <v>563</v>
      </c>
    </row>
    <row r="91" spans="1:14">
      <c r="A91" s="24" t="s">
        <v>389</v>
      </c>
      <c r="B91" s="24" t="s">
        <v>457</v>
      </c>
      <c r="C91" s="24" t="s">
        <v>27</v>
      </c>
      <c r="D91" s="24" t="s">
        <v>458</v>
      </c>
      <c r="E91" s="24">
        <v>13715188</v>
      </c>
      <c r="F91" s="25">
        <v>44967.5</v>
      </c>
      <c r="G91" s="25">
        <v>45291.999305555553</v>
      </c>
      <c r="H91" s="24">
        <f t="shared" si="1"/>
        <v>324.49930555555329</v>
      </c>
      <c r="I91" s="28">
        <v>96387097</v>
      </c>
      <c r="J91" s="26">
        <f>K91/I91</f>
        <v>9.3373493757157144E-2</v>
      </c>
      <c r="K91" s="28">
        <v>9000000</v>
      </c>
      <c r="L91" s="28">
        <v>87387097</v>
      </c>
      <c r="M91" s="24" t="s">
        <v>564</v>
      </c>
      <c r="N91" s="27" t="s">
        <v>565</v>
      </c>
    </row>
    <row r="92" spans="1:14">
      <c r="A92" s="24" t="s">
        <v>390</v>
      </c>
      <c r="B92" s="24" t="s">
        <v>459</v>
      </c>
      <c r="C92" s="24" t="s">
        <v>27</v>
      </c>
      <c r="D92" s="24" t="s">
        <v>460</v>
      </c>
      <c r="E92" s="24">
        <v>1098609187</v>
      </c>
      <c r="F92" s="25">
        <v>44966.5</v>
      </c>
      <c r="G92" s="25">
        <v>45291.999305555553</v>
      </c>
      <c r="H92" s="24">
        <f t="shared" si="1"/>
        <v>325.49930555555329</v>
      </c>
      <c r="I92" s="28">
        <v>115500000</v>
      </c>
      <c r="J92" s="26">
        <f>K92/I92</f>
        <v>9.0909090909090912E-2</v>
      </c>
      <c r="K92" s="28">
        <v>10500000</v>
      </c>
      <c r="L92" s="28">
        <v>105000000</v>
      </c>
      <c r="M92" s="24" t="s">
        <v>566</v>
      </c>
      <c r="N92" s="27" t="s">
        <v>567</v>
      </c>
    </row>
    <row r="93" spans="1:14">
      <c r="A93" s="24" t="s">
        <v>391</v>
      </c>
      <c r="B93" s="24" t="s">
        <v>461</v>
      </c>
      <c r="C93" s="24" t="s">
        <v>27</v>
      </c>
      <c r="D93" s="24" t="s">
        <v>462</v>
      </c>
      <c r="E93" s="24">
        <v>1085265899</v>
      </c>
      <c r="F93" s="25">
        <v>44960.291666666664</v>
      </c>
      <c r="G93" s="25">
        <v>45291.999305555553</v>
      </c>
      <c r="H93" s="24">
        <f t="shared" si="1"/>
        <v>331.70763888888905</v>
      </c>
      <c r="I93" s="28">
        <v>37574400</v>
      </c>
      <c r="J93" s="26">
        <f>K93/I93</f>
        <v>0.75</v>
      </c>
      <c r="K93" s="28">
        <v>28180800</v>
      </c>
      <c r="L93" s="28">
        <v>28180800</v>
      </c>
      <c r="M93" s="24" t="s">
        <v>568</v>
      </c>
      <c r="N93" s="27" t="s">
        <v>569</v>
      </c>
    </row>
    <row r="94" spans="1:14">
      <c r="A94" s="24" t="s">
        <v>392</v>
      </c>
      <c r="B94" s="24" t="s">
        <v>463</v>
      </c>
      <c r="C94" s="24" t="s">
        <v>27</v>
      </c>
      <c r="D94" s="24" t="s">
        <v>184</v>
      </c>
      <c r="E94" s="24">
        <v>1091670631</v>
      </c>
      <c r="F94" s="25">
        <v>44964.5</v>
      </c>
      <c r="G94" s="25">
        <v>45138.499305555553</v>
      </c>
      <c r="H94" s="24">
        <f t="shared" si="1"/>
        <v>173.99930555555329</v>
      </c>
      <c r="I94" s="28">
        <v>56361600</v>
      </c>
      <c r="J94" s="26">
        <f>K94/I94</f>
        <v>0.33333333333333331</v>
      </c>
      <c r="K94" s="28">
        <v>18787200</v>
      </c>
      <c r="L94" s="28">
        <v>37574400</v>
      </c>
      <c r="M94" s="24" t="s">
        <v>570</v>
      </c>
      <c r="N94" s="27" t="s">
        <v>571</v>
      </c>
    </row>
    <row r="95" spans="1:14">
      <c r="A95" s="24" t="s">
        <v>393</v>
      </c>
      <c r="B95" s="24" t="s">
        <v>464</v>
      </c>
      <c r="C95" s="24" t="s">
        <v>27</v>
      </c>
      <c r="D95" s="24" t="s">
        <v>302</v>
      </c>
      <c r="E95" s="24">
        <v>1018422841</v>
      </c>
      <c r="F95" s="25">
        <v>44967.333333333336</v>
      </c>
      <c r="G95" s="25">
        <v>45138.999305555553</v>
      </c>
      <c r="H95" s="24">
        <f t="shared" si="1"/>
        <v>171.66597222221753</v>
      </c>
      <c r="I95" s="28">
        <v>45447720</v>
      </c>
      <c r="J95" s="26">
        <f>K95/I95</f>
        <v>0.16666666666666666</v>
      </c>
      <c r="K95" s="28">
        <v>7574620</v>
      </c>
      <c r="L95" s="28">
        <v>37873100</v>
      </c>
      <c r="M95" s="24" t="s">
        <v>572</v>
      </c>
      <c r="N95" s="27" t="s">
        <v>573</v>
      </c>
    </row>
    <row r="96" spans="1:14">
      <c r="A96" s="24" t="s">
        <v>394</v>
      </c>
      <c r="B96" s="24" t="s">
        <v>465</v>
      </c>
      <c r="C96" s="24" t="s">
        <v>27</v>
      </c>
      <c r="D96" s="24" t="s">
        <v>466</v>
      </c>
      <c r="E96" s="24">
        <v>1001045370</v>
      </c>
      <c r="F96" s="25">
        <v>44965.5</v>
      </c>
      <c r="G96" s="25">
        <v>45284.999305555553</v>
      </c>
      <c r="H96" s="24">
        <f t="shared" si="1"/>
        <v>319.49930555555329</v>
      </c>
      <c r="I96" s="28">
        <v>47080000</v>
      </c>
      <c r="J96" s="26">
        <f>K96/I96</f>
        <v>0.18024031435853866</v>
      </c>
      <c r="K96" s="28">
        <v>8485714</v>
      </c>
      <c r="L96" s="28">
        <v>38594286</v>
      </c>
      <c r="M96" s="24" t="s">
        <v>574</v>
      </c>
      <c r="N96" s="27" t="s">
        <v>575</v>
      </c>
    </row>
    <row r="97" spans="1:14">
      <c r="A97" s="24" t="s">
        <v>395</v>
      </c>
      <c r="B97" s="24" t="s">
        <v>723</v>
      </c>
      <c r="C97" s="24" t="s">
        <v>27</v>
      </c>
      <c r="D97" s="24" t="s">
        <v>467</v>
      </c>
      <c r="E97" s="24">
        <v>1235538334</v>
      </c>
      <c r="F97" s="25">
        <v>44965.333333333336</v>
      </c>
      <c r="G97" s="25">
        <v>45289.999305555553</v>
      </c>
      <c r="H97" s="24">
        <f t="shared" si="1"/>
        <v>324.66597222221753</v>
      </c>
      <c r="I97" s="28">
        <v>82016129</v>
      </c>
      <c r="J97" s="26">
        <f>K97/I97</f>
        <v>9.1445427764580312E-2</v>
      </c>
      <c r="K97" s="28">
        <v>7500000</v>
      </c>
      <c r="L97" s="28">
        <v>74516129</v>
      </c>
      <c r="M97" s="24" t="s">
        <v>576</v>
      </c>
      <c r="N97" s="27" t="s">
        <v>577</v>
      </c>
    </row>
    <row r="98" spans="1:14">
      <c r="A98" s="24" t="s">
        <v>396</v>
      </c>
      <c r="B98" s="24" t="s">
        <v>468</v>
      </c>
      <c r="C98" s="24" t="s">
        <v>27</v>
      </c>
      <c r="D98" s="24" t="s">
        <v>469</v>
      </c>
      <c r="E98" s="24">
        <v>63516700</v>
      </c>
      <c r="F98" s="25">
        <v>44971.5</v>
      </c>
      <c r="G98" s="25">
        <v>45077.999305555553</v>
      </c>
      <c r="H98" s="24">
        <f t="shared" si="1"/>
        <v>106.49930555555329</v>
      </c>
      <c r="I98" s="28">
        <v>28875000</v>
      </c>
      <c r="J98" s="26">
        <f>K98/I98</f>
        <v>0</v>
      </c>
      <c r="K98" s="28">
        <v>0</v>
      </c>
      <c r="L98" s="28">
        <v>40975000</v>
      </c>
      <c r="M98" s="24" t="s">
        <v>578</v>
      </c>
      <c r="N98" s="27" t="s">
        <v>579</v>
      </c>
    </row>
    <row r="99" spans="1:14">
      <c r="A99" s="24" t="s">
        <v>397</v>
      </c>
      <c r="B99" s="24" t="s">
        <v>470</v>
      </c>
      <c r="C99" s="24" t="s">
        <v>27</v>
      </c>
      <c r="D99" s="24" t="s">
        <v>471</v>
      </c>
      <c r="E99" s="24">
        <v>52048168</v>
      </c>
      <c r="F99" s="25">
        <v>44966.333333333336</v>
      </c>
      <c r="G99" s="25">
        <v>45291.999305555553</v>
      </c>
      <c r="H99" s="24">
        <f t="shared" si="1"/>
        <v>325.66597222221753</v>
      </c>
      <c r="I99" s="28">
        <v>166276000</v>
      </c>
      <c r="J99" s="26">
        <f>K99/I99</f>
        <v>0.18181818181818182</v>
      </c>
      <c r="K99" s="28">
        <v>30232000</v>
      </c>
      <c r="L99" s="28">
        <v>136044000</v>
      </c>
      <c r="M99" s="24" t="s">
        <v>580</v>
      </c>
      <c r="N99" s="27" t="s">
        <v>581</v>
      </c>
    </row>
    <row r="100" spans="1:14">
      <c r="A100" s="24" t="s">
        <v>398</v>
      </c>
      <c r="B100" s="24" t="s">
        <v>472</v>
      </c>
      <c r="C100" s="24" t="s">
        <v>27</v>
      </c>
      <c r="D100" s="24" t="s">
        <v>290</v>
      </c>
      <c r="E100" s="24">
        <v>1013628311</v>
      </c>
      <c r="F100" s="25">
        <v>44977.5</v>
      </c>
      <c r="G100" s="25">
        <v>45083.999305555553</v>
      </c>
      <c r="H100" s="24">
        <f t="shared" si="1"/>
        <v>106.49930555555329</v>
      </c>
      <c r="I100" s="28">
        <v>37574400</v>
      </c>
      <c r="J100" s="26">
        <f>K100/I100</f>
        <v>0.19166666666666668</v>
      </c>
      <c r="K100" s="28">
        <v>7201760</v>
      </c>
      <c r="L100" s="28">
        <v>30372640</v>
      </c>
      <c r="M100" s="24" t="s">
        <v>582</v>
      </c>
      <c r="N100" s="27" t="s">
        <v>583</v>
      </c>
    </row>
    <row r="101" spans="1:14">
      <c r="A101" s="24" t="s">
        <v>399</v>
      </c>
      <c r="B101" s="24" t="s">
        <v>473</v>
      </c>
      <c r="C101" s="24" t="s">
        <v>27</v>
      </c>
      <c r="D101" s="24" t="s">
        <v>474</v>
      </c>
      <c r="E101" s="24">
        <v>1065655564</v>
      </c>
      <c r="F101" s="25">
        <v>44970.5</v>
      </c>
      <c r="G101" s="25">
        <v>45290.999305555553</v>
      </c>
      <c r="H101" s="24">
        <f t="shared" si="1"/>
        <v>320.49930555555329</v>
      </c>
      <c r="I101" s="28">
        <v>74774194</v>
      </c>
      <c r="J101" s="26">
        <f>K101/I101</f>
        <v>6.6867989242384879E-2</v>
      </c>
      <c r="K101" s="28">
        <v>5000000</v>
      </c>
      <c r="L101" s="28">
        <v>69774194</v>
      </c>
      <c r="M101" s="24" t="s">
        <v>584</v>
      </c>
      <c r="N101" s="27" t="s">
        <v>585</v>
      </c>
    </row>
    <row r="102" spans="1:14">
      <c r="A102" s="24" t="s">
        <v>400</v>
      </c>
      <c r="B102" s="24" t="s">
        <v>475</v>
      </c>
      <c r="C102" s="24" t="s">
        <v>27</v>
      </c>
      <c r="D102" s="24" t="s">
        <v>476</v>
      </c>
      <c r="E102" s="24">
        <v>52966841</v>
      </c>
      <c r="F102" s="25">
        <v>44970.333333333336</v>
      </c>
      <c r="G102" s="25">
        <v>45291.999305555553</v>
      </c>
      <c r="H102" s="24">
        <f t="shared" si="1"/>
        <v>321.66597222221753</v>
      </c>
      <c r="I102" s="28">
        <v>68970000</v>
      </c>
      <c r="J102" s="26">
        <f>K102/I102</f>
        <v>0.18181818181818182</v>
      </c>
      <c r="K102" s="28">
        <v>12540000</v>
      </c>
      <c r="L102" s="28">
        <v>56430000</v>
      </c>
      <c r="M102" s="24" t="s">
        <v>586</v>
      </c>
      <c r="N102" s="27" t="s">
        <v>587</v>
      </c>
    </row>
    <row r="103" spans="1:14">
      <c r="A103" s="24" t="s">
        <v>401</v>
      </c>
      <c r="B103" s="24" t="s">
        <v>477</v>
      </c>
      <c r="C103" s="24" t="s">
        <v>27</v>
      </c>
      <c r="D103" s="24" t="s">
        <v>302</v>
      </c>
      <c r="E103" s="24">
        <v>1065815946</v>
      </c>
      <c r="F103" s="25">
        <v>44968.333333333336</v>
      </c>
      <c r="G103" s="25">
        <v>45084.999305555553</v>
      </c>
      <c r="H103" s="24">
        <f t="shared" si="1"/>
        <v>116.66597222221753</v>
      </c>
      <c r="I103" s="28">
        <v>30298480</v>
      </c>
      <c r="J103" s="26">
        <f>K103/I103</f>
        <v>0.44166667766831869</v>
      </c>
      <c r="K103" s="28">
        <v>13381829</v>
      </c>
      <c r="L103" s="28">
        <v>16916651</v>
      </c>
      <c r="M103" s="24" t="s">
        <v>588</v>
      </c>
      <c r="N103" s="27" t="s">
        <v>589</v>
      </c>
    </row>
    <row r="104" spans="1:14">
      <c r="A104" s="24" t="s">
        <v>402</v>
      </c>
      <c r="B104" s="24" t="s">
        <v>478</v>
      </c>
      <c r="C104" s="24" t="s">
        <v>27</v>
      </c>
      <c r="D104" s="24" t="s">
        <v>479</v>
      </c>
      <c r="E104" s="24">
        <v>1014278872</v>
      </c>
      <c r="F104" s="25">
        <v>44972.5</v>
      </c>
      <c r="G104" s="25">
        <v>45278.999305555553</v>
      </c>
      <c r="H104" s="24">
        <f t="shared" si="1"/>
        <v>306.49930555555329</v>
      </c>
      <c r="I104" s="28">
        <v>61439171</v>
      </c>
      <c r="J104" s="26">
        <f>K104/I104</f>
        <v>6.6267642185471543E-2</v>
      </c>
      <c r="K104" s="28">
        <v>4071429</v>
      </c>
      <c r="L104" s="28">
        <v>57367742</v>
      </c>
      <c r="M104" s="24" t="s">
        <v>590</v>
      </c>
      <c r="N104" s="27" t="s">
        <v>591</v>
      </c>
    </row>
    <row r="105" spans="1:14">
      <c r="A105" s="24" t="s">
        <v>403</v>
      </c>
      <c r="B105" s="24" t="s">
        <v>480</v>
      </c>
      <c r="C105" s="24" t="s">
        <v>27</v>
      </c>
      <c r="D105" s="24" t="s">
        <v>481</v>
      </c>
      <c r="E105" s="24">
        <v>1030624464</v>
      </c>
      <c r="F105" s="25">
        <v>44971.333333333336</v>
      </c>
      <c r="G105" s="25">
        <v>45239.708333333336</v>
      </c>
      <c r="H105" s="24">
        <f t="shared" si="1"/>
        <v>268.375</v>
      </c>
      <c r="I105" s="28">
        <v>49382143</v>
      </c>
      <c r="J105" s="26">
        <f>K105/I105</f>
        <v>7.5576772761765318E-2</v>
      </c>
      <c r="K105" s="28">
        <v>3732143</v>
      </c>
      <c r="L105" s="28">
        <v>45650000</v>
      </c>
      <c r="M105" s="24" t="s">
        <v>592</v>
      </c>
      <c r="N105" s="27" t="s">
        <v>593</v>
      </c>
    </row>
    <row r="106" spans="1:14">
      <c r="A106" s="24" t="s">
        <v>404</v>
      </c>
      <c r="B106" s="24" t="s">
        <v>482</v>
      </c>
      <c r="C106" s="24" t="s">
        <v>27</v>
      </c>
      <c r="D106" s="24" t="s">
        <v>73</v>
      </c>
      <c r="E106" s="24">
        <v>79485691</v>
      </c>
      <c r="F106" s="25">
        <v>44971.791666666664</v>
      </c>
      <c r="G106" s="25">
        <v>45087.999305555553</v>
      </c>
      <c r="H106" s="24">
        <f t="shared" si="1"/>
        <v>116.20763888888905</v>
      </c>
      <c r="I106" s="28">
        <v>27000000</v>
      </c>
      <c r="J106" s="26">
        <f>K106/I106</f>
        <v>0.16666666666666666</v>
      </c>
      <c r="K106" s="28">
        <v>4500000</v>
      </c>
      <c r="L106" s="28">
        <v>22500000</v>
      </c>
      <c r="M106" s="24" t="s">
        <v>594</v>
      </c>
      <c r="N106" s="27" t="s">
        <v>595</v>
      </c>
    </row>
    <row r="107" spans="1:14">
      <c r="A107" s="24" t="s">
        <v>405</v>
      </c>
      <c r="B107" s="24" t="s">
        <v>483</v>
      </c>
      <c r="C107" s="24" t="s">
        <v>27</v>
      </c>
      <c r="D107" s="24" t="s">
        <v>190</v>
      </c>
      <c r="E107" s="24">
        <v>1094915773</v>
      </c>
      <c r="F107" s="25">
        <v>44971.708333333336</v>
      </c>
      <c r="G107" s="25">
        <v>45089.999305555553</v>
      </c>
      <c r="H107" s="24">
        <f t="shared" si="1"/>
        <v>118.29097222221753</v>
      </c>
      <c r="I107" s="28">
        <v>37574400</v>
      </c>
      <c r="J107" s="26">
        <f>K107/I107</f>
        <v>0.44166666666666665</v>
      </c>
      <c r="K107" s="28">
        <v>16595360</v>
      </c>
      <c r="L107" s="28">
        <v>20979040</v>
      </c>
      <c r="M107" s="24" t="s">
        <v>596</v>
      </c>
      <c r="N107" s="27" t="s">
        <v>597</v>
      </c>
    </row>
    <row r="108" spans="1:14">
      <c r="A108" s="24" t="s">
        <v>406</v>
      </c>
      <c r="B108" s="24" t="s">
        <v>484</v>
      </c>
      <c r="C108" s="24" t="s">
        <v>27</v>
      </c>
      <c r="D108" s="24" t="s">
        <v>485</v>
      </c>
      <c r="E108" s="24">
        <v>1032495432</v>
      </c>
      <c r="F108" s="25">
        <v>44971.708333333336</v>
      </c>
      <c r="G108" s="25">
        <v>45289.999305555553</v>
      </c>
      <c r="H108" s="24">
        <f t="shared" si="1"/>
        <v>318.29097222221753</v>
      </c>
      <c r="I108" s="28">
        <v>79873255</v>
      </c>
      <c r="J108" s="26">
        <f>K108/I108</f>
        <v>6.7070510648401652E-2</v>
      </c>
      <c r="K108" s="28">
        <v>5357140</v>
      </c>
      <c r="L108" s="28">
        <v>74516115</v>
      </c>
      <c r="M108" s="24" t="s">
        <v>598</v>
      </c>
      <c r="N108" s="27" t="s">
        <v>599</v>
      </c>
    </row>
    <row r="109" spans="1:14">
      <c r="A109" s="24" t="s">
        <v>407</v>
      </c>
      <c r="B109" s="24" t="s">
        <v>486</v>
      </c>
      <c r="C109" s="24" t="s">
        <v>27</v>
      </c>
      <c r="D109" s="24" t="s">
        <v>487</v>
      </c>
      <c r="E109" s="24">
        <v>1015421159</v>
      </c>
      <c r="F109" s="25">
        <v>44977.333333333336</v>
      </c>
      <c r="G109" s="25">
        <v>45289.999305555553</v>
      </c>
      <c r="H109" s="24">
        <f t="shared" si="1"/>
        <v>312.66597222221753</v>
      </c>
      <c r="I109" s="28">
        <v>79873255</v>
      </c>
      <c r="J109" s="26">
        <f>K109/I109</f>
        <v>6.7070510648401652E-2</v>
      </c>
      <c r="K109" s="28">
        <v>5357140</v>
      </c>
      <c r="L109" s="28">
        <v>74516115</v>
      </c>
      <c r="M109" s="24" t="s">
        <v>600</v>
      </c>
      <c r="N109" s="27" t="s">
        <v>601</v>
      </c>
    </row>
    <row r="110" spans="1:14">
      <c r="A110" s="24" t="s">
        <v>408</v>
      </c>
      <c r="B110" s="24" t="s">
        <v>488</v>
      </c>
      <c r="C110" s="24" t="s">
        <v>27</v>
      </c>
      <c r="D110" s="24" t="s">
        <v>489</v>
      </c>
      <c r="E110" s="24">
        <v>1015470985</v>
      </c>
      <c r="F110" s="25">
        <v>44974.708333333336</v>
      </c>
      <c r="G110" s="25">
        <v>45291.540972222225</v>
      </c>
      <c r="H110" s="24">
        <f t="shared" si="1"/>
        <v>316.83263888888905</v>
      </c>
      <c r="I110" s="28">
        <v>40950000</v>
      </c>
      <c r="J110" s="26">
        <f>K110/I110</f>
        <v>0.14285714285714285</v>
      </c>
      <c r="K110" s="28">
        <v>5850000</v>
      </c>
      <c r="L110" s="28">
        <v>35100000</v>
      </c>
      <c r="M110" s="24" t="s">
        <v>602</v>
      </c>
      <c r="N110" s="27" t="s">
        <v>603</v>
      </c>
    </row>
    <row r="111" spans="1:14">
      <c r="A111" s="24" t="s">
        <v>409</v>
      </c>
      <c r="B111" s="24" t="s">
        <v>490</v>
      </c>
      <c r="C111" s="24" t="s">
        <v>27</v>
      </c>
      <c r="D111" s="24" t="s">
        <v>491</v>
      </c>
      <c r="E111" s="24">
        <v>1094928643</v>
      </c>
      <c r="F111" s="25">
        <v>44973.708333333336</v>
      </c>
      <c r="G111" s="25">
        <v>45090.999305555553</v>
      </c>
      <c r="H111" s="24">
        <f t="shared" si="1"/>
        <v>117.29097222221753</v>
      </c>
      <c r="I111" s="28">
        <v>30298480</v>
      </c>
      <c r="J111" s="26">
        <f>K111/I111</f>
        <v>0.19166667766831869</v>
      </c>
      <c r="K111" s="28">
        <v>5807209</v>
      </c>
      <c r="L111" s="28">
        <v>24491271</v>
      </c>
      <c r="M111" s="24" t="s">
        <v>604</v>
      </c>
      <c r="N111" s="27" t="s">
        <v>605</v>
      </c>
    </row>
    <row r="112" spans="1:14">
      <c r="A112" s="24" t="s">
        <v>410</v>
      </c>
      <c r="B112" s="24" t="s">
        <v>492</v>
      </c>
      <c r="C112" s="24" t="s">
        <v>27</v>
      </c>
      <c r="D112" s="24" t="s">
        <v>493</v>
      </c>
      <c r="E112" s="24">
        <v>1014264198</v>
      </c>
      <c r="F112" s="25">
        <v>44985.333333333336</v>
      </c>
      <c r="G112" s="25">
        <v>45291.999305555553</v>
      </c>
      <c r="H112" s="24">
        <f t="shared" si="1"/>
        <v>306.66597222221753</v>
      </c>
      <c r="I112" s="28">
        <v>42651785</v>
      </c>
      <c r="J112" s="26">
        <f>K112/I112</f>
        <v>3.5587021738949496E-3</v>
      </c>
      <c r="K112" s="28">
        <v>151785</v>
      </c>
      <c r="L112" s="28">
        <v>42500000</v>
      </c>
      <c r="M112" s="24" t="s">
        <v>606</v>
      </c>
      <c r="N112" s="27" t="s">
        <v>607</v>
      </c>
    </row>
    <row r="113" spans="1:14">
      <c r="A113" s="24" t="s">
        <v>411</v>
      </c>
      <c r="B113" s="24" t="s">
        <v>494</v>
      </c>
      <c r="C113" s="24" t="s">
        <v>27</v>
      </c>
      <c r="D113" s="24" t="s">
        <v>187</v>
      </c>
      <c r="E113" s="24">
        <v>1020752958</v>
      </c>
      <c r="F113" s="25">
        <v>44978.666666666664</v>
      </c>
      <c r="G113" s="25">
        <v>45092.999305555553</v>
      </c>
      <c r="H113" s="24">
        <f t="shared" si="1"/>
        <v>114.33263888888905</v>
      </c>
      <c r="I113" s="28">
        <v>37574400</v>
      </c>
      <c r="J113" s="26">
        <f>K113/I113</f>
        <v>0.10714286854879919</v>
      </c>
      <c r="K113" s="28">
        <v>4025829</v>
      </c>
      <c r="L113" s="28">
        <v>33548571</v>
      </c>
      <c r="M113" s="24" t="s">
        <v>608</v>
      </c>
      <c r="N113" s="27" t="s">
        <v>609</v>
      </c>
    </row>
    <row r="114" spans="1:14">
      <c r="A114" s="24" t="s">
        <v>412</v>
      </c>
      <c r="B114" s="24" t="s">
        <v>495</v>
      </c>
      <c r="C114" s="24" t="s">
        <v>27</v>
      </c>
      <c r="D114" s="24" t="s">
        <v>496</v>
      </c>
      <c r="E114" s="24">
        <v>1003390772</v>
      </c>
      <c r="F114" s="25">
        <v>44978.333333333336</v>
      </c>
      <c r="G114" s="25">
        <v>45155.999305555553</v>
      </c>
      <c r="H114" s="24">
        <f t="shared" si="1"/>
        <v>177.66597222221753</v>
      </c>
      <c r="I114" s="28">
        <v>13448157</v>
      </c>
      <c r="J114" s="26">
        <f>K114/I114</f>
        <v>0</v>
      </c>
      <c r="K114" s="28">
        <v>0</v>
      </c>
      <c r="L114" s="28">
        <v>13448157</v>
      </c>
      <c r="M114" s="24" t="s">
        <v>610</v>
      </c>
      <c r="N114" s="27" t="s">
        <v>611</v>
      </c>
    </row>
    <row r="115" spans="1:14">
      <c r="A115" s="24" t="s">
        <v>413</v>
      </c>
      <c r="B115" s="24" t="s">
        <v>497</v>
      </c>
      <c r="C115" s="24" t="s">
        <v>27</v>
      </c>
      <c r="D115" s="24" t="s">
        <v>498</v>
      </c>
      <c r="E115" s="24">
        <v>1076623456</v>
      </c>
      <c r="F115" s="25">
        <v>44974.75</v>
      </c>
      <c r="G115" s="25">
        <v>45291.999305555553</v>
      </c>
      <c r="H115" s="24">
        <f t="shared" si="1"/>
        <v>317.24930555555329</v>
      </c>
      <c r="I115" s="28">
        <v>73000000</v>
      </c>
      <c r="J115" s="26">
        <f>K115/I115</f>
        <v>4.1095890410958902E-2</v>
      </c>
      <c r="K115" s="28">
        <v>3000000</v>
      </c>
      <c r="L115" s="28">
        <v>70000000</v>
      </c>
      <c r="M115" s="24" t="s">
        <v>612</v>
      </c>
      <c r="N115" s="27" t="s">
        <v>613</v>
      </c>
    </row>
    <row r="116" spans="1:14">
      <c r="A116" s="24" t="s">
        <v>414</v>
      </c>
      <c r="B116" s="24" t="s">
        <v>499</v>
      </c>
      <c r="C116" s="24" t="s">
        <v>27</v>
      </c>
      <c r="D116" s="24" t="s">
        <v>500</v>
      </c>
      <c r="E116" s="24">
        <v>1013659119</v>
      </c>
      <c r="F116" s="25">
        <v>44974.708333333336</v>
      </c>
      <c r="G116" s="25">
        <v>45291.999305555553</v>
      </c>
      <c r="H116" s="24">
        <f t="shared" si="1"/>
        <v>317.29097222221753</v>
      </c>
      <c r="I116" s="28">
        <v>53870715</v>
      </c>
      <c r="J116" s="26">
        <f>K116/I116</f>
        <v>0.13698630136986301</v>
      </c>
      <c r="K116" s="28">
        <v>7379550</v>
      </c>
      <c r="L116" s="28">
        <v>46491165</v>
      </c>
      <c r="M116" s="24" t="s">
        <v>614</v>
      </c>
      <c r="N116" s="27" t="s">
        <v>615</v>
      </c>
    </row>
    <row r="117" spans="1:14">
      <c r="A117" s="24" t="s">
        <v>415</v>
      </c>
      <c r="B117" s="24" t="s">
        <v>501</v>
      </c>
      <c r="C117" s="24" t="s">
        <v>27</v>
      </c>
      <c r="D117" s="24" t="s">
        <v>193</v>
      </c>
      <c r="E117" s="24">
        <v>1130621935</v>
      </c>
      <c r="F117" s="25">
        <v>44974.666666666664</v>
      </c>
      <c r="G117" s="25">
        <v>45092.999305555553</v>
      </c>
      <c r="H117" s="24">
        <f t="shared" si="1"/>
        <v>118.33263888888905</v>
      </c>
      <c r="I117" s="28">
        <v>30298480</v>
      </c>
      <c r="J117" s="26">
        <f>K117/I117</f>
        <v>0.19166667766831869</v>
      </c>
      <c r="K117" s="28">
        <v>5807209</v>
      </c>
      <c r="L117" s="28">
        <v>24491271</v>
      </c>
      <c r="M117" s="24" t="s">
        <v>616</v>
      </c>
      <c r="N117" s="27" t="s">
        <v>617</v>
      </c>
    </row>
    <row r="118" spans="1:14">
      <c r="A118" s="24" t="s">
        <v>416</v>
      </c>
      <c r="B118" s="24" t="s">
        <v>502</v>
      </c>
      <c r="C118" s="24" t="s">
        <v>27</v>
      </c>
      <c r="D118" s="24" t="s">
        <v>503</v>
      </c>
      <c r="E118" s="24">
        <v>52583125</v>
      </c>
      <c r="F118" s="25">
        <v>44978.666666666664</v>
      </c>
      <c r="G118" s="25">
        <v>45092.999305555553</v>
      </c>
      <c r="H118" s="24">
        <f t="shared" si="1"/>
        <v>114.33263888888905</v>
      </c>
      <c r="I118" s="28">
        <v>12000000</v>
      </c>
      <c r="J118" s="26">
        <f>K118/I118</f>
        <v>0.14166666666666666</v>
      </c>
      <c r="K118" s="28">
        <v>1700000</v>
      </c>
      <c r="L118" s="28">
        <v>10300000</v>
      </c>
      <c r="M118" s="24" t="s">
        <v>618</v>
      </c>
      <c r="N118" s="27" t="s">
        <v>619</v>
      </c>
    </row>
    <row r="119" spans="1:14">
      <c r="A119" s="24" t="s">
        <v>417</v>
      </c>
      <c r="B119" s="24" t="s">
        <v>504</v>
      </c>
      <c r="C119" s="24" t="s">
        <v>27</v>
      </c>
      <c r="D119" s="24" t="s">
        <v>505</v>
      </c>
      <c r="E119" s="24">
        <v>1118831576</v>
      </c>
      <c r="F119" s="25">
        <v>44980.5</v>
      </c>
      <c r="G119" s="25">
        <v>45199.999305555553</v>
      </c>
      <c r="H119" s="24">
        <f t="shared" si="1"/>
        <v>219.49930555555329</v>
      </c>
      <c r="I119" s="28">
        <v>41600000</v>
      </c>
      <c r="J119" s="26">
        <f>K119/I119</f>
        <v>5.7692307692307696E-2</v>
      </c>
      <c r="K119" s="28">
        <v>2400000</v>
      </c>
      <c r="L119" s="28">
        <v>39200000</v>
      </c>
      <c r="M119" s="24" t="s">
        <v>620</v>
      </c>
      <c r="N119" s="27" t="s">
        <v>621</v>
      </c>
    </row>
    <row r="120" spans="1:14">
      <c r="A120" s="24" t="s">
        <v>418</v>
      </c>
      <c r="B120" s="24" t="s">
        <v>506</v>
      </c>
      <c r="C120" s="24" t="s">
        <v>27</v>
      </c>
      <c r="D120" s="24" t="s">
        <v>507</v>
      </c>
      <c r="E120" s="24">
        <v>1016103165</v>
      </c>
      <c r="F120" s="25">
        <v>44978.333333333336</v>
      </c>
      <c r="G120" s="25">
        <v>45282.999305555553</v>
      </c>
      <c r="H120" s="24">
        <f t="shared" si="1"/>
        <v>304.66597222221753</v>
      </c>
      <c r="I120" s="28">
        <v>36497695</v>
      </c>
      <c r="J120" s="26">
        <f>K120/I120</f>
        <v>0.14090909028638657</v>
      </c>
      <c r="K120" s="28">
        <v>5142857</v>
      </c>
      <c r="L120" s="28">
        <v>31354838</v>
      </c>
      <c r="M120" s="24" t="s">
        <v>622</v>
      </c>
      <c r="N120" s="27" t="s">
        <v>623</v>
      </c>
    </row>
    <row r="121" spans="1:14">
      <c r="A121" s="24" t="s">
        <v>419</v>
      </c>
      <c r="B121" s="24" t="s">
        <v>508</v>
      </c>
      <c r="C121" s="24" t="s">
        <v>27</v>
      </c>
      <c r="D121" s="24" t="s">
        <v>509</v>
      </c>
      <c r="E121" s="24">
        <v>84094194</v>
      </c>
      <c r="F121" s="25">
        <v>44991.333333333336</v>
      </c>
      <c r="G121" s="25">
        <v>45265.999305555553</v>
      </c>
      <c r="H121" s="24">
        <f t="shared" si="1"/>
        <v>274.66597222221753</v>
      </c>
      <c r="I121" s="28">
        <v>108000000</v>
      </c>
      <c r="J121" s="26">
        <f>K121/I121</f>
        <v>0</v>
      </c>
      <c r="K121" s="28">
        <v>0</v>
      </c>
      <c r="L121" s="28">
        <v>108000000</v>
      </c>
      <c r="M121" s="24" t="s">
        <v>624</v>
      </c>
      <c r="N121" s="27" t="s">
        <v>625</v>
      </c>
    </row>
    <row r="122" spans="1:14">
      <c r="A122" s="24" t="s">
        <v>420</v>
      </c>
      <c r="B122" s="24" t="s">
        <v>510</v>
      </c>
      <c r="C122" s="24" t="s">
        <v>27</v>
      </c>
      <c r="D122" s="24" t="s">
        <v>511</v>
      </c>
      <c r="E122" s="24">
        <v>77194718</v>
      </c>
      <c r="F122" s="25">
        <v>44980.5</v>
      </c>
      <c r="G122" s="25">
        <v>45275.999305555553</v>
      </c>
      <c r="H122" s="24">
        <f t="shared" si="1"/>
        <v>295.49930555555329</v>
      </c>
      <c r="I122" s="28">
        <v>52535944</v>
      </c>
      <c r="J122" s="26">
        <f>K122/I122</f>
        <v>0.14411900545653086</v>
      </c>
      <c r="K122" s="28">
        <v>7571428</v>
      </c>
      <c r="L122" s="28">
        <v>44964516</v>
      </c>
      <c r="M122" s="24" t="s">
        <v>626</v>
      </c>
      <c r="N122" s="27" t="s">
        <v>627</v>
      </c>
    </row>
    <row r="123" spans="1:14">
      <c r="A123" s="24" t="s">
        <v>421</v>
      </c>
      <c r="B123" s="24" t="s">
        <v>724</v>
      </c>
      <c r="C123" s="24" t="s">
        <v>27</v>
      </c>
      <c r="D123" s="24" t="s">
        <v>512</v>
      </c>
      <c r="E123" s="24">
        <v>1065657533</v>
      </c>
      <c r="F123" s="25">
        <v>44980.5</v>
      </c>
      <c r="G123" s="25">
        <v>45275.999305555553</v>
      </c>
      <c r="H123" s="24">
        <f t="shared" si="1"/>
        <v>295.49930555555329</v>
      </c>
      <c r="I123" s="28">
        <v>52535944</v>
      </c>
      <c r="J123" s="26">
        <f>K123/I123</f>
        <v>4.3235694023124438E-2</v>
      </c>
      <c r="K123" s="28">
        <v>2271428</v>
      </c>
      <c r="L123" s="28">
        <v>50264516</v>
      </c>
      <c r="M123" s="24" t="s">
        <v>628</v>
      </c>
      <c r="N123" s="27" t="s">
        <v>629</v>
      </c>
    </row>
    <row r="124" spans="1:14">
      <c r="A124" s="24" t="s">
        <v>422</v>
      </c>
      <c r="B124" s="24" t="s">
        <v>513</v>
      </c>
      <c r="C124" s="24" t="s">
        <v>27</v>
      </c>
      <c r="D124" s="24" t="s">
        <v>514</v>
      </c>
      <c r="E124" s="24">
        <v>1065618977</v>
      </c>
      <c r="F124" s="25">
        <v>44978.511111111111</v>
      </c>
      <c r="G124" s="25">
        <v>45092.999305555553</v>
      </c>
      <c r="H124" s="24">
        <f t="shared" si="1"/>
        <v>114.48819444444234</v>
      </c>
      <c r="I124" s="28">
        <v>30298480</v>
      </c>
      <c r="J124" s="26">
        <f>K124/I124</f>
        <v>0.12916664466336264</v>
      </c>
      <c r="K124" s="28">
        <v>3913553</v>
      </c>
      <c r="L124" s="28">
        <v>26384927</v>
      </c>
      <c r="M124" s="24" t="s">
        <v>630</v>
      </c>
      <c r="N124" s="27" t="s">
        <v>631</v>
      </c>
    </row>
    <row r="125" spans="1:14">
      <c r="A125" s="24" t="s">
        <v>423</v>
      </c>
      <c r="B125" s="24" t="s">
        <v>515</v>
      </c>
      <c r="C125" s="24" t="s">
        <v>27</v>
      </c>
      <c r="D125" s="24" t="s">
        <v>516</v>
      </c>
      <c r="E125" s="24">
        <v>52516790</v>
      </c>
      <c r="F125" s="25">
        <v>44980.5</v>
      </c>
      <c r="G125" s="25">
        <v>45282.999305555553</v>
      </c>
      <c r="H125" s="24">
        <f t="shared" si="1"/>
        <v>302.49930555555329</v>
      </c>
      <c r="I125" s="28">
        <v>81105990</v>
      </c>
      <c r="J125" s="26">
        <f>K125/I125</f>
        <v>4.2272722396952435E-2</v>
      </c>
      <c r="K125" s="28">
        <v>3428571</v>
      </c>
      <c r="L125" s="28">
        <v>77677419</v>
      </c>
      <c r="M125" s="24" t="s">
        <v>632</v>
      </c>
      <c r="N125" s="27" t="s">
        <v>633</v>
      </c>
    </row>
    <row r="126" spans="1:14">
      <c r="A126" s="24" t="s">
        <v>424</v>
      </c>
      <c r="B126" s="24" t="s">
        <v>517</v>
      </c>
      <c r="C126" s="24" t="s">
        <v>27</v>
      </c>
      <c r="D126" s="24" t="s">
        <v>518</v>
      </c>
      <c r="E126" s="24">
        <v>79782367</v>
      </c>
      <c r="F126" s="25">
        <v>44988.333333333336</v>
      </c>
      <c r="G126" s="25">
        <v>45289.999305555553</v>
      </c>
      <c r="H126" s="24">
        <f t="shared" si="1"/>
        <v>301.66597222221753</v>
      </c>
      <c r="I126" s="28">
        <v>119600000</v>
      </c>
      <c r="J126" s="26">
        <f>K126/I126</f>
        <v>0.20066889632107024</v>
      </c>
      <c r="K126" s="28">
        <v>24000000</v>
      </c>
      <c r="L126" s="28">
        <v>95600000</v>
      </c>
      <c r="M126" s="24" t="s">
        <v>634</v>
      </c>
      <c r="N126" s="27" t="s">
        <v>635</v>
      </c>
    </row>
    <row r="127" spans="1:14">
      <c r="A127" s="24" t="s">
        <v>425</v>
      </c>
      <c r="B127" s="24" t="s">
        <v>519</v>
      </c>
      <c r="C127" s="24" t="s">
        <v>38</v>
      </c>
      <c r="D127" s="24" t="s">
        <v>520</v>
      </c>
      <c r="E127" s="24">
        <v>900204272</v>
      </c>
      <c r="F127" s="25">
        <v>44978.5</v>
      </c>
      <c r="G127" s="25">
        <v>45275.999305555553</v>
      </c>
      <c r="H127" s="24">
        <f t="shared" si="1"/>
        <v>297.49930555555329</v>
      </c>
      <c r="I127" s="28">
        <v>8230013</v>
      </c>
      <c r="J127" s="26">
        <f>K127/I127</f>
        <v>5.1640134711816367E-2</v>
      </c>
      <c r="K127" s="28">
        <v>424998.98</v>
      </c>
      <c r="L127" s="28">
        <v>7805014.0199999996</v>
      </c>
      <c r="M127" s="24" t="s">
        <v>636</v>
      </c>
      <c r="N127" s="27" t="s">
        <v>637</v>
      </c>
    </row>
    <row r="128" spans="1:14">
      <c r="A128" s="24" t="s">
        <v>426</v>
      </c>
      <c r="B128" s="24" t="s">
        <v>521</v>
      </c>
      <c r="C128" s="24" t="s">
        <v>27</v>
      </c>
      <c r="D128" s="24" t="s">
        <v>522</v>
      </c>
      <c r="E128" s="24">
        <v>88234606</v>
      </c>
      <c r="F128" s="25">
        <v>44981.333333333336</v>
      </c>
      <c r="G128" s="25">
        <v>45291.999305555553</v>
      </c>
      <c r="H128" s="24">
        <f t="shared" si="1"/>
        <v>310.66597222221753</v>
      </c>
      <c r="I128" s="28">
        <v>110250000</v>
      </c>
      <c r="J128" s="26">
        <f>K128/I128</f>
        <v>0.14285714285714285</v>
      </c>
      <c r="K128" s="28">
        <v>15750000</v>
      </c>
      <c r="L128" s="28">
        <v>94500000</v>
      </c>
      <c r="M128" s="24" t="s">
        <v>638</v>
      </c>
      <c r="N128" s="27" t="s">
        <v>639</v>
      </c>
    </row>
    <row r="129" spans="1:14">
      <c r="A129" s="24" t="s">
        <v>427</v>
      </c>
      <c r="B129" s="24" t="s">
        <v>523</v>
      </c>
      <c r="C129" s="24" t="s">
        <v>27</v>
      </c>
      <c r="D129" s="24" t="s">
        <v>524</v>
      </c>
      <c r="E129" s="24">
        <v>1121912179</v>
      </c>
      <c r="F129" s="25">
        <v>44980.5</v>
      </c>
      <c r="G129" s="25">
        <v>45275.999305555553</v>
      </c>
      <c r="H129" s="24">
        <f t="shared" si="1"/>
        <v>295.49930555555329</v>
      </c>
      <c r="I129" s="28">
        <v>69387090</v>
      </c>
      <c r="J129" s="26">
        <f>K129/I129</f>
        <v>4.3235708544629846E-2</v>
      </c>
      <c r="K129" s="28">
        <v>3000000</v>
      </c>
      <c r="L129" s="28">
        <v>66387090</v>
      </c>
      <c r="M129" s="24" t="s">
        <v>640</v>
      </c>
      <c r="N129" s="27" t="s">
        <v>641</v>
      </c>
    </row>
    <row r="130" spans="1:14">
      <c r="A130" s="24" t="s">
        <v>428</v>
      </c>
      <c r="B130" s="24" t="s">
        <v>525</v>
      </c>
      <c r="C130" s="24" t="s">
        <v>27</v>
      </c>
      <c r="D130" s="24" t="s">
        <v>526</v>
      </c>
      <c r="E130" s="24">
        <v>53032032</v>
      </c>
      <c r="F130" s="25">
        <v>44981.333333333336</v>
      </c>
      <c r="G130" s="25">
        <v>45138.999305555553</v>
      </c>
      <c r="H130" s="24">
        <f t="shared" si="1"/>
        <v>157.66597222221753</v>
      </c>
      <c r="I130" s="28">
        <v>50553571</v>
      </c>
      <c r="J130" s="26">
        <f>K130/I130</f>
        <v>6.040267659825653E-2</v>
      </c>
      <c r="K130" s="28">
        <v>3053571</v>
      </c>
      <c r="L130" s="28">
        <v>47500000</v>
      </c>
      <c r="M130" s="24" t="s">
        <v>642</v>
      </c>
      <c r="N130" s="27" t="s">
        <v>643</v>
      </c>
    </row>
    <row r="131" spans="1:14">
      <c r="A131" s="24" t="s">
        <v>429</v>
      </c>
      <c r="B131" s="24" t="s">
        <v>527</v>
      </c>
      <c r="C131" s="24" t="s">
        <v>27</v>
      </c>
      <c r="D131" s="24" t="s">
        <v>528</v>
      </c>
      <c r="E131" s="24">
        <v>5478190</v>
      </c>
      <c r="F131" s="25">
        <v>44984.333333333336</v>
      </c>
      <c r="G131" s="25">
        <v>45291.999305555553</v>
      </c>
      <c r="H131" s="24">
        <f t="shared" si="1"/>
        <v>307.66597222221753</v>
      </c>
      <c r="I131" s="28">
        <v>108000000</v>
      </c>
      <c r="J131" s="26">
        <f>K131/I131</f>
        <v>0.125</v>
      </c>
      <c r="K131" s="28">
        <v>13500000</v>
      </c>
      <c r="L131" s="28">
        <v>94500000</v>
      </c>
      <c r="M131" s="24" t="s">
        <v>644</v>
      </c>
      <c r="N131" s="27" t="s">
        <v>645</v>
      </c>
    </row>
    <row r="132" spans="1:14">
      <c r="A132" s="24" t="s">
        <v>430</v>
      </c>
      <c r="B132" s="24" t="s">
        <v>529</v>
      </c>
      <c r="C132" s="24" t="s">
        <v>27</v>
      </c>
      <c r="D132" s="24" t="s">
        <v>530</v>
      </c>
      <c r="E132" s="24">
        <v>52223787</v>
      </c>
      <c r="F132" s="25">
        <v>44984.5</v>
      </c>
      <c r="G132" s="25">
        <v>45283.999305555553</v>
      </c>
      <c r="H132" s="24">
        <f t="shared" ref="H132:H195" si="2">G132-F132</f>
        <v>299.49930555555329</v>
      </c>
      <c r="I132" s="28">
        <v>119903226</v>
      </c>
      <c r="J132" s="26">
        <f>K132/I132</f>
        <v>0</v>
      </c>
      <c r="K132" s="28">
        <v>0</v>
      </c>
      <c r="L132" s="28">
        <v>119903226</v>
      </c>
      <c r="M132" s="24" t="s">
        <v>646</v>
      </c>
      <c r="N132" s="27" t="s">
        <v>647</v>
      </c>
    </row>
    <row r="133" spans="1:14">
      <c r="A133" s="24" t="s">
        <v>431</v>
      </c>
      <c r="B133" s="24" t="s">
        <v>531</v>
      </c>
      <c r="C133" s="24" t="s">
        <v>27</v>
      </c>
      <c r="D133" s="24" t="s">
        <v>530</v>
      </c>
      <c r="E133" s="24">
        <v>52153217</v>
      </c>
      <c r="F133" s="25">
        <v>44991.5</v>
      </c>
      <c r="G133" s="25">
        <v>45283.999305555553</v>
      </c>
      <c r="H133" s="24">
        <f t="shared" si="2"/>
        <v>292.49930555555329</v>
      </c>
      <c r="I133" s="28">
        <v>116903226</v>
      </c>
      <c r="J133" s="26">
        <f>K133/I133</f>
        <v>0</v>
      </c>
      <c r="K133" s="28">
        <v>0</v>
      </c>
      <c r="L133" s="28">
        <v>116903226</v>
      </c>
      <c r="M133" s="24" t="s">
        <v>648</v>
      </c>
      <c r="N133" s="27" t="s">
        <v>649</v>
      </c>
    </row>
    <row r="134" spans="1:14">
      <c r="A134" s="24" t="s">
        <v>432</v>
      </c>
      <c r="B134" s="24" t="s">
        <v>532</v>
      </c>
      <c r="C134" s="24" t="s">
        <v>38</v>
      </c>
      <c r="D134" s="24" t="s">
        <v>533</v>
      </c>
      <c r="E134" s="24">
        <v>901416965</v>
      </c>
      <c r="F134" s="25">
        <v>44988.25</v>
      </c>
      <c r="G134" s="25">
        <v>45088.499305555553</v>
      </c>
      <c r="H134" s="24">
        <f t="shared" si="2"/>
        <v>100.24930555555329</v>
      </c>
      <c r="I134" s="28">
        <v>21000000</v>
      </c>
      <c r="J134" s="26">
        <f>K134/I134</f>
        <v>0.31111109523809521</v>
      </c>
      <c r="K134" s="28">
        <v>6533333</v>
      </c>
      <c r="L134" s="28">
        <v>14466667</v>
      </c>
      <c r="M134" s="24" t="s">
        <v>843</v>
      </c>
      <c r="N134" s="27" t="s">
        <v>650</v>
      </c>
    </row>
    <row r="135" spans="1:14">
      <c r="A135" s="24" t="s">
        <v>433</v>
      </c>
      <c r="B135" s="24" t="s">
        <v>534</v>
      </c>
      <c r="C135" s="24" t="s">
        <v>27</v>
      </c>
      <c r="D135" s="24" t="s">
        <v>535</v>
      </c>
      <c r="E135" s="24">
        <v>63289228</v>
      </c>
      <c r="F135" s="25">
        <v>44993.333333333336</v>
      </c>
      <c r="G135" s="25">
        <v>45291.999305555553</v>
      </c>
      <c r="H135" s="24">
        <f t="shared" si="2"/>
        <v>298.66597222221753</v>
      </c>
      <c r="I135" s="28">
        <v>100000000</v>
      </c>
      <c r="J135" s="26">
        <f>K135/I135</f>
        <v>0</v>
      </c>
      <c r="K135" s="28">
        <v>0</v>
      </c>
      <c r="L135" s="28">
        <v>100000000</v>
      </c>
      <c r="M135" s="24" t="s">
        <v>651</v>
      </c>
      <c r="N135" s="27" t="s">
        <v>652</v>
      </c>
    </row>
    <row r="136" spans="1:14">
      <c r="A136" s="24" t="s">
        <v>666</v>
      </c>
      <c r="B136" s="24" t="s">
        <v>725</v>
      </c>
      <c r="C136" s="24" t="s">
        <v>27</v>
      </c>
      <c r="D136" s="24" t="s">
        <v>782</v>
      </c>
      <c r="E136" s="24">
        <v>52341818</v>
      </c>
      <c r="F136" s="25">
        <v>44988.333333333336</v>
      </c>
      <c r="G136" s="25">
        <v>45289.999305555553</v>
      </c>
      <c r="H136" s="24">
        <f t="shared" si="2"/>
        <v>301.66597222221753</v>
      </c>
      <c r="I136" s="28">
        <v>40000000</v>
      </c>
      <c r="J136" s="26">
        <f>K136/I136</f>
        <v>0</v>
      </c>
      <c r="K136" s="28">
        <v>0</v>
      </c>
      <c r="L136" s="28">
        <v>40000000</v>
      </c>
      <c r="M136" s="24" t="s">
        <v>844</v>
      </c>
      <c r="N136" s="27" t="s">
        <v>845</v>
      </c>
    </row>
    <row r="137" spans="1:14">
      <c r="A137" s="24" t="s">
        <v>667</v>
      </c>
      <c r="B137" s="24" t="s">
        <v>726</v>
      </c>
      <c r="C137" s="24" t="s">
        <v>27</v>
      </c>
      <c r="D137" s="24" t="s">
        <v>312</v>
      </c>
      <c r="E137" s="24">
        <v>1070612768</v>
      </c>
      <c r="F137" s="25">
        <v>44988.333333333336</v>
      </c>
      <c r="G137" s="25">
        <v>45291.999305555553</v>
      </c>
      <c r="H137" s="24">
        <f t="shared" si="2"/>
        <v>303.66597222221753</v>
      </c>
      <c r="I137" s="28">
        <v>58000000</v>
      </c>
      <c r="J137" s="26">
        <f>K137/I137</f>
        <v>0</v>
      </c>
      <c r="K137" s="28">
        <v>0</v>
      </c>
      <c r="L137" s="28">
        <v>58000000</v>
      </c>
      <c r="M137" s="24" t="s">
        <v>846</v>
      </c>
      <c r="N137" s="27" t="s">
        <v>847</v>
      </c>
    </row>
    <row r="138" spans="1:14">
      <c r="A138" s="24" t="s">
        <v>668</v>
      </c>
      <c r="B138" s="24" t="s">
        <v>727</v>
      </c>
      <c r="C138" s="24" t="s">
        <v>27</v>
      </c>
      <c r="D138" s="24" t="s">
        <v>783</v>
      </c>
      <c r="E138" s="24">
        <v>52991317</v>
      </c>
      <c r="F138" s="25">
        <v>44989.333333333336</v>
      </c>
      <c r="G138" s="25">
        <v>45291.999305555553</v>
      </c>
      <c r="H138" s="24">
        <f t="shared" si="2"/>
        <v>302.66597222221753</v>
      </c>
      <c r="I138" s="28">
        <v>89419355</v>
      </c>
      <c r="J138" s="26">
        <f>K138/I138</f>
        <v>0</v>
      </c>
      <c r="K138" s="28">
        <v>0</v>
      </c>
      <c r="L138" s="28">
        <v>89419355</v>
      </c>
      <c r="M138" s="24" t="s">
        <v>848</v>
      </c>
      <c r="N138" s="27" t="s">
        <v>849</v>
      </c>
    </row>
    <row r="139" spans="1:14">
      <c r="A139" s="24" t="s">
        <v>669</v>
      </c>
      <c r="B139" s="24" t="s">
        <v>728</v>
      </c>
      <c r="C139" s="24" t="s">
        <v>27</v>
      </c>
      <c r="D139" s="24" t="s">
        <v>784</v>
      </c>
      <c r="E139" s="24">
        <v>1032483815</v>
      </c>
      <c r="F139" s="25">
        <v>44996.333333333336</v>
      </c>
      <c r="G139" s="25">
        <v>45291.999305555553</v>
      </c>
      <c r="H139" s="24">
        <f t="shared" si="2"/>
        <v>295.66597222221753</v>
      </c>
      <c r="I139" s="28">
        <v>63916667</v>
      </c>
      <c r="J139" s="26">
        <f>K139/I139</f>
        <v>8.4745767485028586E-2</v>
      </c>
      <c r="K139" s="28">
        <v>5416667</v>
      </c>
      <c r="L139" s="28">
        <v>58500000</v>
      </c>
      <c r="M139" s="24" t="s">
        <v>850</v>
      </c>
      <c r="N139" s="27" t="s">
        <v>851</v>
      </c>
    </row>
    <row r="140" spans="1:14">
      <c r="A140" s="24" t="s">
        <v>670</v>
      </c>
      <c r="B140" s="24" t="s">
        <v>729</v>
      </c>
      <c r="C140" s="24" t="s">
        <v>27</v>
      </c>
      <c r="D140" s="24" t="s">
        <v>785</v>
      </c>
      <c r="E140" s="24">
        <v>37844582</v>
      </c>
      <c r="F140" s="25">
        <v>44995.333333333336</v>
      </c>
      <c r="G140" s="25">
        <v>45289.999305555553</v>
      </c>
      <c r="H140" s="24">
        <f t="shared" si="2"/>
        <v>294.66597222221753</v>
      </c>
      <c r="I140" s="28">
        <v>89700000</v>
      </c>
      <c r="J140" s="26">
        <f>K140/I140</f>
        <v>0</v>
      </c>
      <c r="K140" s="28">
        <v>0</v>
      </c>
      <c r="L140" s="28">
        <v>27000000</v>
      </c>
      <c r="M140" s="24" t="s">
        <v>852</v>
      </c>
      <c r="N140" s="27" t="s">
        <v>853</v>
      </c>
    </row>
    <row r="141" spans="1:14">
      <c r="A141" s="24" t="s">
        <v>671</v>
      </c>
      <c r="B141" s="24" t="s">
        <v>730</v>
      </c>
      <c r="C141" s="24" t="s">
        <v>27</v>
      </c>
      <c r="D141" s="24" t="s">
        <v>786</v>
      </c>
      <c r="E141" s="24">
        <v>52440834</v>
      </c>
      <c r="F141" s="25">
        <v>45006.5</v>
      </c>
      <c r="G141" s="25">
        <v>45291.999305555553</v>
      </c>
      <c r="H141" s="24">
        <f t="shared" si="2"/>
        <v>285.49930555555329</v>
      </c>
      <c r="I141" s="28">
        <v>47500000</v>
      </c>
      <c r="J141" s="26">
        <f>K141/I141</f>
        <v>0</v>
      </c>
      <c r="K141" s="28">
        <v>0</v>
      </c>
      <c r="L141" s="28">
        <v>47500000</v>
      </c>
      <c r="M141" s="24" t="s">
        <v>854</v>
      </c>
      <c r="N141" s="27" t="s">
        <v>855</v>
      </c>
    </row>
    <row r="142" spans="1:14">
      <c r="A142" s="24" t="s">
        <v>672</v>
      </c>
      <c r="B142" s="24" t="s">
        <v>731</v>
      </c>
      <c r="C142" s="24" t="s">
        <v>27</v>
      </c>
      <c r="D142" s="24" t="s">
        <v>787</v>
      </c>
      <c r="E142" s="24">
        <v>1016005360</v>
      </c>
      <c r="F142" s="25">
        <v>44995.75</v>
      </c>
      <c r="G142" s="25">
        <v>45282.999305555553</v>
      </c>
      <c r="H142" s="24">
        <f t="shared" si="2"/>
        <v>287.24930555555329</v>
      </c>
      <c r="I142" s="28">
        <v>95483888</v>
      </c>
      <c r="J142" s="26">
        <f>K142/I142</f>
        <v>0.19256762983928766</v>
      </c>
      <c r="K142" s="28">
        <v>18387106</v>
      </c>
      <c r="L142" s="28">
        <v>77096782</v>
      </c>
      <c r="M142" s="24" t="s">
        <v>856</v>
      </c>
      <c r="N142" s="27" t="s">
        <v>857</v>
      </c>
    </row>
    <row r="143" spans="1:14">
      <c r="A143" s="24" t="s">
        <v>673</v>
      </c>
      <c r="B143" s="24" t="s">
        <v>732</v>
      </c>
      <c r="C143" s="24" t="s">
        <v>27</v>
      </c>
      <c r="D143" s="24" t="s">
        <v>788</v>
      </c>
      <c r="E143" s="24">
        <v>52452730</v>
      </c>
      <c r="F143" s="25">
        <v>44999.5</v>
      </c>
      <c r="G143" s="25">
        <v>45116.999305555553</v>
      </c>
      <c r="H143" s="24">
        <f t="shared" si="2"/>
        <v>117.49930555555329</v>
      </c>
      <c r="I143" s="28">
        <v>40000000</v>
      </c>
      <c r="J143" s="26">
        <f>K143/I143</f>
        <v>0</v>
      </c>
      <c r="K143" s="28">
        <v>0</v>
      </c>
      <c r="L143" s="28">
        <v>40000000</v>
      </c>
      <c r="M143" s="24" t="s">
        <v>858</v>
      </c>
      <c r="N143" s="27" t="s">
        <v>859</v>
      </c>
    </row>
    <row r="144" spans="1:14">
      <c r="A144" s="24" t="s">
        <v>674</v>
      </c>
      <c r="B144" s="24" t="s">
        <v>733</v>
      </c>
      <c r="C144" s="24" t="s">
        <v>27</v>
      </c>
      <c r="D144" s="24" t="s">
        <v>789</v>
      </c>
      <c r="E144" s="24">
        <v>1020739544</v>
      </c>
      <c r="F144" s="25">
        <v>44999.333333333336</v>
      </c>
      <c r="G144" s="25">
        <v>45291.999305555553</v>
      </c>
      <c r="H144" s="24">
        <f t="shared" si="2"/>
        <v>292.66597222221753</v>
      </c>
      <c r="I144" s="28">
        <v>57500000</v>
      </c>
      <c r="J144" s="26">
        <f>K144/I144</f>
        <v>6.0869565217391307E-2</v>
      </c>
      <c r="K144" s="28">
        <v>3500000</v>
      </c>
      <c r="L144" s="28">
        <v>54000000</v>
      </c>
      <c r="M144" s="24" t="s">
        <v>860</v>
      </c>
      <c r="N144" s="27" t="s">
        <v>861</v>
      </c>
    </row>
    <row r="145" spans="1:14">
      <c r="A145" s="24" t="s">
        <v>675</v>
      </c>
      <c r="B145" s="24" t="s">
        <v>734</v>
      </c>
      <c r="C145" s="24" t="s">
        <v>27</v>
      </c>
      <c r="D145" s="24" t="s">
        <v>790</v>
      </c>
      <c r="E145" s="24">
        <v>80109701</v>
      </c>
      <c r="F145" s="25">
        <v>45001.708333333336</v>
      </c>
      <c r="G145" s="25">
        <v>45119.5</v>
      </c>
      <c r="H145" s="24">
        <f t="shared" si="2"/>
        <v>117.79166666666424</v>
      </c>
      <c r="I145" s="28">
        <v>37574400</v>
      </c>
      <c r="J145" s="26">
        <f>K145/I145</f>
        <v>0</v>
      </c>
      <c r="K145" s="28">
        <v>0</v>
      </c>
      <c r="L145" s="28">
        <v>37574400</v>
      </c>
      <c r="M145" s="24" t="s">
        <v>862</v>
      </c>
      <c r="N145" s="27" t="s">
        <v>863</v>
      </c>
    </row>
    <row r="146" spans="1:14">
      <c r="A146" s="24" t="s">
        <v>676</v>
      </c>
      <c r="B146" s="24" t="s">
        <v>735</v>
      </c>
      <c r="C146" s="24" t="s">
        <v>27</v>
      </c>
      <c r="D146" s="24" t="s">
        <v>791</v>
      </c>
      <c r="E146" s="24">
        <v>1082902881</v>
      </c>
      <c r="F146" s="25">
        <v>45002.625</v>
      </c>
      <c r="G146" s="25">
        <v>45119.999305555553</v>
      </c>
      <c r="H146" s="24">
        <f t="shared" si="2"/>
        <v>117.37430555555329</v>
      </c>
      <c r="I146" s="28">
        <v>37574400</v>
      </c>
      <c r="J146" s="26">
        <f>K146/I146</f>
        <v>0</v>
      </c>
      <c r="K146" s="28">
        <v>0</v>
      </c>
      <c r="L146" s="28">
        <v>37574400</v>
      </c>
      <c r="M146" s="24" t="s">
        <v>864</v>
      </c>
      <c r="N146" s="27" t="s">
        <v>865</v>
      </c>
    </row>
    <row r="147" spans="1:14">
      <c r="A147" s="24" t="s">
        <v>677</v>
      </c>
      <c r="B147" s="24" t="s">
        <v>736</v>
      </c>
      <c r="C147" s="24" t="s">
        <v>27</v>
      </c>
      <c r="D147" s="24" t="s">
        <v>205</v>
      </c>
      <c r="E147" s="24">
        <v>57427633</v>
      </c>
      <c r="F147" s="25">
        <v>45001.458333333336</v>
      </c>
      <c r="G147" s="25">
        <v>45119.999305555553</v>
      </c>
      <c r="H147" s="24">
        <f t="shared" si="2"/>
        <v>118.54097222221753</v>
      </c>
      <c r="I147" s="28">
        <v>30298480</v>
      </c>
      <c r="J147" s="26">
        <f>K147/I147</f>
        <v>0</v>
      </c>
      <c r="K147" s="28">
        <v>0</v>
      </c>
      <c r="L147" s="28">
        <v>30298480</v>
      </c>
      <c r="M147" s="24" t="s">
        <v>866</v>
      </c>
      <c r="N147" s="27" t="s">
        <v>867</v>
      </c>
    </row>
    <row r="148" spans="1:14">
      <c r="A148" s="24" t="s">
        <v>678</v>
      </c>
      <c r="B148" s="24" t="s">
        <v>737</v>
      </c>
      <c r="C148" s="24" t="s">
        <v>27</v>
      </c>
      <c r="D148" s="24" t="s">
        <v>792</v>
      </c>
      <c r="E148" s="24">
        <v>1036617764</v>
      </c>
      <c r="F148" s="25">
        <v>45012.791666666664</v>
      </c>
      <c r="G148" s="25">
        <v>45291.499305555553</v>
      </c>
      <c r="H148" s="24">
        <f t="shared" si="2"/>
        <v>278.70763888888905</v>
      </c>
      <c r="I148" s="28">
        <v>85500000</v>
      </c>
      <c r="J148" s="26">
        <f>K148/I148</f>
        <v>0</v>
      </c>
      <c r="K148" s="28">
        <v>0</v>
      </c>
      <c r="L148" s="28">
        <v>85500000</v>
      </c>
      <c r="M148" s="24" t="s">
        <v>868</v>
      </c>
      <c r="N148" s="27" t="s">
        <v>869</v>
      </c>
    </row>
    <row r="149" spans="1:14">
      <c r="A149" s="24" t="s">
        <v>679</v>
      </c>
      <c r="B149" s="24" t="s">
        <v>738</v>
      </c>
      <c r="C149" s="24" t="s">
        <v>27</v>
      </c>
      <c r="D149" s="24" t="s">
        <v>793</v>
      </c>
      <c r="E149" s="24">
        <v>52992480</v>
      </c>
      <c r="F149" s="25">
        <v>45007.458333333336</v>
      </c>
      <c r="G149" s="25">
        <v>45289.999305555553</v>
      </c>
      <c r="H149" s="24">
        <f t="shared" si="2"/>
        <v>282.54097222221753</v>
      </c>
      <c r="I149" s="28">
        <v>155853764</v>
      </c>
      <c r="J149" s="26">
        <f>K149/I149</f>
        <v>7.947897235257019E-2</v>
      </c>
      <c r="K149" s="28">
        <v>12387097</v>
      </c>
      <c r="L149" s="28">
        <v>143466667</v>
      </c>
      <c r="M149" s="24" t="s">
        <v>870</v>
      </c>
      <c r="N149" s="27" t="s">
        <v>871</v>
      </c>
    </row>
    <row r="150" spans="1:14">
      <c r="A150" s="24" t="s">
        <v>680</v>
      </c>
      <c r="B150" s="24" t="s">
        <v>739</v>
      </c>
      <c r="C150" s="24" t="s">
        <v>27</v>
      </c>
      <c r="D150" s="24" t="s">
        <v>302</v>
      </c>
      <c r="E150" s="24">
        <v>1128053884</v>
      </c>
      <c r="F150" s="25">
        <v>45008.708333333336</v>
      </c>
      <c r="G150" s="25">
        <v>45127.999305555553</v>
      </c>
      <c r="H150" s="24">
        <f t="shared" si="2"/>
        <v>119.29097222221753</v>
      </c>
      <c r="I150" s="28">
        <v>30298480</v>
      </c>
      <c r="J150" s="26">
        <f>K150/I150</f>
        <v>0</v>
      </c>
      <c r="K150" s="28">
        <v>0</v>
      </c>
      <c r="L150" s="28">
        <v>30298480</v>
      </c>
      <c r="M150" s="24" t="s">
        <v>872</v>
      </c>
      <c r="N150" s="27" t="s">
        <v>873</v>
      </c>
    </row>
    <row r="151" spans="1:14">
      <c r="A151" s="24" t="s">
        <v>681</v>
      </c>
      <c r="B151" s="24" t="s">
        <v>740</v>
      </c>
      <c r="C151" s="24" t="s">
        <v>27</v>
      </c>
      <c r="D151" s="24" t="s">
        <v>794</v>
      </c>
      <c r="E151" s="24">
        <v>1098810009</v>
      </c>
      <c r="F151" s="25">
        <v>45007.708333333336</v>
      </c>
      <c r="G151" s="25">
        <v>45291.999305555553</v>
      </c>
      <c r="H151" s="24">
        <f t="shared" si="2"/>
        <v>284.29097222221753</v>
      </c>
      <c r="I151" s="28">
        <v>47500000</v>
      </c>
      <c r="J151" s="26">
        <f>K151/I151</f>
        <v>0</v>
      </c>
      <c r="K151" s="28">
        <v>0</v>
      </c>
      <c r="L151" s="28">
        <v>12500000</v>
      </c>
      <c r="M151" s="24" t="s">
        <v>874</v>
      </c>
      <c r="N151" s="27" t="s">
        <v>875</v>
      </c>
    </row>
    <row r="152" spans="1:14">
      <c r="A152" s="24" t="s">
        <v>682</v>
      </c>
      <c r="B152" s="24" t="s">
        <v>741</v>
      </c>
      <c r="C152" s="24" t="s">
        <v>27</v>
      </c>
      <c r="D152" s="24" t="s">
        <v>795</v>
      </c>
      <c r="E152" s="24">
        <v>1078367043</v>
      </c>
      <c r="F152" s="25">
        <v>45008.541666666664</v>
      </c>
      <c r="G152" s="25">
        <v>45291.999305555553</v>
      </c>
      <c r="H152" s="24">
        <f t="shared" si="2"/>
        <v>283.45763888888905</v>
      </c>
      <c r="I152" s="28">
        <v>82133333</v>
      </c>
      <c r="J152" s="26">
        <f>K152/I152</f>
        <v>0</v>
      </c>
      <c r="K152" s="28">
        <v>0</v>
      </c>
      <c r="L152" s="28">
        <v>82133333</v>
      </c>
      <c r="M152" s="24" t="s">
        <v>876</v>
      </c>
      <c r="N152" s="27" t="s">
        <v>877</v>
      </c>
    </row>
    <row r="153" spans="1:14">
      <c r="A153" s="24" t="s">
        <v>342</v>
      </c>
      <c r="B153" s="24" t="s">
        <v>343</v>
      </c>
      <c r="C153" s="24" t="s">
        <v>27</v>
      </c>
      <c r="D153" s="24" t="s">
        <v>344</v>
      </c>
      <c r="E153" s="24">
        <v>505141019</v>
      </c>
      <c r="F153" s="25">
        <v>44587.333333333336</v>
      </c>
      <c r="G153" s="25">
        <v>45077.999305555553</v>
      </c>
      <c r="H153" s="24">
        <f t="shared" si="2"/>
        <v>490.66597222221753</v>
      </c>
      <c r="I153" s="28">
        <v>8105188577</v>
      </c>
      <c r="J153" s="26">
        <f>K153/I153</f>
        <v>0.86785160816129403</v>
      </c>
      <c r="K153" s="28">
        <v>7034100941</v>
      </c>
      <c r="L153" s="28">
        <v>1071087636</v>
      </c>
      <c r="M153" s="24" t="s">
        <v>345</v>
      </c>
      <c r="N153" s="27" t="s">
        <v>346</v>
      </c>
    </row>
    <row r="154" spans="1:14">
      <c r="A154" s="24" t="s">
        <v>683</v>
      </c>
      <c r="B154" s="24" t="s">
        <v>742</v>
      </c>
      <c r="C154" s="24" t="s">
        <v>769</v>
      </c>
      <c r="D154" s="24" t="s">
        <v>796</v>
      </c>
      <c r="E154" s="24">
        <v>860524654</v>
      </c>
      <c r="F154" s="25">
        <v>44431.416666666664</v>
      </c>
      <c r="G154" s="25">
        <v>45414.999305555553</v>
      </c>
      <c r="H154" s="24">
        <f t="shared" si="2"/>
        <v>983.58263888888905</v>
      </c>
      <c r="I154" s="28">
        <v>233695253</v>
      </c>
      <c r="J154" s="26">
        <f>K154/I154</f>
        <v>0.60907184965370265</v>
      </c>
      <c r="K154" s="28">
        <v>142337200</v>
      </c>
      <c r="L154" s="28">
        <v>91358053</v>
      </c>
      <c r="M154" s="24" t="s">
        <v>878</v>
      </c>
      <c r="N154" s="27" t="s">
        <v>879</v>
      </c>
    </row>
    <row r="155" spans="1:14">
      <c r="A155" s="24" t="s">
        <v>684</v>
      </c>
      <c r="B155" s="24" t="s">
        <v>743</v>
      </c>
      <c r="C155" s="24" t="s">
        <v>27</v>
      </c>
      <c r="D155" s="24" t="s">
        <v>795</v>
      </c>
      <c r="E155" s="24">
        <v>1121856488</v>
      </c>
      <c r="F155" s="25">
        <v>45009.333333333336</v>
      </c>
      <c r="G155" s="25">
        <v>45291.999305555553</v>
      </c>
      <c r="H155" s="24">
        <f t="shared" si="2"/>
        <v>282.66597222221753</v>
      </c>
      <c r="I155" s="28">
        <v>82133333</v>
      </c>
      <c r="J155" s="26">
        <f>K155/I155</f>
        <v>0</v>
      </c>
      <c r="K155" s="28">
        <v>0</v>
      </c>
      <c r="L155" s="28">
        <v>82133333</v>
      </c>
      <c r="M155" s="24" t="s">
        <v>880</v>
      </c>
      <c r="N155" s="27" t="s">
        <v>881</v>
      </c>
    </row>
    <row r="156" spans="1:14">
      <c r="A156" s="24" t="s">
        <v>685</v>
      </c>
      <c r="B156" s="24" t="s">
        <v>744</v>
      </c>
      <c r="C156" s="24" t="s">
        <v>27</v>
      </c>
      <c r="D156" s="24" t="s">
        <v>797</v>
      </c>
      <c r="E156" s="24">
        <v>1012435813</v>
      </c>
      <c r="F156" s="25">
        <v>45008.333333333336</v>
      </c>
      <c r="G156" s="25">
        <v>45291.999305555553</v>
      </c>
      <c r="H156" s="24">
        <f t="shared" si="2"/>
        <v>283.66597222221753</v>
      </c>
      <c r="I156" s="28">
        <v>21000000</v>
      </c>
      <c r="J156" s="26">
        <f>K156/I156</f>
        <v>0</v>
      </c>
      <c r="K156" s="28">
        <v>0</v>
      </c>
      <c r="L156" s="28">
        <v>21000000</v>
      </c>
      <c r="M156" s="24" t="s">
        <v>882</v>
      </c>
      <c r="N156" s="27" t="s">
        <v>883</v>
      </c>
    </row>
    <row r="157" spans="1:14">
      <c r="A157" s="24" t="s">
        <v>686</v>
      </c>
      <c r="B157" s="24" t="s">
        <v>745</v>
      </c>
      <c r="C157" s="24" t="s">
        <v>27</v>
      </c>
      <c r="D157" s="24" t="s">
        <v>798</v>
      </c>
      <c r="E157" s="24">
        <v>79632853</v>
      </c>
      <c r="F157" s="25">
        <v>45008.5</v>
      </c>
      <c r="G157" s="25">
        <v>45275.999305555553</v>
      </c>
      <c r="H157" s="24">
        <f t="shared" si="2"/>
        <v>267.49930555555329</v>
      </c>
      <c r="I157" s="28">
        <v>45000000</v>
      </c>
      <c r="J157" s="26">
        <f>K157/I157</f>
        <v>0.16666666666666666</v>
      </c>
      <c r="K157" s="28">
        <v>7500000</v>
      </c>
      <c r="L157" s="28">
        <v>37500000</v>
      </c>
      <c r="M157" s="24" t="s">
        <v>884</v>
      </c>
      <c r="N157" s="27" t="s">
        <v>885</v>
      </c>
    </row>
    <row r="158" spans="1:14">
      <c r="A158" s="24" t="s">
        <v>687</v>
      </c>
      <c r="B158" s="24" t="s">
        <v>746</v>
      </c>
      <c r="C158" s="24" t="s">
        <v>27</v>
      </c>
      <c r="D158" s="24" t="s">
        <v>799</v>
      </c>
      <c r="E158" s="24">
        <v>1083016927</v>
      </c>
      <c r="F158" s="25">
        <v>45016.791666666664</v>
      </c>
      <c r="G158" s="25">
        <v>45291.999305555553</v>
      </c>
      <c r="H158" s="24">
        <f t="shared" si="2"/>
        <v>275.20763888888905</v>
      </c>
      <c r="I158" s="28">
        <v>63451613</v>
      </c>
      <c r="J158" s="26">
        <f>K158/I158</f>
        <v>0</v>
      </c>
      <c r="K158" s="28">
        <v>0</v>
      </c>
      <c r="L158" s="28">
        <v>63451613</v>
      </c>
      <c r="M158" s="24" t="s">
        <v>886</v>
      </c>
      <c r="N158" s="27" t="s">
        <v>887</v>
      </c>
    </row>
    <row r="159" spans="1:14">
      <c r="A159" s="24" t="s">
        <v>688</v>
      </c>
      <c r="B159" s="24" t="s">
        <v>747</v>
      </c>
      <c r="C159" s="24" t="s">
        <v>27</v>
      </c>
      <c r="D159" s="24" t="s">
        <v>800</v>
      </c>
      <c r="E159" s="24">
        <v>1128270468</v>
      </c>
      <c r="F159" s="25">
        <v>45013.333333333336</v>
      </c>
      <c r="G159" s="25">
        <v>45128.999305555553</v>
      </c>
      <c r="H159" s="24">
        <f t="shared" si="2"/>
        <v>115.66597222221753</v>
      </c>
      <c r="I159" s="28">
        <v>30000000</v>
      </c>
      <c r="J159" s="26">
        <f>K159/I159</f>
        <v>0</v>
      </c>
      <c r="K159" s="28">
        <v>0</v>
      </c>
      <c r="L159" s="28">
        <v>30000000</v>
      </c>
      <c r="M159" s="24" t="s">
        <v>888</v>
      </c>
      <c r="N159" s="27" t="s">
        <v>889</v>
      </c>
    </row>
    <row r="160" spans="1:14">
      <c r="A160" s="24" t="s">
        <v>689</v>
      </c>
      <c r="B160" s="24" t="s">
        <v>748</v>
      </c>
      <c r="C160" s="24" t="s">
        <v>27</v>
      </c>
      <c r="D160" s="24" t="s">
        <v>801</v>
      </c>
      <c r="E160" s="24">
        <v>1019123703</v>
      </c>
      <c r="F160" s="25">
        <v>45017.333333333336</v>
      </c>
      <c r="G160" s="25">
        <v>45291.999305555553</v>
      </c>
      <c r="H160" s="24">
        <f t="shared" si="2"/>
        <v>274.66597222221753</v>
      </c>
      <c r="I160" s="28">
        <v>27900000</v>
      </c>
      <c r="J160" s="26">
        <f>K160/I160</f>
        <v>0</v>
      </c>
      <c r="K160" s="28">
        <v>0</v>
      </c>
      <c r="L160" s="28">
        <v>27900000</v>
      </c>
      <c r="M160" s="24" t="s">
        <v>890</v>
      </c>
      <c r="N160" s="27" t="s">
        <v>891</v>
      </c>
    </row>
    <row r="161" spans="1:14">
      <c r="A161" s="24" t="s">
        <v>690</v>
      </c>
      <c r="B161" s="24" t="s">
        <v>749</v>
      </c>
      <c r="C161" s="24" t="s">
        <v>27</v>
      </c>
      <c r="D161" s="24" t="s">
        <v>802</v>
      </c>
      <c r="E161" s="24">
        <v>91520180</v>
      </c>
      <c r="F161" s="25">
        <v>45013.375</v>
      </c>
      <c r="G161" s="25">
        <v>45291.999305555553</v>
      </c>
      <c r="H161" s="24">
        <f t="shared" si="2"/>
        <v>278.62430555555329</v>
      </c>
      <c r="I161" s="28">
        <v>31477419</v>
      </c>
      <c r="J161" s="26">
        <f>K161/I161</f>
        <v>0</v>
      </c>
      <c r="K161" s="28">
        <v>0</v>
      </c>
      <c r="L161" s="28">
        <v>31477419</v>
      </c>
      <c r="M161" s="24" t="s">
        <v>892</v>
      </c>
      <c r="N161" s="27" t="s">
        <v>893</v>
      </c>
    </row>
    <row r="162" spans="1:14">
      <c r="A162" s="24" t="s">
        <v>691</v>
      </c>
      <c r="B162" s="24" t="s">
        <v>750</v>
      </c>
      <c r="C162" s="24" t="s">
        <v>27</v>
      </c>
      <c r="D162" s="24" t="s">
        <v>803</v>
      </c>
      <c r="E162" s="24">
        <v>1026558905</v>
      </c>
      <c r="F162" s="25">
        <v>45015.75</v>
      </c>
      <c r="G162" s="25">
        <v>45290.999305555553</v>
      </c>
      <c r="H162" s="24">
        <f t="shared" si="2"/>
        <v>275.24930555555329</v>
      </c>
      <c r="I162" s="28">
        <v>77048387</v>
      </c>
      <c r="J162" s="26">
        <f>K162/I162</f>
        <v>0</v>
      </c>
      <c r="K162" s="28">
        <v>0</v>
      </c>
      <c r="L162" s="28">
        <v>77048387</v>
      </c>
      <c r="M162" s="24" t="s">
        <v>894</v>
      </c>
      <c r="N162" s="27" t="s">
        <v>895</v>
      </c>
    </row>
    <row r="163" spans="1:14">
      <c r="A163" s="24" t="s">
        <v>692</v>
      </c>
      <c r="B163" s="24" t="s">
        <v>751</v>
      </c>
      <c r="C163" s="24" t="s">
        <v>27</v>
      </c>
      <c r="D163" s="24" t="s">
        <v>804</v>
      </c>
      <c r="E163" s="24">
        <v>1101697068</v>
      </c>
      <c r="F163" s="25">
        <v>45015.75</v>
      </c>
      <c r="G163" s="25">
        <v>45291.999305555553</v>
      </c>
      <c r="H163" s="24">
        <f t="shared" si="2"/>
        <v>276.24930555555329</v>
      </c>
      <c r="I163" s="28">
        <v>37161288</v>
      </c>
      <c r="J163" s="26">
        <f>K163/I163</f>
        <v>0</v>
      </c>
      <c r="K163" s="28">
        <v>0</v>
      </c>
      <c r="L163" s="28">
        <v>37161288</v>
      </c>
      <c r="M163" s="24" t="s">
        <v>896</v>
      </c>
      <c r="N163" s="27" t="s">
        <v>897</v>
      </c>
    </row>
    <row r="164" spans="1:14">
      <c r="A164" s="24" t="s">
        <v>347</v>
      </c>
      <c r="B164" s="24" t="s">
        <v>348</v>
      </c>
      <c r="C164" s="24" t="s">
        <v>349</v>
      </c>
      <c r="D164" s="24" t="s">
        <v>350</v>
      </c>
      <c r="E164" s="24">
        <v>900712732</v>
      </c>
      <c r="F164" s="25">
        <v>44096.5</v>
      </c>
      <c r="G164" s="25">
        <v>45557.999305555553</v>
      </c>
      <c r="H164" s="24">
        <f t="shared" si="2"/>
        <v>1461.4993055555533</v>
      </c>
      <c r="I164" s="28">
        <v>0</v>
      </c>
      <c r="J164" s="26">
        <v>0</v>
      </c>
      <c r="K164" s="28">
        <v>0</v>
      </c>
      <c r="L164" s="28">
        <v>0</v>
      </c>
      <c r="M164" s="24" t="s">
        <v>351</v>
      </c>
      <c r="N164" s="27" t="s">
        <v>352</v>
      </c>
    </row>
    <row r="165" spans="1:14">
      <c r="A165" s="24" t="s">
        <v>693</v>
      </c>
      <c r="B165" s="24" t="s">
        <v>752</v>
      </c>
      <c r="C165" s="24" t="s">
        <v>27</v>
      </c>
      <c r="D165" s="24" t="s">
        <v>805</v>
      </c>
      <c r="E165" s="24">
        <v>78731886</v>
      </c>
      <c r="F165" s="25">
        <v>45021.791666666664</v>
      </c>
      <c r="G165" s="25">
        <v>45291.999305555553</v>
      </c>
      <c r="H165" s="24">
        <f t="shared" si="2"/>
        <v>270.20763888888905</v>
      </c>
      <c r="I165" s="28">
        <v>58500000</v>
      </c>
      <c r="J165" s="26">
        <f>K165/I165</f>
        <v>0</v>
      </c>
      <c r="K165" s="28">
        <v>0</v>
      </c>
      <c r="L165" s="28">
        <v>58500000</v>
      </c>
      <c r="M165" s="24" t="s">
        <v>898</v>
      </c>
      <c r="N165" s="27" t="s">
        <v>899</v>
      </c>
    </row>
    <row r="166" spans="1:14">
      <c r="A166" s="24" t="s">
        <v>694</v>
      </c>
      <c r="B166" s="24" t="s">
        <v>753</v>
      </c>
      <c r="C166" s="24" t="s">
        <v>27</v>
      </c>
      <c r="D166" s="24" t="s">
        <v>806</v>
      </c>
      <c r="E166" s="24">
        <v>57298689</v>
      </c>
      <c r="F166" s="25">
        <v>45017.25</v>
      </c>
      <c r="G166" s="25">
        <v>45291.999305555553</v>
      </c>
      <c r="H166" s="24">
        <f t="shared" si="2"/>
        <v>274.74930555555329</v>
      </c>
      <c r="I166" s="28">
        <v>67500000</v>
      </c>
      <c r="J166" s="26">
        <f>K166/I166</f>
        <v>0</v>
      </c>
      <c r="K166" s="28">
        <v>0</v>
      </c>
      <c r="L166" s="28">
        <v>67500000</v>
      </c>
      <c r="M166" s="24" t="s">
        <v>900</v>
      </c>
      <c r="N166" s="27" t="s">
        <v>901</v>
      </c>
    </row>
    <row r="167" spans="1:14">
      <c r="A167" s="24" t="s">
        <v>695</v>
      </c>
      <c r="B167" s="24" t="s">
        <v>754</v>
      </c>
      <c r="C167" s="24" t="s">
        <v>27</v>
      </c>
      <c r="D167" s="24" t="s">
        <v>807</v>
      </c>
      <c r="E167" s="24">
        <v>1095831701</v>
      </c>
      <c r="F167" s="25">
        <v>45027.291666666664</v>
      </c>
      <c r="G167" s="25">
        <v>45291.791666666664</v>
      </c>
      <c r="H167" s="24">
        <f t="shared" si="2"/>
        <v>264.5</v>
      </c>
      <c r="I167" s="28">
        <v>45000000</v>
      </c>
      <c r="J167" s="26">
        <f>K167/I167</f>
        <v>0</v>
      </c>
      <c r="K167" s="28">
        <v>0</v>
      </c>
      <c r="L167" s="28">
        <v>45000000</v>
      </c>
      <c r="M167" s="24" t="s">
        <v>902</v>
      </c>
      <c r="N167" s="27" t="s">
        <v>903</v>
      </c>
    </row>
    <row r="168" spans="1:14">
      <c r="A168" s="24" t="s">
        <v>696</v>
      </c>
      <c r="B168" s="24" t="s">
        <v>755</v>
      </c>
      <c r="C168" s="24" t="s">
        <v>27</v>
      </c>
      <c r="D168" s="24" t="s">
        <v>808</v>
      </c>
      <c r="E168" s="24">
        <v>1018438857</v>
      </c>
      <c r="F168" s="25">
        <v>45017.333333333336</v>
      </c>
      <c r="G168" s="25">
        <v>45199.999305555553</v>
      </c>
      <c r="H168" s="24">
        <f t="shared" si="2"/>
        <v>182.66597222221753</v>
      </c>
      <c r="I168" s="28">
        <v>90000000</v>
      </c>
      <c r="J168" s="26">
        <f>K168/I168</f>
        <v>0</v>
      </c>
      <c r="K168" s="28">
        <v>0</v>
      </c>
      <c r="L168" s="28">
        <v>90000000</v>
      </c>
      <c r="M168" s="24" t="s">
        <v>904</v>
      </c>
      <c r="N168" s="27" t="s">
        <v>905</v>
      </c>
    </row>
    <row r="169" spans="1:14">
      <c r="A169" s="24" t="s">
        <v>697</v>
      </c>
      <c r="B169" s="24" t="s">
        <v>756</v>
      </c>
      <c r="C169" s="24" t="s">
        <v>27</v>
      </c>
      <c r="D169" s="24" t="s">
        <v>809</v>
      </c>
      <c r="E169" s="24">
        <v>1015452477</v>
      </c>
      <c r="F169" s="25">
        <v>45021.625</v>
      </c>
      <c r="G169" s="25">
        <v>45291.791666666664</v>
      </c>
      <c r="H169" s="24">
        <f t="shared" si="2"/>
        <v>270.16666666666424</v>
      </c>
      <c r="I169" s="28">
        <v>79200000</v>
      </c>
      <c r="J169" s="26">
        <f>K169/I169</f>
        <v>0</v>
      </c>
      <c r="K169" s="28">
        <v>0</v>
      </c>
      <c r="L169" s="28">
        <v>79200000</v>
      </c>
      <c r="M169" s="24" t="s">
        <v>906</v>
      </c>
      <c r="N169" s="27" t="s">
        <v>907</v>
      </c>
    </row>
    <row r="170" spans="1:14">
      <c r="A170" s="24" t="s">
        <v>698</v>
      </c>
      <c r="B170" s="24" t="s">
        <v>757</v>
      </c>
      <c r="C170" s="24" t="s">
        <v>27</v>
      </c>
      <c r="D170" s="24" t="s">
        <v>810</v>
      </c>
      <c r="E170" s="24">
        <v>53133075</v>
      </c>
      <c r="F170" s="25">
        <v>45041.5</v>
      </c>
      <c r="G170" s="25">
        <v>45162.958333333336</v>
      </c>
      <c r="H170" s="24">
        <f t="shared" si="2"/>
        <v>121.45833333333576</v>
      </c>
      <c r="I170" s="28">
        <v>12227096</v>
      </c>
      <c r="J170" s="26">
        <f>K170/I170</f>
        <v>0</v>
      </c>
      <c r="K170" s="28">
        <v>0</v>
      </c>
      <c r="L170" s="28">
        <v>12227096</v>
      </c>
      <c r="M170" s="24" t="s">
        <v>908</v>
      </c>
      <c r="N170" s="27" t="s">
        <v>909</v>
      </c>
    </row>
    <row r="171" spans="1:14">
      <c r="A171" s="24" t="s">
        <v>699</v>
      </c>
      <c r="B171" s="24" t="s">
        <v>758</v>
      </c>
      <c r="C171" s="24" t="s">
        <v>27</v>
      </c>
      <c r="D171" s="24" t="s">
        <v>811</v>
      </c>
      <c r="E171" s="24">
        <v>84456691</v>
      </c>
      <c r="F171" s="25">
        <v>45030.5</v>
      </c>
      <c r="G171" s="25">
        <v>45291.999305555553</v>
      </c>
      <c r="H171" s="24">
        <f t="shared" si="2"/>
        <v>261.49930555555329</v>
      </c>
      <c r="I171" s="28">
        <v>80750000</v>
      </c>
      <c r="J171" s="26">
        <f>K171/I171</f>
        <v>0</v>
      </c>
      <c r="K171" s="28">
        <v>0</v>
      </c>
      <c r="L171" s="28">
        <v>80750000</v>
      </c>
      <c r="M171" s="24" t="s">
        <v>910</v>
      </c>
      <c r="N171" s="27" t="s">
        <v>911</v>
      </c>
    </row>
    <row r="172" spans="1:14">
      <c r="A172" s="24" t="s">
        <v>700</v>
      </c>
      <c r="B172" s="24" t="s">
        <v>759</v>
      </c>
      <c r="C172" s="24" t="s">
        <v>41</v>
      </c>
      <c r="D172" s="24" t="s">
        <v>812</v>
      </c>
      <c r="E172" s="24">
        <v>899999143</v>
      </c>
      <c r="F172" s="25">
        <v>45035.291666666664</v>
      </c>
      <c r="G172" s="25">
        <v>45275.999305555553</v>
      </c>
      <c r="H172" s="24">
        <f t="shared" si="2"/>
        <v>240.70763888888905</v>
      </c>
      <c r="I172" s="28">
        <v>182000000</v>
      </c>
      <c r="J172" s="26">
        <f>K172/I172</f>
        <v>8.4027258241758246E-2</v>
      </c>
      <c r="K172" s="28">
        <v>15292961</v>
      </c>
      <c r="L172" s="28">
        <v>166707039</v>
      </c>
      <c r="M172" s="24" t="s">
        <v>912</v>
      </c>
      <c r="N172" s="27" t="s">
        <v>913</v>
      </c>
    </row>
    <row r="173" spans="1:14">
      <c r="A173" s="24" t="s">
        <v>701</v>
      </c>
      <c r="B173" s="24" t="s">
        <v>760</v>
      </c>
      <c r="C173" s="24" t="s">
        <v>27</v>
      </c>
      <c r="D173" s="24" t="s">
        <v>813</v>
      </c>
      <c r="E173" s="24">
        <v>19396260</v>
      </c>
      <c r="F173" s="25">
        <v>45055.333333333336</v>
      </c>
      <c r="G173" s="25">
        <v>45291.999305555553</v>
      </c>
      <c r="H173" s="24">
        <f t="shared" si="2"/>
        <v>236.66597222221753</v>
      </c>
      <c r="I173" s="28">
        <v>56000000</v>
      </c>
      <c r="J173" s="26">
        <f>K173/I173</f>
        <v>0</v>
      </c>
      <c r="K173" s="28">
        <v>0</v>
      </c>
      <c r="L173" s="28">
        <v>56000000</v>
      </c>
      <c r="M173" s="24" t="s">
        <v>914</v>
      </c>
      <c r="N173" s="27" t="s">
        <v>915</v>
      </c>
    </row>
    <row r="174" spans="1:14">
      <c r="A174" s="24" t="s">
        <v>702</v>
      </c>
      <c r="B174" s="24" t="s">
        <v>761</v>
      </c>
      <c r="C174" s="24" t="s">
        <v>27</v>
      </c>
      <c r="D174" s="24" t="s">
        <v>814</v>
      </c>
      <c r="E174" s="24">
        <v>8665747</v>
      </c>
      <c r="F174" s="25">
        <v>45044.5</v>
      </c>
      <c r="G174" s="25">
        <v>45291.999305555553</v>
      </c>
      <c r="H174" s="24">
        <f t="shared" si="2"/>
        <v>247.49930555555329</v>
      </c>
      <c r="I174" s="28">
        <v>122000000</v>
      </c>
      <c r="J174" s="26">
        <f>K174/I174</f>
        <v>0</v>
      </c>
      <c r="K174" s="28">
        <v>0</v>
      </c>
      <c r="L174" s="28">
        <v>122000000</v>
      </c>
      <c r="M174" s="24" t="s">
        <v>916</v>
      </c>
      <c r="N174" s="27" t="s">
        <v>917</v>
      </c>
    </row>
    <row r="175" spans="1:14">
      <c r="A175" s="24" t="s">
        <v>703</v>
      </c>
      <c r="B175" s="24" t="s">
        <v>762</v>
      </c>
      <c r="C175" s="24" t="s">
        <v>27</v>
      </c>
      <c r="D175" s="24" t="s">
        <v>815</v>
      </c>
      <c r="E175" s="24">
        <v>7630873</v>
      </c>
      <c r="F175" s="25">
        <v>45058.375</v>
      </c>
      <c r="G175" s="25">
        <v>45291.791666666664</v>
      </c>
      <c r="H175" s="24">
        <f t="shared" si="2"/>
        <v>233.41666666666424</v>
      </c>
      <c r="I175" s="28">
        <v>22968000</v>
      </c>
      <c r="J175" s="26">
        <f>K175/I175</f>
        <v>0</v>
      </c>
      <c r="K175" s="28">
        <v>0</v>
      </c>
      <c r="L175" s="28">
        <v>22968000</v>
      </c>
      <c r="M175" s="24" t="s">
        <v>918</v>
      </c>
      <c r="N175" s="27" t="s">
        <v>919</v>
      </c>
    </row>
    <row r="176" spans="1:14">
      <c r="A176" s="24" t="s">
        <v>704</v>
      </c>
      <c r="B176" s="24" t="s">
        <v>763</v>
      </c>
      <c r="C176" s="24" t="s">
        <v>27</v>
      </c>
      <c r="D176" s="24" t="s">
        <v>816</v>
      </c>
      <c r="E176" s="24">
        <v>36309832</v>
      </c>
      <c r="F176" s="25">
        <v>45055.583333333336</v>
      </c>
      <c r="G176" s="25">
        <v>45230.999305555553</v>
      </c>
      <c r="H176" s="24">
        <f t="shared" si="2"/>
        <v>175.41597222221753</v>
      </c>
      <c r="I176" s="28">
        <v>45000000</v>
      </c>
      <c r="J176" s="26">
        <f>K176/I176</f>
        <v>0</v>
      </c>
      <c r="K176" s="28">
        <v>0</v>
      </c>
      <c r="L176" s="28">
        <v>45000000</v>
      </c>
      <c r="M176" s="24" t="s">
        <v>920</v>
      </c>
      <c r="N176" s="27" t="s">
        <v>921</v>
      </c>
    </row>
    <row r="177" spans="1:14">
      <c r="A177" s="24" t="s">
        <v>705</v>
      </c>
      <c r="B177" s="24" t="s">
        <v>764</v>
      </c>
      <c r="C177" s="24" t="s">
        <v>770</v>
      </c>
      <c r="D177" s="24" t="s">
        <v>817</v>
      </c>
      <c r="E177" s="24">
        <v>900425697</v>
      </c>
      <c r="F177" s="25">
        <v>45054</v>
      </c>
      <c r="G177" s="25">
        <v>45230.999305555553</v>
      </c>
      <c r="H177" s="24">
        <f t="shared" si="2"/>
        <v>176.99930555555329</v>
      </c>
      <c r="I177" s="28">
        <v>162766681</v>
      </c>
      <c r="J177" s="26">
        <f>K177/I177</f>
        <v>0</v>
      </c>
      <c r="K177" s="28">
        <v>0</v>
      </c>
      <c r="L177" s="28">
        <v>162766681</v>
      </c>
      <c r="M177" s="24" t="s">
        <v>922</v>
      </c>
      <c r="N177" s="27" t="s">
        <v>923</v>
      </c>
    </row>
    <row r="178" spans="1:14">
      <c r="A178" s="24" t="s">
        <v>706</v>
      </c>
      <c r="B178" s="24" t="s">
        <v>765</v>
      </c>
      <c r="C178" s="24" t="s">
        <v>27</v>
      </c>
      <c r="D178" s="24" t="s">
        <v>818</v>
      </c>
      <c r="E178" s="24">
        <v>13717923</v>
      </c>
      <c r="F178" s="25">
        <v>45055.333333333336</v>
      </c>
      <c r="G178" s="25">
        <v>45291.499305555553</v>
      </c>
      <c r="H178" s="24">
        <f t="shared" si="2"/>
        <v>236.16597222221753</v>
      </c>
      <c r="I178" s="28">
        <v>86533333</v>
      </c>
      <c r="J178" s="26">
        <f>K178/I178</f>
        <v>0</v>
      </c>
      <c r="K178" s="28">
        <v>0</v>
      </c>
      <c r="L178" s="28">
        <v>86533333</v>
      </c>
      <c r="M178" s="24" t="s">
        <v>924</v>
      </c>
      <c r="N178" s="27" t="s">
        <v>925</v>
      </c>
    </row>
    <row r="179" spans="1:14">
      <c r="A179" s="24" t="s">
        <v>707</v>
      </c>
      <c r="B179" s="24" t="s">
        <v>766</v>
      </c>
      <c r="C179" s="24" t="s">
        <v>27</v>
      </c>
      <c r="D179" s="24" t="s">
        <v>312</v>
      </c>
      <c r="E179" s="24">
        <v>1193062988</v>
      </c>
      <c r="F179" s="25">
        <v>45057.333333333336</v>
      </c>
      <c r="G179" s="25">
        <v>45290.958333333336</v>
      </c>
      <c r="H179" s="24">
        <f t="shared" si="2"/>
        <v>233.625</v>
      </c>
      <c r="I179" s="28">
        <v>15660000</v>
      </c>
      <c r="J179" s="26">
        <f>K179/I179</f>
        <v>0</v>
      </c>
      <c r="K179" s="28">
        <v>0</v>
      </c>
      <c r="L179" s="28">
        <v>15660000</v>
      </c>
      <c r="M179" s="24" t="s">
        <v>926</v>
      </c>
      <c r="N179" s="27" t="s">
        <v>927</v>
      </c>
    </row>
    <row r="180" spans="1:14">
      <c r="A180" s="24" t="s">
        <v>708</v>
      </c>
      <c r="B180" s="24" t="s">
        <v>767</v>
      </c>
      <c r="C180" s="24" t="s">
        <v>27</v>
      </c>
      <c r="D180" s="24" t="s">
        <v>819</v>
      </c>
      <c r="E180" s="24">
        <v>12130577</v>
      </c>
      <c r="F180" s="25">
        <v>45055.708333333336</v>
      </c>
      <c r="G180" s="25">
        <v>45275.999305555553</v>
      </c>
      <c r="H180" s="24">
        <f t="shared" si="2"/>
        <v>220.29097222221753</v>
      </c>
      <c r="I180" s="28">
        <v>44971667</v>
      </c>
      <c r="J180" s="26">
        <f>K180/I180</f>
        <v>0</v>
      </c>
      <c r="K180" s="28">
        <v>0</v>
      </c>
      <c r="L180" s="28">
        <v>44971667</v>
      </c>
      <c r="M180" s="24" t="s">
        <v>928</v>
      </c>
      <c r="N180" s="27" t="s">
        <v>929</v>
      </c>
    </row>
    <row r="181" spans="1:14">
      <c r="A181" s="24" t="s">
        <v>709</v>
      </c>
      <c r="B181" s="24" t="s">
        <v>768</v>
      </c>
      <c r="C181" s="24" t="s">
        <v>27</v>
      </c>
      <c r="D181" s="24" t="s">
        <v>262</v>
      </c>
      <c r="E181" s="24">
        <v>14320101</v>
      </c>
      <c r="F181" s="25">
        <v>45055.333333333336</v>
      </c>
      <c r="G181" s="25">
        <v>45291.999305555553</v>
      </c>
      <c r="H181" s="24">
        <f t="shared" si="2"/>
        <v>236.66597222221753</v>
      </c>
      <c r="I181" s="28">
        <v>86533333</v>
      </c>
      <c r="J181" s="26">
        <f>K181/I181</f>
        <v>0</v>
      </c>
      <c r="K181" s="28">
        <v>0</v>
      </c>
      <c r="L181" s="28">
        <v>86533333</v>
      </c>
      <c r="M181" s="24" t="s">
        <v>930</v>
      </c>
      <c r="N181" s="27" t="s">
        <v>931</v>
      </c>
    </row>
    <row r="182" spans="1:14">
      <c r="A182" s="24" t="s">
        <v>934</v>
      </c>
      <c r="B182" s="24" t="s">
        <v>935</v>
      </c>
      <c r="C182" s="24" t="s">
        <v>27</v>
      </c>
      <c r="D182" s="24" t="s">
        <v>936</v>
      </c>
      <c r="E182" s="24">
        <v>1010200103</v>
      </c>
      <c r="F182" s="25">
        <v>45064.333333333336</v>
      </c>
      <c r="G182" s="25">
        <v>45289.999305555553</v>
      </c>
      <c r="H182" s="24">
        <f t="shared" si="2"/>
        <v>225.66597222221753</v>
      </c>
      <c r="I182" s="28">
        <v>56250000</v>
      </c>
      <c r="J182" s="26">
        <f>K182/I182</f>
        <v>0</v>
      </c>
      <c r="K182" s="28">
        <v>0</v>
      </c>
      <c r="L182" s="28">
        <v>56250000</v>
      </c>
      <c r="M182" s="24" t="s">
        <v>989</v>
      </c>
      <c r="N182" s="27" t="s">
        <v>990</v>
      </c>
    </row>
    <row r="183" spans="1:14">
      <c r="A183" s="24" t="s">
        <v>937</v>
      </c>
      <c r="B183" s="24" t="s">
        <v>938</v>
      </c>
      <c r="C183" s="24" t="s">
        <v>27</v>
      </c>
      <c r="D183" s="24" t="s">
        <v>939</v>
      </c>
      <c r="E183" s="24">
        <v>91265208</v>
      </c>
      <c r="F183" s="25">
        <v>45062</v>
      </c>
      <c r="G183" s="25">
        <v>45291.5</v>
      </c>
      <c r="H183" s="24">
        <f t="shared" si="2"/>
        <v>229.5</v>
      </c>
      <c r="I183" s="28">
        <v>81266667</v>
      </c>
      <c r="J183" s="26">
        <f>K183/I183</f>
        <v>0</v>
      </c>
      <c r="K183" s="28">
        <v>0</v>
      </c>
      <c r="L183" s="28">
        <v>81266667</v>
      </c>
      <c r="M183" s="24" t="s">
        <v>991</v>
      </c>
      <c r="N183" s="27" t="s">
        <v>992</v>
      </c>
    </row>
    <row r="184" spans="1:14">
      <c r="A184" s="24" t="s">
        <v>940</v>
      </c>
      <c r="B184" s="24" t="s">
        <v>941</v>
      </c>
      <c r="C184" s="24" t="s">
        <v>27</v>
      </c>
      <c r="D184" s="24" t="s">
        <v>942</v>
      </c>
      <c r="E184" s="24">
        <v>1098714797</v>
      </c>
      <c r="F184" s="25">
        <v>45071.5</v>
      </c>
      <c r="G184" s="25">
        <v>45291.958333333336</v>
      </c>
      <c r="H184" s="24">
        <f t="shared" si="2"/>
        <v>220.45833333333576</v>
      </c>
      <c r="I184" s="28">
        <v>31320000</v>
      </c>
      <c r="J184" s="26">
        <f>K184/I184</f>
        <v>0</v>
      </c>
      <c r="K184" s="28">
        <v>0</v>
      </c>
      <c r="L184" s="28">
        <v>31320000</v>
      </c>
      <c r="M184" s="24" t="s">
        <v>993</v>
      </c>
      <c r="N184" s="27" t="s">
        <v>994</v>
      </c>
    </row>
    <row r="185" spans="1:14">
      <c r="A185" s="24" t="s">
        <v>943</v>
      </c>
      <c r="B185" s="24" t="s">
        <v>944</v>
      </c>
      <c r="C185" s="24" t="s">
        <v>27</v>
      </c>
      <c r="D185" s="24" t="s">
        <v>945</v>
      </c>
      <c r="E185" s="24">
        <v>1013657438</v>
      </c>
      <c r="F185" s="25">
        <v>45072.833333333336</v>
      </c>
      <c r="G185" s="25">
        <v>45291.999305555553</v>
      </c>
      <c r="H185" s="24">
        <f t="shared" si="2"/>
        <v>219.16597222221753</v>
      </c>
      <c r="I185" s="28">
        <v>39150000</v>
      </c>
      <c r="J185" s="26">
        <f>K185/I185</f>
        <v>0</v>
      </c>
      <c r="K185" s="28">
        <v>0</v>
      </c>
      <c r="L185" s="28">
        <v>39150000</v>
      </c>
      <c r="M185" s="24" t="s">
        <v>995</v>
      </c>
      <c r="N185" s="27" t="s">
        <v>996</v>
      </c>
    </row>
    <row r="186" spans="1:14">
      <c r="A186" s="24" t="s">
        <v>946</v>
      </c>
      <c r="B186" s="24" t="s">
        <v>947</v>
      </c>
      <c r="C186" s="24" t="s">
        <v>27</v>
      </c>
      <c r="D186" s="24" t="s">
        <v>948</v>
      </c>
      <c r="E186" s="24">
        <v>1076651476</v>
      </c>
      <c r="F186" s="25">
        <v>45064.791666666664</v>
      </c>
      <c r="G186" s="25">
        <v>45290.999305555553</v>
      </c>
      <c r="H186" s="24">
        <f t="shared" si="2"/>
        <v>226.20763888888905</v>
      </c>
      <c r="I186" s="28">
        <v>52500000</v>
      </c>
      <c r="J186" s="26">
        <f>K186/I186</f>
        <v>0</v>
      </c>
      <c r="K186" s="28">
        <v>0</v>
      </c>
      <c r="L186" s="28">
        <v>52500000</v>
      </c>
      <c r="M186" s="24" t="s">
        <v>997</v>
      </c>
      <c r="N186" s="27" t="s">
        <v>998</v>
      </c>
    </row>
    <row r="187" spans="1:14">
      <c r="A187" s="24" t="s">
        <v>949</v>
      </c>
      <c r="B187" s="24" t="s">
        <v>950</v>
      </c>
      <c r="C187" s="24" t="s">
        <v>27</v>
      </c>
      <c r="D187" s="24" t="s">
        <v>951</v>
      </c>
      <c r="E187" s="24">
        <v>74362410</v>
      </c>
      <c r="F187" s="25">
        <v>45062.5</v>
      </c>
      <c r="G187" s="25">
        <v>45291.999305555553</v>
      </c>
      <c r="H187" s="24">
        <f t="shared" si="2"/>
        <v>229.49930555555329</v>
      </c>
      <c r="I187" s="28">
        <v>61875000</v>
      </c>
      <c r="J187" s="26">
        <f>K187/I187</f>
        <v>0</v>
      </c>
      <c r="K187" s="28">
        <v>0</v>
      </c>
      <c r="L187" s="28">
        <v>61875000</v>
      </c>
      <c r="M187" s="24" t="s">
        <v>999</v>
      </c>
      <c r="N187" s="27" t="s">
        <v>1000</v>
      </c>
    </row>
    <row r="188" spans="1:14">
      <c r="A188" s="24" t="s">
        <v>952</v>
      </c>
      <c r="B188" s="24" t="s">
        <v>953</v>
      </c>
      <c r="C188" s="24" t="s">
        <v>27</v>
      </c>
      <c r="D188" s="24" t="s">
        <v>954</v>
      </c>
      <c r="E188" s="24">
        <v>901418322</v>
      </c>
      <c r="F188" s="25">
        <v>45062.5</v>
      </c>
      <c r="G188" s="25">
        <v>45092.999305555553</v>
      </c>
      <c r="H188" s="24">
        <f t="shared" si="2"/>
        <v>30.499305555553292</v>
      </c>
      <c r="I188" s="28">
        <v>17580000</v>
      </c>
      <c r="J188" s="26">
        <f>K188/I188</f>
        <v>0</v>
      </c>
      <c r="K188" s="28">
        <v>0</v>
      </c>
      <c r="L188" s="28">
        <v>17580000</v>
      </c>
      <c r="M188" s="24" t="s">
        <v>1001</v>
      </c>
      <c r="N188" s="27" t="s">
        <v>1002</v>
      </c>
    </row>
    <row r="189" spans="1:14">
      <c r="A189" s="24" t="s">
        <v>955</v>
      </c>
      <c r="B189" s="24" t="s">
        <v>956</v>
      </c>
      <c r="C189" s="24" t="s">
        <v>27</v>
      </c>
      <c r="D189" s="24" t="s">
        <v>957</v>
      </c>
      <c r="E189" s="24">
        <v>1082917709</v>
      </c>
      <c r="F189" s="25">
        <v>45075.333333333336</v>
      </c>
      <c r="G189" s="25">
        <v>45275.999305555553</v>
      </c>
      <c r="H189" s="24">
        <f t="shared" si="2"/>
        <v>200.66597222221753</v>
      </c>
      <c r="I189" s="28">
        <v>56367300</v>
      </c>
      <c r="J189" s="26">
        <f>K189/I189</f>
        <v>0</v>
      </c>
      <c r="K189" s="28">
        <v>0</v>
      </c>
      <c r="L189" s="28">
        <v>56367300</v>
      </c>
      <c r="M189" s="24" t="s">
        <v>1003</v>
      </c>
      <c r="N189" s="27" t="s">
        <v>1004</v>
      </c>
    </row>
    <row r="190" spans="1:14">
      <c r="A190" s="24" t="s">
        <v>958</v>
      </c>
      <c r="B190" s="24" t="s">
        <v>959</v>
      </c>
      <c r="C190" s="24" t="s">
        <v>27</v>
      </c>
      <c r="D190" s="24" t="s">
        <v>960</v>
      </c>
      <c r="E190" s="24">
        <v>860013570</v>
      </c>
      <c r="F190" s="25">
        <v>45072.291666666664</v>
      </c>
      <c r="G190" s="25">
        <v>45282.999305555553</v>
      </c>
      <c r="H190" s="24">
        <f t="shared" si="2"/>
        <v>210.70763888888905</v>
      </c>
      <c r="I190" s="28">
        <v>38751329</v>
      </c>
      <c r="J190" s="26">
        <f>K190/I190</f>
        <v>0</v>
      </c>
      <c r="K190" s="28">
        <v>0</v>
      </c>
      <c r="L190" s="28">
        <v>38751329</v>
      </c>
      <c r="M190" s="24" t="s">
        <v>1005</v>
      </c>
      <c r="N190" s="27" t="s">
        <v>1006</v>
      </c>
    </row>
    <row r="191" spans="1:14">
      <c r="A191" s="24" t="s">
        <v>961</v>
      </c>
      <c r="B191" s="24" t="s">
        <v>962</v>
      </c>
      <c r="C191" s="24" t="s">
        <v>27</v>
      </c>
      <c r="D191" s="24" t="s">
        <v>963</v>
      </c>
      <c r="E191" s="24">
        <v>1127386695</v>
      </c>
      <c r="F191" s="25">
        <v>45065.333333333336</v>
      </c>
      <c r="G191" s="25">
        <v>45260.999305555553</v>
      </c>
      <c r="H191" s="24">
        <f t="shared" si="2"/>
        <v>195.66597222221753</v>
      </c>
      <c r="I191" s="28">
        <v>29250000</v>
      </c>
      <c r="J191" s="26">
        <f>K191/I191</f>
        <v>0</v>
      </c>
      <c r="K191" s="28">
        <v>0</v>
      </c>
      <c r="L191" s="28">
        <v>29250000</v>
      </c>
      <c r="M191" s="24" t="s">
        <v>1007</v>
      </c>
      <c r="N191" s="27" t="s">
        <v>1008</v>
      </c>
    </row>
    <row r="192" spans="1:14">
      <c r="A192" s="24" t="s">
        <v>964</v>
      </c>
      <c r="B192" s="24" t="s">
        <v>72</v>
      </c>
      <c r="C192" s="24" t="s">
        <v>27</v>
      </c>
      <c r="D192" s="24" t="s">
        <v>965</v>
      </c>
      <c r="E192" s="24">
        <v>79221332</v>
      </c>
      <c r="F192" s="25">
        <v>45064.791666666664</v>
      </c>
      <c r="G192" s="25">
        <v>45277.999305555553</v>
      </c>
      <c r="H192" s="24">
        <f t="shared" si="2"/>
        <v>213.20763888888905</v>
      </c>
      <c r="I192" s="28">
        <v>42000000</v>
      </c>
      <c r="J192" s="26">
        <f>K192/I192</f>
        <v>0</v>
      </c>
      <c r="K192" s="28">
        <v>0</v>
      </c>
      <c r="L192" s="28">
        <v>42000000</v>
      </c>
      <c r="M192" s="24" t="s">
        <v>125</v>
      </c>
      <c r="N192" s="27" t="s">
        <v>1009</v>
      </c>
    </row>
    <row r="193" spans="1:14">
      <c r="A193" s="24" t="s">
        <v>966</v>
      </c>
      <c r="B193" s="24" t="s">
        <v>967</v>
      </c>
      <c r="C193" s="24" t="s">
        <v>27</v>
      </c>
      <c r="D193" s="24" t="s">
        <v>968</v>
      </c>
      <c r="E193" s="24">
        <v>7633602</v>
      </c>
      <c r="F193" s="25">
        <v>45069.833333333336</v>
      </c>
      <c r="G193" s="25">
        <v>45246.999305555553</v>
      </c>
      <c r="H193" s="24">
        <f t="shared" si="2"/>
        <v>177.16597222221753</v>
      </c>
      <c r="I193" s="28">
        <v>34973800</v>
      </c>
      <c r="J193" s="26">
        <f>K193/I193</f>
        <v>0</v>
      </c>
      <c r="K193" s="28">
        <v>0</v>
      </c>
      <c r="L193" s="28">
        <v>34973800</v>
      </c>
      <c r="M193" s="24" t="s">
        <v>1010</v>
      </c>
      <c r="N193" s="27" t="s">
        <v>1011</v>
      </c>
    </row>
    <row r="194" spans="1:14">
      <c r="A194" s="24" t="s">
        <v>969</v>
      </c>
      <c r="B194" s="24" t="s">
        <v>970</v>
      </c>
      <c r="C194" s="24" t="s">
        <v>27</v>
      </c>
      <c r="D194" s="24" t="s">
        <v>971</v>
      </c>
      <c r="E194" s="24">
        <v>63446363</v>
      </c>
      <c r="F194" s="25">
        <v>45071.333333333336</v>
      </c>
      <c r="G194" s="25">
        <v>45291.999305555553</v>
      </c>
      <c r="H194" s="24">
        <f t="shared" si="2"/>
        <v>220.66597222221753</v>
      </c>
      <c r="I194" s="28">
        <v>37166667</v>
      </c>
      <c r="J194" s="26">
        <v>0</v>
      </c>
      <c r="K194" s="28" t="s">
        <v>73</v>
      </c>
      <c r="L194" s="28" t="s">
        <v>73</v>
      </c>
      <c r="M194" s="24" t="s">
        <v>1012</v>
      </c>
      <c r="N194" s="27" t="s">
        <v>1013</v>
      </c>
    </row>
    <row r="195" spans="1:14">
      <c r="A195" s="24" t="s">
        <v>972</v>
      </c>
      <c r="B195" s="24" t="s">
        <v>973</v>
      </c>
      <c r="C195" s="24" t="s">
        <v>27</v>
      </c>
      <c r="D195" s="24" t="s">
        <v>974</v>
      </c>
      <c r="E195" s="24">
        <v>52800226</v>
      </c>
      <c r="F195" s="25">
        <v>45071.5</v>
      </c>
      <c r="G195" s="25">
        <v>45291.999305555553</v>
      </c>
      <c r="H195" s="24">
        <f t="shared" si="2"/>
        <v>220.49930555555329</v>
      </c>
      <c r="I195" s="28">
        <v>72333333</v>
      </c>
      <c r="J195" s="26">
        <f>K195/I195</f>
        <v>0</v>
      </c>
      <c r="K195" s="28">
        <v>0</v>
      </c>
      <c r="L195" s="28">
        <v>72333333</v>
      </c>
      <c r="M195" s="24" t="s">
        <v>1014</v>
      </c>
      <c r="N195" s="27" t="s">
        <v>1015</v>
      </c>
    </row>
    <row r="196" spans="1:14">
      <c r="A196" s="24" t="s">
        <v>975</v>
      </c>
      <c r="B196" s="24" t="s">
        <v>131</v>
      </c>
      <c r="C196" s="24" t="s">
        <v>27</v>
      </c>
      <c r="D196" s="24" t="s">
        <v>976</v>
      </c>
      <c r="E196" s="24">
        <v>1032483811</v>
      </c>
      <c r="F196" s="25">
        <v>45072.791666666664</v>
      </c>
      <c r="G196" s="25">
        <v>45291.999305555553</v>
      </c>
      <c r="H196" s="24">
        <f t="shared" ref="H196:H207" si="3">G196-F196</f>
        <v>219.20763888888905</v>
      </c>
      <c r="I196" s="28">
        <v>44051000</v>
      </c>
      <c r="J196" s="26">
        <f>K196/I196</f>
        <v>0</v>
      </c>
      <c r="K196" s="28">
        <v>0</v>
      </c>
      <c r="L196" s="28">
        <v>44051000</v>
      </c>
      <c r="M196" s="24" t="s">
        <v>136</v>
      </c>
      <c r="N196" s="27" t="s">
        <v>1016</v>
      </c>
    </row>
    <row r="197" spans="1:14">
      <c r="A197" s="24" t="s">
        <v>977</v>
      </c>
      <c r="B197" s="24" t="s">
        <v>978</v>
      </c>
      <c r="C197" s="24" t="s">
        <v>27</v>
      </c>
      <c r="D197" s="24" t="s">
        <v>979</v>
      </c>
      <c r="E197" s="24">
        <v>52160005</v>
      </c>
      <c r="F197" s="25">
        <v>45072.375</v>
      </c>
      <c r="G197" s="25">
        <v>45291.999305555553</v>
      </c>
      <c r="H197" s="24">
        <f t="shared" si="3"/>
        <v>219.62430555555329</v>
      </c>
      <c r="I197" s="28">
        <v>21700000</v>
      </c>
      <c r="J197" s="26">
        <f>K197/I197</f>
        <v>0</v>
      </c>
      <c r="K197" s="28">
        <v>0</v>
      </c>
      <c r="L197" s="28">
        <v>21700000</v>
      </c>
      <c r="M197" s="24" t="s">
        <v>1017</v>
      </c>
      <c r="N197" s="27" t="s">
        <v>1018</v>
      </c>
    </row>
    <row r="198" spans="1:14">
      <c r="A198" s="24" t="s">
        <v>980</v>
      </c>
      <c r="B198" s="24" t="s">
        <v>713</v>
      </c>
      <c r="C198" s="24" t="s">
        <v>27</v>
      </c>
      <c r="D198" s="24" t="s">
        <v>981</v>
      </c>
      <c r="E198" s="24">
        <v>85155859</v>
      </c>
      <c r="F198" s="25">
        <v>45072.5</v>
      </c>
      <c r="G198" s="25">
        <v>45290.958333333336</v>
      </c>
      <c r="H198" s="24">
        <f t="shared" si="3"/>
        <v>218.45833333333576</v>
      </c>
      <c r="I198" s="28">
        <v>76650000</v>
      </c>
      <c r="J198" s="26">
        <f>K198/I198</f>
        <v>0</v>
      </c>
      <c r="K198" s="28">
        <v>0</v>
      </c>
      <c r="L198" s="28">
        <v>76650000</v>
      </c>
      <c r="M198" s="24" t="s">
        <v>824</v>
      </c>
      <c r="N198" s="27" t="s">
        <v>1019</v>
      </c>
    </row>
    <row r="199" spans="1:14">
      <c r="A199" s="24" t="s">
        <v>982</v>
      </c>
      <c r="B199" s="24" t="s">
        <v>983</v>
      </c>
      <c r="C199" s="24" t="s">
        <v>27</v>
      </c>
      <c r="D199" s="24" t="s">
        <v>948</v>
      </c>
      <c r="E199" s="24">
        <v>79908787</v>
      </c>
      <c r="F199" s="25">
        <v>45079</v>
      </c>
      <c r="G199" s="25">
        <v>45290.958333333336</v>
      </c>
      <c r="H199" s="24">
        <f t="shared" si="3"/>
        <v>211.95833333333576</v>
      </c>
      <c r="I199" s="28">
        <v>50633331</v>
      </c>
      <c r="J199" s="26">
        <f>K199/I199</f>
        <v>0</v>
      </c>
      <c r="K199" s="28">
        <v>0</v>
      </c>
      <c r="L199" s="28">
        <v>50633331</v>
      </c>
      <c r="M199" s="24" t="s">
        <v>1020</v>
      </c>
      <c r="N199" s="27" t="s">
        <v>1021</v>
      </c>
    </row>
    <row r="200" spans="1:14">
      <c r="A200" s="24" t="s">
        <v>984</v>
      </c>
      <c r="B200" s="24" t="s">
        <v>985</v>
      </c>
      <c r="C200" s="24" t="s">
        <v>27</v>
      </c>
      <c r="D200" s="24" t="s">
        <v>986</v>
      </c>
      <c r="E200" s="24">
        <v>51875873</v>
      </c>
      <c r="F200" s="25">
        <v>45076.333333333336</v>
      </c>
      <c r="G200" s="25">
        <v>45291.999305555553</v>
      </c>
      <c r="H200" s="24">
        <f t="shared" si="3"/>
        <v>215.66597222221753</v>
      </c>
      <c r="I200" s="28">
        <v>43200000</v>
      </c>
      <c r="J200" s="26">
        <f>K200/I200</f>
        <v>0</v>
      </c>
      <c r="K200" s="28">
        <v>0</v>
      </c>
      <c r="L200" s="28">
        <v>43200000</v>
      </c>
      <c r="M200" s="24" t="s">
        <v>1022</v>
      </c>
      <c r="N200" s="27" t="s">
        <v>1023</v>
      </c>
    </row>
    <row r="201" spans="1:14">
      <c r="A201" s="24" t="s">
        <v>987</v>
      </c>
      <c r="B201" s="24" t="s">
        <v>343</v>
      </c>
      <c r="C201" s="24" t="s">
        <v>27</v>
      </c>
      <c r="D201" s="24" t="s">
        <v>988</v>
      </c>
      <c r="E201" s="24">
        <v>505141019</v>
      </c>
      <c r="F201" s="25">
        <v>45078</v>
      </c>
      <c r="G201" s="25">
        <v>45275.999305555553</v>
      </c>
      <c r="H201" s="24">
        <f t="shared" si="3"/>
        <v>197.99930555555329</v>
      </c>
      <c r="I201" s="28">
        <v>4417023932.5</v>
      </c>
      <c r="J201" s="26">
        <f>K201/I201</f>
        <v>0</v>
      </c>
      <c r="K201" s="28">
        <v>0</v>
      </c>
      <c r="L201" s="28">
        <v>4417023932.5</v>
      </c>
      <c r="M201" s="24" t="s">
        <v>345</v>
      </c>
      <c r="N201" s="27" t="s">
        <v>1024</v>
      </c>
    </row>
    <row r="202" spans="1:14">
      <c r="A202" s="24" t="s">
        <v>434</v>
      </c>
      <c r="B202" s="24" t="s">
        <v>536</v>
      </c>
      <c r="C202" s="24" t="s">
        <v>38</v>
      </c>
      <c r="D202" s="24" t="s">
        <v>537</v>
      </c>
      <c r="E202" s="24">
        <v>800153993</v>
      </c>
      <c r="F202" s="25">
        <v>44901.75</v>
      </c>
      <c r="G202" s="25">
        <v>45275.499305555553</v>
      </c>
      <c r="H202" s="24">
        <f t="shared" si="3"/>
        <v>373.74930555555329</v>
      </c>
      <c r="I202" s="28">
        <v>17257775</v>
      </c>
      <c r="J202" s="26">
        <f>K202/I202</f>
        <v>0.20000006142159113</v>
      </c>
      <c r="K202" s="28">
        <v>3451556.06</v>
      </c>
      <c r="L202" s="28">
        <v>13806218.939999999</v>
      </c>
      <c r="M202" s="24" t="s">
        <v>653</v>
      </c>
      <c r="N202" s="27" t="s">
        <v>654</v>
      </c>
    </row>
    <row r="203" spans="1:14">
      <c r="A203" s="24" t="s">
        <v>353</v>
      </c>
      <c r="B203" s="24" t="s">
        <v>354</v>
      </c>
      <c r="C203" s="24" t="s">
        <v>27</v>
      </c>
      <c r="D203" s="24" t="s">
        <v>355</v>
      </c>
      <c r="E203" s="24">
        <v>860078858</v>
      </c>
      <c r="F203" s="25">
        <v>44896.541666666664</v>
      </c>
      <c r="G203" s="25">
        <v>45169.999305555553</v>
      </c>
      <c r="H203" s="24">
        <f t="shared" si="3"/>
        <v>273.45763888888905</v>
      </c>
      <c r="I203" s="28">
        <v>152949035</v>
      </c>
      <c r="J203" s="26">
        <f>K203/I203</f>
        <v>0.6528475449354747</v>
      </c>
      <c r="K203" s="28">
        <v>99852402</v>
      </c>
      <c r="L203" s="28">
        <v>53096633</v>
      </c>
      <c r="M203" s="24" t="s">
        <v>356</v>
      </c>
      <c r="N203" s="27" t="s">
        <v>357</v>
      </c>
    </row>
    <row r="204" spans="1:14">
      <c r="A204" s="24" t="s">
        <v>358</v>
      </c>
      <c r="B204" s="24" t="s">
        <v>76</v>
      </c>
      <c r="C204" s="24" t="s">
        <v>27</v>
      </c>
      <c r="D204" s="24" t="s">
        <v>359</v>
      </c>
      <c r="E204" s="24">
        <v>800207646</v>
      </c>
      <c r="F204" s="25">
        <v>44896.541666666664</v>
      </c>
      <c r="G204" s="25">
        <v>45169.999305555553</v>
      </c>
      <c r="H204" s="24">
        <f t="shared" si="3"/>
        <v>273.45763888888905</v>
      </c>
      <c r="I204" s="28">
        <v>155082150.06</v>
      </c>
      <c r="J204" s="26">
        <f>K204/I204</f>
        <v>0.65614308784493514</v>
      </c>
      <c r="K204" s="28">
        <v>101756080.81</v>
      </c>
      <c r="L204" s="28">
        <v>53326069.25</v>
      </c>
      <c r="M204" s="24" t="s">
        <v>128</v>
      </c>
      <c r="N204" s="27" t="s">
        <v>360</v>
      </c>
    </row>
    <row r="205" spans="1:14">
      <c r="A205" s="24" t="s">
        <v>361</v>
      </c>
      <c r="B205" s="24" t="s">
        <v>362</v>
      </c>
      <c r="C205" s="24" t="s">
        <v>27</v>
      </c>
      <c r="D205" s="24" t="s">
        <v>363</v>
      </c>
      <c r="E205" s="24">
        <v>900051050</v>
      </c>
      <c r="F205" s="25">
        <v>44896.541666666664</v>
      </c>
      <c r="G205" s="25">
        <v>45077.499305555553</v>
      </c>
      <c r="H205" s="24">
        <f t="shared" si="3"/>
        <v>180.95763888888905</v>
      </c>
      <c r="I205" s="28">
        <v>282124021</v>
      </c>
      <c r="J205" s="26">
        <f>K205/I205</f>
        <v>0.98890925703912325</v>
      </c>
      <c r="K205" s="28">
        <v>278995056</v>
      </c>
      <c r="L205" s="28">
        <v>3128965</v>
      </c>
      <c r="M205" s="24" t="s">
        <v>364</v>
      </c>
      <c r="N205" s="27" t="s">
        <v>365</v>
      </c>
    </row>
    <row r="206" spans="1:14">
      <c r="A206" s="24" t="s">
        <v>366</v>
      </c>
      <c r="B206" s="24" t="s">
        <v>367</v>
      </c>
      <c r="C206" s="24" t="s">
        <v>27</v>
      </c>
      <c r="D206" s="24" t="s">
        <v>368</v>
      </c>
      <c r="E206" s="24">
        <v>900789149</v>
      </c>
      <c r="F206" s="25">
        <v>44896.541666666664</v>
      </c>
      <c r="G206" s="25">
        <v>45169.499305555553</v>
      </c>
      <c r="H206" s="24">
        <f t="shared" si="3"/>
        <v>272.95763888888905</v>
      </c>
      <c r="I206" s="28">
        <v>556350731.99000001</v>
      </c>
      <c r="J206" s="26">
        <f>K206/I206</f>
        <v>0.65540584687602077</v>
      </c>
      <c r="K206" s="28">
        <v>364635522.66000003</v>
      </c>
      <c r="L206" s="28">
        <v>191715209.33000001</v>
      </c>
      <c r="M206" s="24" t="s">
        <v>369</v>
      </c>
      <c r="N206" s="27" t="s">
        <v>370</v>
      </c>
    </row>
    <row r="207" spans="1:14">
      <c r="A207" s="24" t="s">
        <v>371</v>
      </c>
      <c r="B207" s="24" t="s">
        <v>372</v>
      </c>
      <c r="C207" s="24" t="s">
        <v>373</v>
      </c>
      <c r="D207" s="24" t="s">
        <v>374</v>
      </c>
      <c r="E207" s="24">
        <v>8000181658</v>
      </c>
      <c r="F207" s="25">
        <v>43759.770833333336</v>
      </c>
      <c r="G207" s="25">
        <v>45414.999305555553</v>
      </c>
      <c r="H207" s="24">
        <f t="shared" si="3"/>
        <v>1655.2284722222175</v>
      </c>
      <c r="I207" s="28">
        <v>0.01</v>
      </c>
      <c r="J207" s="26">
        <f>K207/I207</f>
        <v>0</v>
      </c>
      <c r="K207" s="28">
        <v>0</v>
      </c>
      <c r="L207" s="28">
        <v>0.01</v>
      </c>
      <c r="M207" s="24" t="s">
        <v>375</v>
      </c>
      <c r="N207" s="27" t="s">
        <v>376</v>
      </c>
    </row>
  </sheetData>
  <autoFilter ref="A2:N207" xr:uid="{A8E1E0BE-73E0-4B0F-B818-A997F26C77FD}">
    <sortState xmlns:xlrd2="http://schemas.microsoft.com/office/spreadsheetml/2017/richdata2" ref="A182:N190">
      <sortCondition ref="A2:A196"/>
    </sortState>
  </autoFilter>
  <mergeCells count="1">
    <mergeCell ref="A1:N1"/>
  </mergeCells>
  <conditionalFormatting sqref="J3:J207">
    <cfRule type="colorScale" priority="1">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207" xr:uid="{51D7C4E5-2FF9-4C86-AB29-FFC725932C94}">
      <formula1>-9223372036854770000</formula1>
      <formula2>9223372036854770000</formula2>
    </dataValidation>
  </dataValidations>
  <pageMargins left="0.7" right="0.7" top="0.75" bottom="0.75" header="0.3" footer="0.3"/>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7" customFormat="1" ht="16.5" thickBot="1">
      <c r="A3" s="34" t="s">
        <v>14</v>
      </c>
      <c r="B3" s="35"/>
      <c r="C3" s="35"/>
      <c r="D3" s="35"/>
      <c r="E3" s="35"/>
      <c r="F3" s="36"/>
    </row>
    <row r="4" spans="1:6" s="7" customFormat="1" ht="36.75" customHeight="1" thickBot="1">
      <c r="A4" s="34" t="s">
        <v>15</v>
      </c>
      <c r="B4" s="35"/>
      <c r="C4" s="35"/>
      <c r="D4" s="37" t="s">
        <v>23</v>
      </c>
      <c r="E4" s="38"/>
      <c r="F4" s="39"/>
    </row>
    <row r="5" spans="1:6" s="7" customFormat="1" ht="14.25" thickBot="1">
      <c r="A5" s="14" t="s">
        <v>16</v>
      </c>
      <c r="B5" s="15" t="s">
        <v>17</v>
      </c>
      <c r="C5" s="16" t="s">
        <v>18</v>
      </c>
      <c r="D5" s="16" t="s">
        <v>19</v>
      </c>
      <c r="E5" s="16" t="s">
        <v>20</v>
      </c>
      <c r="F5" s="17" t="s">
        <v>21</v>
      </c>
    </row>
    <row r="6" spans="1:6" s="7" customFormat="1" ht="84">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2023-06-21T15:39:35Z</dcterms:modified>
  <cp:category/>
  <cp:contentStatus/>
</cp:coreProperties>
</file>