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REPORTE COMUNICACIONES 2024/"/>
    </mc:Choice>
  </mc:AlternateContent>
  <xr:revisionPtr revIDLastSave="62" documentId="8_{C4D3A4FE-B44B-4A81-8D6B-F2A7EBFE873E}" xr6:coauthVersionLast="47" xr6:coauthVersionMax="47" xr10:uidLastSave="{6D4B4719-8BF2-4575-870B-F6AEA6628E92}"/>
  <bookViews>
    <workbookView xWindow="-120" yWindow="-120" windowWidth="21840" windowHeight="13140" xr2:uid="{89C281D5-D336-488B-A882-32122B9ACBF1}"/>
  </bookViews>
  <sheets>
    <sheet name="Hoja1" sheetId="1" r:id="rId1"/>
    <sheet name="Hoja3" sheetId="3" r:id="rId2"/>
    <sheet name="Hoja2" sheetId="2" r:id="rId3"/>
  </sheets>
  <definedNames>
    <definedName name="_xlnm._FilterDatabase" localSheetId="0" hidden="1">Hoja1!$A$2:$N$17</definedName>
    <definedName name="_xlnm._FilterDatabase" localSheetId="1" hidden="1">Hoja3!$K$1:$K$81</definedName>
    <definedName name="_xlnm.Print_Area" localSheetId="0">Hoja1!$A$1:$N$17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15" i="3"/>
  <c r="E17" i="3"/>
  <c r="E22" i="3"/>
  <c r="E23" i="3"/>
  <c r="E25" i="3"/>
  <c r="E30" i="3"/>
  <c r="E31" i="3"/>
  <c r="E33" i="3"/>
  <c r="E38" i="3"/>
  <c r="E39" i="3"/>
  <c r="E41" i="3"/>
  <c r="E46" i="3"/>
  <c r="E47" i="3"/>
  <c r="E49" i="3"/>
  <c r="E54" i="3"/>
  <c r="E55" i="3"/>
  <c r="E57" i="3"/>
  <c r="E62" i="3"/>
  <c r="E63" i="3"/>
  <c r="E65" i="3"/>
  <c r="E70" i="3"/>
  <c r="E71" i="3"/>
  <c r="E73" i="3"/>
  <c r="E2" i="3"/>
  <c r="C3" i="3"/>
  <c r="E3" i="3" s="1"/>
  <c r="C4" i="3"/>
  <c r="E4" i="3" s="1"/>
  <c r="C5" i="3"/>
  <c r="E5" i="3" s="1"/>
  <c r="C6" i="3"/>
  <c r="E6" i="3" s="1"/>
  <c r="C7" i="3"/>
  <c r="E7" i="3" s="1"/>
  <c r="C8" i="3"/>
  <c r="E8" i="3" s="1"/>
  <c r="C9" i="3"/>
  <c r="E9" i="3" s="1"/>
  <c r="C10" i="3"/>
  <c r="E10" i="3" s="1"/>
  <c r="C11" i="3"/>
  <c r="E11" i="3" s="1"/>
  <c r="C12" i="3"/>
  <c r="E12" i="3" s="1"/>
  <c r="C13" i="3"/>
  <c r="E13" i="3" s="1"/>
  <c r="C14" i="3"/>
  <c r="C15" i="3"/>
  <c r="C16" i="3"/>
  <c r="E16" i="3" s="1"/>
  <c r="C17" i="3"/>
  <c r="C18" i="3"/>
  <c r="E18" i="3" s="1"/>
  <c r="C19" i="3"/>
  <c r="E19" i="3" s="1"/>
  <c r="C20" i="3"/>
  <c r="E20" i="3" s="1"/>
  <c r="C21" i="3"/>
  <c r="E21" i="3" s="1"/>
  <c r="C22" i="3"/>
  <c r="C23" i="3"/>
  <c r="C24" i="3"/>
  <c r="E24" i="3" s="1"/>
  <c r="C25" i="3"/>
  <c r="C26" i="3"/>
  <c r="E26" i="3" s="1"/>
  <c r="C27" i="3"/>
  <c r="E27" i="3" s="1"/>
  <c r="C28" i="3"/>
  <c r="E28" i="3" s="1"/>
  <c r="C29" i="3"/>
  <c r="E29" i="3" s="1"/>
  <c r="C30" i="3"/>
  <c r="C31" i="3"/>
  <c r="C32" i="3"/>
  <c r="E32" i="3" s="1"/>
  <c r="C33" i="3"/>
  <c r="C34" i="3"/>
  <c r="E34" i="3" s="1"/>
  <c r="C35" i="3"/>
  <c r="E35" i="3" s="1"/>
  <c r="C36" i="3"/>
  <c r="E36" i="3" s="1"/>
  <c r="C37" i="3"/>
  <c r="E37" i="3" s="1"/>
  <c r="C38" i="3"/>
  <c r="C39" i="3"/>
  <c r="C40" i="3"/>
  <c r="E40" i="3" s="1"/>
  <c r="C41" i="3"/>
  <c r="C42" i="3"/>
  <c r="E42" i="3" s="1"/>
  <c r="C43" i="3"/>
  <c r="E43" i="3" s="1"/>
  <c r="C44" i="3"/>
  <c r="E44" i="3" s="1"/>
  <c r="C45" i="3"/>
  <c r="E45" i="3" s="1"/>
  <c r="C46" i="3"/>
  <c r="C47" i="3"/>
  <c r="C48" i="3"/>
  <c r="E48" i="3" s="1"/>
  <c r="C49" i="3"/>
  <c r="C50" i="3"/>
  <c r="E50" i="3" s="1"/>
  <c r="C51" i="3"/>
  <c r="E51" i="3" s="1"/>
  <c r="C52" i="3"/>
  <c r="E52" i="3" s="1"/>
  <c r="C53" i="3"/>
  <c r="E53" i="3" s="1"/>
  <c r="C54" i="3"/>
  <c r="C55" i="3"/>
  <c r="C56" i="3"/>
  <c r="E56" i="3" s="1"/>
  <c r="C57" i="3"/>
  <c r="C58" i="3"/>
  <c r="E58" i="3" s="1"/>
  <c r="C59" i="3"/>
  <c r="E59" i="3" s="1"/>
  <c r="C60" i="3"/>
  <c r="E60" i="3" s="1"/>
  <c r="C61" i="3"/>
  <c r="E61" i="3" s="1"/>
  <c r="C62" i="3"/>
  <c r="C63" i="3"/>
  <c r="C64" i="3"/>
  <c r="E64" i="3" s="1"/>
  <c r="C65" i="3"/>
  <c r="C66" i="3"/>
  <c r="E66" i="3" s="1"/>
  <c r="C67" i="3"/>
  <c r="E67" i="3" s="1"/>
  <c r="C68" i="3"/>
  <c r="E68" i="3" s="1"/>
  <c r="C69" i="3"/>
  <c r="E69" i="3" s="1"/>
  <c r="C70" i="3"/>
  <c r="C71" i="3"/>
  <c r="C72" i="3"/>
  <c r="E72" i="3" s="1"/>
  <c r="C73" i="3"/>
  <c r="C74" i="3"/>
  <c r="E74" i="3" s="1"/>
  <c r="C75" i="3"/>
  <c r="E75" i="3" s="1"/>
  <c r="C76" i="3"/>
  <c r="E76" i="3" s="1"/>
  <c r="C77" i="3"/>
  <c r="E77" i="3" s="1"/>
  <c r="C2" i="3"/>
</calcChain>
</file>

<file path=xl/sharedStrings.xml><?xml version="1.0" encoding="utf-8"?>
<sst xmlns="http://schemas.openxmlformats.org/spreadsheetml/2006/main" count="1351" uniqueCount="1016">
  <si>
    <t xml:space="preserve">NUMERO DE CONTRATO </t>
  </si>
  <si>
    <t xml:space="preserve">CONTRATISTA </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</si>
  <si>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</si>
  <si>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</si>
  <si>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</si>
  <si>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</si>
  <si>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</si>
  <si>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</si>
  <si>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</si>
  <si>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</si>
  <si>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</si>
  <si>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</si>
  <si>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</si>
  <si>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</si>
  <si>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</si>
  <si>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</si>
  <si>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</si>
  <si>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</si>
  <si>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</si>
  <si>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</si>
  <si>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</si>
  <si>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</si>
  <si>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</si>
  <si>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</si>
  <si>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</si>
  <si>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</si>
  <si>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5/1/2024</t>
  </si>
  <si>
    <t>9/1/2024</t>
  </si>
  <si>
    <t>10/1/2024</t>
  </si>
  <si>
    <t>11/1/2024</t>
  </si>
  <si>
    <t>16/1/2024</t>
  </si>
  <si>
    <t>15/1/2024</t>
  </si>
  <si>
    <t>17/1/2024</t>
  </si>
  <si>
    <t>12/1/2024</t>
  </si>
  <si>
    <t>19/1/2024</t>
  </si>
  <si>
    <t>20/1/2024</t>
  </si>
  <si>
    <t>18/1/2024</t>
  </si>
  <si>
    <t>24/1/2024</t>
  </si>
  <si>
    <t>22/1/2024</t>
  </si>
  <si>
    <t>5/2/2024</t>
  </si>
  <si>
    <t>25/1/2024</t>
  </si>
  <si>
    <t>26/1/2024</t>
  </si>
  <si>
    <t>27/1/2024</t>
  </si>
  <si>
    <t>30/1/2024</t>
  </si>
  <si>
    <t>29/1/2024</t>
  </si>
  <si>
    <t>1/2/2024</t>
  </si>
  <si>
    <t>2/2/2024</t>
  </si>
  <si>
    <t>27/12/2024</t>
  </si>
  <si>
    <t>7/12/2024</t>
  </si>
  <si>
    <t>14/10/2024</t>
  </si>
  <si>
    <t>1/12/2024</t>
  </si>
  <si>
    <t>1/10/2024</t>
  </si>
  <si>
    <t>17/7/2024</t>
  </si>
  <si>
    <t>1/3/2024</t>
  </si>
  <si>
    <t>13/12/2024</t>
  </si>
  <si>
    <t>1/9/2024</t>
  </si>
  <si>
    <t>18/12/2024</t>
  </si>
  <si>
    <t>17/12/2024</t>
  </si>
  <si>
    <t>24/12/2024</t>
  </si>
  <si>
    <t>31/12/2024</t>
  </si>
  <si>
    <t>25/12/2024</t>
  </si>
  <si>
    <t>MODALIDAD DE SELECCIÓN</t>
  </si>
  <si>
    <t>Prestar servicios profesionales para estructurar los Instrumentos de Agregación de Demanda y Acuerdos Marco de Precios de acuerdo con el proyecto de inversión a cargo de la Subdirección de Negocios.</t>
  </si>
  <si>
    <t>Prestar los servicios profesionales a la Secretaría General en las actividades relacionadas con los asuntos jurídicos, de cobro coactivo, disciplinarios, judiciales y extrajudiciales a su cargo.</t>
  </si>
  <si>
    <t>CCE-193-2024</t>
  </si>
  <si>
    <t>Angélica María Alarcón Basto</t>
  </si>
  <si>
    <t>CCE-200-2024</t>
  </si>
  <si>
    <t>CCE-201-2024</t>
  </si>
  <si>
    <t>CCE-204-2024</t>
  </si>
  <si>
    <t>CCE-206-2024</t>
  </si>
  <si>
    <t>CCE-208-2024</t>
  </si>
  <si>
    <t>CCE-209-2024</t>
  </si>
  <si>
    <t>CCE-210-2024</t>
  </si>
  <si>
    <t>CCE-211-2024</t>
  </si>
  <si>
    <t>CCE-212-2024</t>
  </si>
  <si>
    <t>CCE-213-2024</t>
  </si>
  <si>
    <t>CCE-214-2024</t>
  </si>
  <si>
    <t>CCE-215-2024</t>
  </si>
  <si>
    <t>CCE-216-2024</t>
  </si>
  <si>
    <t>CCE-217-2024</t>
  </si>
  <si>
    <t>CCE-218-2024</t>
  </si>
  <si>
    <t>CCE-219-2024</t>
  </si>
  <si>
    <t>CCE-220-2024</t>
  </si>
  <si>
    <t>CCE-221-2024</t>
  </si>
  <si>
    <t>CCE-222-2024</t>
  </si>
  <si>
    <t>CCE-223-2024</t>
  </si>
  <si>
    <t>CCE-224-2024</t>
  </si>
  <si>
    <t>CCE-225-2024</t>
  </si>
  <si>
    <t>CCE-226-2024</t>
  </si>
  <si>
    <t>CCE-227-2024</t>
  </si>
  <si>
    <t>CCE-228-2024</t>
  </si>
  <si>
    <t>CCE-229-2024</t>
  </si>
  <si>
    <t>CCE-231-2024</t>
  </si>
  <si>
    <t>CCE-232-2024</t>
  </si>
  <si>
    <t>CCE-233-2024</t>
  </si>
  <si>
    <t>CCE-234-2024</t>
  </si>
  <si>
    <t>CCE-235-2024</t>
  </si>
  <si>
    <t>CCE-236-2024</t>
  </si>
  <si>
    <t>CCE-237-2024</t>
  </si>
  <si>
    <t>CCE-238-2024</t>
  </si>
  <si>
    <t>CCE-239-2024</t>
  </si>
  <si>
    <t>CCE-240-2024</t>
  </si>
  <si>
    <t>CCE-241-2024</t>
  </si>
  <si>
    <t>CCE-243-2024</t>
  </si>
  <si>
    <t>CCE-244-2024</t>
  </si>
  <si>
    <t>CCE-245-2024</t>
  </si>
  <si>
    <t>CCE-247-2024</t>
  </si>
  <si>
    <t>CCE-250-2024</t>
  </si>
  <si>
    <t>CCE-251-2024</t>
  </si>
  <si>
    <t>CCE-254-2024</t>
  </si>
  <si>
    <t>Electrocom S.A.S.</t>
  </si>
  <si>
    <t>LEONARDO PINZON PACHON</t>
  </si>
  <si>
    <t>oscar alberto fawcett pereira</t>
  </si>
  <si>
    <t>Luis Andrés Cárdenas Nieto</t>
  </si>
  <si>
    <t>Diana Alejandra Parra Osorio</t>
  </si>
  <si>
    <t>German Andres Acosta Romero</t>
  </si>
  <si>
    <t>JAIME ANDRES ROZO BOLIVAR</t>
  </si>
  <si>
    <t>JHONATTAN GUALDRON SALAZAR</t>
  </si>
  <si>
    <t>SERGIO ANDRES SILVA FORERO</t>
  </si>
  <si>
    <t>JUAN SEBASTIAN CHARRY RODRIGUEZ</t>
  </si>
  <si>
    <t>Tatiana Cristina Gómez Gracia</t>
  </si>
  <si>
    <t>RUTH PINEDA</t>
  </si>
  <si>
    <t>Carlos Arturo Abril Trivino</t>
  </si>
  <si>
    <t>SCHNEIDER CORREA ALVARADO</t>
  </si>
  <si>
    <t>ELIAS RIENALDO GAMEZ PINILLA</t>
  </si>
  <si>
    <t>Jonathan Martinez Covilla</t>
  </si>
  <si>
    <t>Sandra Patricia Henao Reyes</t>
  </si>
  <si>
    <t>Catalina del Pilar Lisa Marisol Cubides Estupiñan</t>
  </si>
  <si>
    <t>ANDRES FELIPE ZAMBRANO ARENAS</t>
  </si>
  <si>
    <t>DANILO ARCESIO MEDINA TRUJILLO</t>
  </si>
  <si>
    <t>Magda Yasmid Cadena Gordillo</t>
  </si>
  <si>
    <t>IMS MAYORISTA S.A.S</t>
  </si>
  <si>
    <t>JOHAN ALBERTO PINEDA CERON</t>
  </si>
  <si>
    <t>ALLISON DELGADO</t>
  </si>
  <si>
    <t>Adquisición del licenciamiento Audiocodes con el fin de optimizar las comunicaciones internas asociadas a los servicios de información para la compra pública de la Agencia Nacional de Contratación Pública -Colombia Compra Eficiente.</t>
  </si>
  <si>
    <t>Prestar servicios profesionales al grupo de estructuración de los Instrumentos de Agregación de Demanda y Acuerdos Marco de Precios de acuerdo con el proyecto de inversión a cargo de la Subdirección de Negocios</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</si>
  <si>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</si>
  <si>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</si>
  <si>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</si>
  <si>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</si>
  <si>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</si>
  <si>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</si>
  <si>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</si>
  <si>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</si>
  <si>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</si>
  <si>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</si>
  <si>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</si>
  <si>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</si>
  <si>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</si>
  <si>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</si>
  <si>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</si>
  <si>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</si>
  <si>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</si>
  <si>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</si>
  <si>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</si>
  <si>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</si>
  <si>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</si>
  <si>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</si>
  <si>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</si>
  <si>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</si>
  <si>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</si>
  <si>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</si>
  <si>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</si>
  <si>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Adquirir discos de almacenamiento de la MSA para realizar los backup y discos duros para NVR para la ampliación del tiempo de grabación, acorde con las necesidades de la entidad y con el objetivo de garantizar la información asociada a los servicios.</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</si>
  <si>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</si>
  <si>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</si>
  <si>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</si>
  <si>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</si>
  <si>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https://community.secop.gov.co/Public/Tendering/OpportunityDetail/Index?noticeUID=CO1.NTC.5859668&amp;isFromPublicArea=True&amp;isModal=true&amp;asPopupView=true</t>
  </si>
  <si>
    <t>https://community.secop.gov.co/Public/Tendering/OpportunityDetail/Index?noticeUID=CO1.NTC.5786621&amp;isFromPublicArea=True&amp;isModal=true&amp;asPopupView=true</t>
  </si>
  <si>
    <t>https://community.secop.gov.co/Public/Tendering/OpportunityDetail/Index?noticeUID=CO1.NTC.5923491&amp;isFromPublicArea=True&amp;isModal=true&amp;asPopupView=true</t>
  </si>
  <si>
    <t>https://community.secop.gov.co/Public/Tendering/OpportunityDetail/Index?noticeUID=CO1.NTC.5888002&amp;isFromPublicArea=True&amp;isModal=true&amp;asPopupView=true</t>
  </si>
  <si>
    <t>https://community.secop.gov.co/Public/Tendering/OpportunityDetail/Index?noticeUID=CO1.NTC.5927753&amp;isFromPublicArea=True&amp;isModal=true&amp;asPopupView=true</t>
  </si>
  <si>
    <t>https://community.secop.gov.co/Public/Tendering/OpportunityDetail/Index?noticeUID=CO1.NTC.5927885&amp;isFromPublicArea=True&amp;isModal=true&amp;asPopupView=true</t>
  </si>
  <si>
    <t>https://community.secop.gov.co/Public/Tendering/OpportunityDetail/Index?noticeUID=CO1.NTC.5919405&amp;isFromPublicArea=True&amp;isModal=true&amp;asPopupView=true</t>
  </si>
  <si>
    <t>https://community.secop.gov.co/Public/Tendering/OpportunityDetail/Index?noticeUID=CO1.NTC.5922317&amp;isFromPublicArea=True&amp;isModal=true&amp;asPopupView=true</t>
  </si>
  <si>
    <t>https://community.secop.gov.co/Public/Tendering/OpportunityDetail/Index?noticeUID=CO1.NTC.5931418&amp;isFromPublicArea=True&amp;isModal=true&amp;asPopupView=true</t>
  </si>
  <si>
    <t>https://community.secop.gov.co/Public/Tendering/OpportunityDetail/Index?noticeUID=CO1.NTC.5924636&amp;isFromPublicArea=True&amp;isModal=true&amp;asPopupView=true</t>
  </si>
  <si>
    <t>https://community.secop.gov.co/Public/Tendering/OpportunityDetail/Index?noticeUID=CO1.NTC.5927750&amp;isFromPublicArea=True&amp;isModal=true&amp;asPopupView=true</t>
  </si>
  <si>
    <t>https://community.secop.gov.co/Public/Tendering/OpportunityDetail/Index?noticeUID=CO1.NTC.5926232&amp;isFromPublicArea=True&amp;isModal=true&amp;asPopupView=true</t>
  </si>
  <si>
    <t>https://community.secop.gov.co/Public/Tendering/OpportunityDetail/Index?noticeUID=CO1.NTC.5927297&amp;isFromPublicArea=True&amp;isModal=true&amp;asPopupView=true</t>
  </si>
  <si>
    <t>https://community.secop.gov.co/Public/Tendering/OpportunityDetail/Index?noticeUID=CO1.NTC.5927749&amp;isFromPublicArea=True&amp;isModal=true&amp;asPopupView=true</t>
  </si>
  <si>
    <t>https://community.secop.gov.co/Public/Tendering/OpportunityDetail/Index?noticeUID=CO1.NTC.5941627&amp;isFromPublicArea=True&amp;isModal=true&amp;asPopupView=true</t>
  </si>
  <si>
    <t>https://community.secop.gov.co/Public/Tendering/OpportunityDetail/Index?noticeUID=CO1.NTC.5938375&amp;isFromPublicArea=True&amp;isModal=true&amp;asPopupView=true</t>
  </si>
  <si>
    <t>https://community.secop.gov.co/Public/Tendering/OpportunityDetail/Index?noticeUID=CO1.NTC.5947539&amp;isFromPublicArea=True&amp;isModal=true&amp;asPopupView=true</t>
  </si>
  <si>
    <t>https://community.secop.gov.co/Public/Tendering/OpportunityDetail/Index?noticeUID=CO1.NTC.5943740&amp;isFromPublicArea=True&amp;isModal=true&amp;asPopupView=true</t>
  </si>
  <si>
    <t>https://community.secop.gov.co/Public/Tendering/OpportunityDetail/Index?noticeUID=CO1.NTC.5951253&amp;isFromPublicArea=True&amp;isModal=true&amp;asPopupView=true</t>
  </si>
  <si>
    <t>https://community.secop.gov.co/Public/Tendering/OpportunityDetail/Index?noticeUID=CO1.NTC.5947841&amp;isFromPublicArea=True&amp;isModal=true&amp;asPopupView=true</t>
  </si>
  <si>
    <t>https://community.secop.gov.co/Public/Tendering/OpportunityDetail/Index?noticeUID=CO1.NTC.5954230&amp;isFromPublicArea=True&amp;isModal=true&amp;asPopupView=true</t>
  </si>
  <si>
    <t>https://community.secop.gov.co/Public/Tendering/OpportunityDetail/Index?noticeUID=CO1.NTC.5957939&amp;isFromPublicArea=True&amp;isModal=true&amp;asPopupView=true</t>
  </si>
  <si>
    <t>https://community.secop.gov.co/Public/Tendering/OpportunityDetail/Index?noticeUID=CO1.NTC.5949213&amp;isFromPublicArea=True&amp;isModal=true&amp;asPopupView=true</t>
  </si>
  <si>
    <t>https://community.secop.gov.co/Public/Tendering/OpportunityDetail/Index?noticeUID=CO1.NTC.5961631&amp;isFromPublicArea=True&amp;isModal=true&amp;asPopupView=true</t>
  </si>
  <si>
    <t>https://community.secop.gov.co/Public/Tendering/OpportunityDetail/Index?noticeUID=CO1.NTC.5956206&amp;isFromPublicArea=True&amp;isModal=true&amp;asPopupView=true</t>
  </si>
  <si>
    <t>https://community.secop.gov.co/Public/Tendering/OpportunityDetail/Index?noticeUID=CO1.NTC.5961218&amp;isFromPublicArea=True&amp;isModal=true&amp;asPopupView=true</t>
  </si>
  <si>
    <t>https://community.secop.gov.co/Public/Tendering/OpportunityDetail/Index?noticeUID=CO1.NTC.5956277&amp;isFromPublicArea=True&amp;isModal=true&amp;asPopupView=true</t>
  </si>
  <si>
    <t>https://community.secop.gov.co/Public/Tendering/OpportunityDetail/Index?noticeUID=CO1.NTC.5968651&amp;isFromPublicArea=True&amp;isModal=true&amp;asPopupView=true</t>
  </si>
  <si>
    <t>https://community.secop.gov.co/Public/Tendering/OpportunityDetail/Index?noticeUID=CO1.NTC.5968837&amp;isFromPublicArea=True&amp;isModal=true&amp;asPopupView=true</t>
  </si>
  <si>
    <t>https://community.secop.gov.co/Public/Tendering/OpportunityDetail/Index?noticeUID=CO1.NTC.5987624&amp;isFromPublicArea=True&amp;isModal=true&amp;asPopupView=true</t>
  </si>
  <si>
    <t>https://community.secop.gov.co/Public/Tendering/OpportunityDetail/Index?noticeUID=CO1.NTC.5989801&amp;isFromPublicArea=True&amp;isModal=true&amp;asPopupView=true</t>
  </si>
  <si>
    <t>https://community.secop.gov.co/Public/Tendering/OpportunityDetail/Index?noticeUID=CO1.NTC.6002311&amp;isFromPublicArea=True&amp;isModal=true&amp;asPopupView=true</t>
  </si>
  <si>
    <t>https://community.secop.gov.co/Public/Tendering/OpportunityDetail/Index?noticeUID=CO1.NTC.5998780&amp;isFromPublicArea=True&amp;isModal=true&amp;asPopupView=true</t>
  </si>
  <si>
    <t>https://community.secop.gov.co/Public/Tendering/OpportunityDetail/Index?noticeUID=CO1.NTC.5997183&amp;isFromPublicArea=True&amp;isModal=true&amp;asPopupView=true</t>
  </si>
  <si>
    <t>https://community.secop.gov.co/Public/Tendering/OpportunityDetail/Index?noticeUID=CO1.NTC.5998397&amp;isFromPublicArea=True&amp;isModal=true&amp;asPopupView=true</t>
  </si>
  <si>
    <t>https://community.secop.gov.co/Public/Tendering/OpportunityDetail/Index?noticeUID=CO1.NTC.6001225&amp;isFromPublicArea=True&amp;isModal=true&amp;asPopupView=true</t>
  </si>
  <si>
    <t>https://community.secop.gov.co/Public/Tendering/OpportunityDetail/Index?noticeUID=CO1.NTC.6002264&amp;isFromPublicArea=True&amp;isModal=true&amp;asPopupView=true</t>
  </si>
  <si>
    <t>https://community.secop.gov.co/Public/Tendering/OpportunityDetail/Index?noticeUID=CO1.NTC.5934865&amp;isFromPublicArea=True&amp;isModal=true&amp;asPopupView=true</t>
  </si>
  <si>
    <t>https://community.secop.gov.co/Public/Tendering/OpportunityDetail/Index?noticeUID=CO1.NTC.6022821&amp;isFromPublicArea=True&amp;isModal=true&amp;asPopupView=true</t>
  </si>
  <si>
    <t>https://community.secop.gov.co/Public/Tendering/OpportunityDetail/Index?noticeUID=CO1.NTC.6014435&amp;isFromPublicArea=True&amp;isModal=true&amp;asPopupView=true</t>
  </si>
  <si>
    <t>https://community.secop.gov.co/Public/Tendering/OpportunityDetail/Index?noticeUID=CO1.NTC.6016506&amp;isFromPublicArea=True&amp;isModal=true&amp;asPopupView=true</t>
  </si>
  <si>
    <t>https://community.secop.gov.co/Public/Tendering/OpportunityDetail/Index?noticeUID=CO1.NTC.6018596&amp;isFromPublicArea=True&amp;isModal=true&amp;asPopupView=true</t>
  </si>
  <si>
    <t>https://community.secop.gov.co/Public/Tendering/OpportunityDetail/Index?noticeUID=CO1.NTC.5904364&amp;isFromPublicArea=True&amp;isModal=true&amp;asPopupView=true</t>
  </si>
  <si>
    <t>https://community.secop.gov.co/Public/Tendering/OpportunityDetail/Index?noticeUID=CO1.NTC.6030563&amp;isFromPublicArea=True&amp;isModal=true&amp;asPopupView=true</t>
  </si>
  <si>
    <t>https://community.secop.gov.co/Public/Tendering/OpportunityDetail/Index?noticeUID=CO1.NTC.6041166&amp;isFromPublicArea=True&amp;isModal=true&amp;asPopupView=true</t>
  </si>
  <si>
    <r>
      <rPr>
        <sz val="14"/>
        <color theme="1"/>
        <rFont val="Geomanist Light"/>
        <family val="3"/>
      </rPr>
      <t>LISTADO DE CONTRATOS SUSCRITOS DURANTE EL MES DE ENERO A MAYO DEL AÑO 2024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</si>
  <si>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CCE-001-2024</t>
  </si>
  <si>
    <t>CCE-002-2024</t>
  </si>
  <si>
    <t>CCE-003-2024</t>
  </si>
  <si>
    <t>CCE-004-2024</t>
  </si>
  <si>
    <t>CCE-005-2024</t>
  </si>
  <si>
    <t>CCE-006-2024</t>
  </si>
  <si>
    <t>CCE-007-2024</t>
  </si>
  <si>
    <t>CCE-008-2024</t>
  </si>
  <si>
    <t>CCE-009-2024</t>
  </si>
  <si>
    <t>CCE-010-2024</t>
  </si>
  <si>
    <t>CCE-011-2024</t>
  </si>
  <si>
    <t>CCE-012-2024</t>
  </si>
  <si>
    <t>CCE-013-2024</t>
  </si>
  <si>
    <t>CCE-014-2024</t>
  </si>
  <si>
    <t>CCE-015-2024</t>
  </si>
  <si>
    <t>CCE-016-2024</t>
  </si>
  <si>
    <t>CCE-017-2024</t>
  </si>
  <si>
    <t>CCE-018-2024</t>
  </si>
  <si>
    <t>CCE-019-2024</t>
  </si>
  <si>
    <t>CCE-020-2024</t>
  </si>
  <si>
    <t>CCE-021-2024</t>
  </si>
  <si>
    <t>CCE-022-2024</t>
  </si>
  <si>
    <t>CCE-023-2024</t>
  </si>
  <si>
    <t>CCE-024-2024</t>
  </si>
  <si>
    <t>CCE-025-2024</t>
  </si>
  <si>
    <t>CCE-026-2024</t>
  </si>
  <si>
    <t>CCE-027-2024</t>
  </si>
  <si>
    <t>CCE-028-2024</t>
  </si>
  <si>
    <t>CCE-029-2024</t>
  </si>
  <si>
    <t>CCE-030-2024</t>
  </si>
  <si>
    <t>CCE-031-2024</t>
  </si>
  <si>
    <t>CCE-032-2024</t>
  </si>
  <si>
    <t>CCE-034-2024</t>
  </si>
  <si>
    <t>CCE-035-2024</t>
  </si>
  <si>
    <t>CCE-036-2024</t>
  </si>
  <si>
    <t>CCE-037-2024</t>
  </si>
  <si>
    <t>CCE-038-2024</t>
  </si>
  <si>
    <t>CCE-039-2024</t>
  </si>
  <si>
    <t>CCE-040-2024</t>
  </si>
  <si>
    <t>CCE-041-2024</t>
  </si>
  <si>
    <t>CCE-042-2024</t>
  </si>
  <si>
    <t>CCE-043-2024</t>
  </si>
  <si>
    <t>CCE-044-2024</t>
  </si>
  <si>
    <t>CCE-045-2024</t>
  </si>
  <si>
    <t>CCE-046-2024</t>
  </si>
  <si>
    <t>CCE-047-2024</t>
  </si>
  <si>
    <t>CCE-048-2024</t>
  </si>
  <si>
    <t>CCE-049-2024</t>
  </si>
  <si>
    <t>CCE-050-2024</t>
  </si>
  <si>
    <t>CCE-051-2024</t>
  </si>
  <si>
    <t>CCE-052-2024</t>
  </si>
  <si>
    <t>CCE-053-2024</t>
  </si>
  <si>
    <t>CCE-054-2024</t>
  </si>
  <si>
    <t>CCE-055-2024</t>
  </si>
  <si>
    <t>CCE-056-2024</t>
  </si>
  <si>
    <t>CCE-057-2024</t>
  </si>
  <si>
    <t>CCE-058-2024</t>
  </si>
  <si>
    <t>CCE-059-2024</t>
  </si>
  <si>
    <t>CCE-060-2024</t>
  </si>
  <si>
    <t>CCE-061-2024</t>
  </si>
  <si>
    <t>CCE-062-2024</t>
  </si>
  <si>
    <t>CCE-063-2024</t>
  </si>
  <si>
    <t>CCE-064-2024</t>
  </si>
  <si>
    <t>CCE-066-2024</t>
  </si>
  <si>
    <t>CCE-067-2024</t>
  </si>
  <si>
    <t>CCE-068-2024</t>
  </si>
  <si>
    <t>CCE-069-2024</t>
  </si>
  <si>
    <t>CCE-070-2024</t>
  </si>
  <si>
    <t>CCE-071-2024</t>
  </si>
  <si>
    <t>CCE-072-2024</t>
  </si>
  <si>
    <t>CCE-073-2024</t>
  </si>
  <si>
    <t>CCE-074-2024</t>
  </si>
  <si>
    <t>CCE-075-2024</t>
  </si>
  <si>
    <t>CCE-076-2024</t>
  </si>
  <si>
    <t>CCE-077-2024</t>
  </si>
  <si>
    <t>CCE-078-2024</t>
  </si>
  <si>
    <t>CCE-079-2024</t>
  </si>
  <si>
    <t>CCE-080-2024</t>
  </si>
  <si>
    <t>CCE-081-2024</t>
  </si>
  <si>
    <t>CCE-082-2024</t>
  </si>
  <si>
    <t>CCE-083-2024</t>
  </si>
  <si>
    <t>CCE-084-2024</t>
  </si>
  <si>
    <t>CCE-085-2024</t>
  </si>
  <si>
    <t>CCE-086-2024</t>
  </si>
  <si>
    <t>CCE-087-2024</t>
  </si>
  <si>
    <t>CCE-088-2024</t>
  </si>
  <si>
    <t>CCE-089-2024</t>
  </si>
  <si>
    <t>CCE-090-2024</t>
  </si>
  <si>
    <t>CCE-091-2024</t>
  </si>
  <si>
    <t>CCE-092-2024</t>
  </si>
  <si>
    <t>CCE-093-2024</t>
  </si>
  <si>
    <t>CCE-094-2024</t>
  </si>
  <si>
    <t>CCE-095-2024</t>
  </si>
  <si>
    <t>CCE-096-2024</t>
  </si>
  <si>
    <t>CCE-097-2024</t>
  </si>
  <si>
    <t>CCE-098-2024</t>
  </si>
  <si>
    <t>CCE-099-2024</t>
  </si>
  <si>
    <t>CCE-100-2024</t>
  </si>
  <si>
    <t>CCE-101-2024</t>
  </si>
  <si>
    <t>CCE-102-2024</t>
  </si>
  <si>
    <t>CCE-103-2024</t>
  </si>
  <si>
    <t>CCE-104-2024</t>
  </si>
  <si>
    <t>CCE-105-2024</t>
  </si>
  <si>
    <t>CCE-106-2024</t>
  </si>
  <si>
    <t>CCE-107-2024</t>
  </si>
  <si>
    <t>CCE-108-2024</t>
  </si>
  <si>
    <t>CCE-109-2024</t>
  </si>
  <si>
    <t>CCE-110-2024</t>
  </si>
  <si>
    <t>CCE-111-2024</t>
  </si>
  <si>
    <t>CCE-112-2024</t>
  </si>
  <si>
    <t>CCE-113-2024</t>
  </si>
  <si>
    <t>CCE-114-2024</t>
  </si>
  <si>
    <t>CCE-115-2024</t>
  </si>
  <si>
    <t>CCE-116-2024</t>
  </si>
  <si>
    <t>CCE-117-2024</t>
  </si>
  <si>
    <t>CCE-118-2024</t>
  </si>
  <si>
    <t>CCE-119-2024</t>
  </si>
  <si>
    <t>CCE-120-2024</t>
  </si>
  <si>
    <t>CCE-121-2024</t>
  </si>
  <si>
    <t>CCE-122-2024</t>
  </si>
  <si>
    <t>CCE-123-2024</t>
  </si>
  <si>
    <t>CCE-124-2024</t>
  </si>
  <si>
    <t>CCE-125-2024</t>
  </si>
  <si>
    <t>CCE-126-2024</t>
  </si>
  <si>
    <t>CCE-127-2024</t>
  </si>
  <si>
    <t>CCE-128-2024</t>
  </si>
  <si>
    <t>CCE-129-2024</t>
  </si>
  <si>
    <t>CCE-130-2024</t>
  </si>
  <si>
    <t>CCE-131-2024</t>
  </si>
  <si>
    <t>CCE-132-2024</t>
  </si>
  <si>
    <t>CCE-133-2024</t>
  </si>
  <si>
    <t>CCE-134-2024</t>
  </si>
  <si>
    <t>CCE-135-2024</t>
  </si>
  <si>
    <t>CCE-136-2024</t>
  </si>
  <si>
    <t>CCE-137-2024</t>
  </si>
  <si>
    <t>CCE-138-2024</t>
  </si>
  <si>
    <t>CCE-139-2024</t>
  </si>
  <si>
    <t>CCE-140-2024</t>
  </si>
  <si>
    <t>CCE-141-2024</t>
  </si>
  <si>
    <t>CCE-142-2024</t>
  </si>
  <si>
    <t>CCE-143-2024</t>
  </si>
  <si>
    <t>CCE-144-2024</t>
  </si>
  <si>
    <t>CCE-145-2024</t>
  </si>
  <si>
    <t>CCE-146-2024</t>
  </si>
  <si>
    <t>CCE-147-2024</t>
  </si>
  <si>
    <t>CCE-148-2024</t>
  </si>
  <si>
    <t>CCE-149-2024</t>
  </si>
  <si>
    <t>CCE-150-2024</t>
  </si>
  <si>
    <t>CCE-151-2024</t>
  </si>
  <si>
    <t>CCE-152-2024</t>
  </si>
  <si>
    <t>CCE-153-2024</t>
  </si>
  <si>
    <t>CCE-154-2024</t>
  </si>
  <si>
    <t>CCE-155-2024</t>
  </si>
  <si>
    <t>CCE-156-2024</t>
  </si>
  <si>
    <t>CCE-157-2024</t>
  </si>
  <si>
    <t>CCE-158-2024</t>
  </si>
  <si>
    <t>CCE-159-2024</t>
  </si>
  <si>
    <t>CCE-160-2024</t>
  </si>
  <si>
    <t>CCE-161-2024</t>
  </si>
  <si>
    <t>CCE-162-2024</t>
  </si>
  <si>
    <t>CCE-163-2024</t>
  </si>
  <si>
    <t>CCE-164-2024</t>
  </si>
  <si>
    <t>CCE-165-2024</t>
  </si>
  <si>
    <t>CCE-166-2024</t>
  </si>
  <si>
    <t>CCE-167-2024</t>
  </si>
  <si>
    <t>CCE-168-2024</t>
  </si>
  <si>
    <t>CCE-169-2024</t>
  </si>
  <si>
    <t>CCE-170-2024</t>
  </si>
  <si>
    <t>CCE-171-2024</t>
  </si>
  <si>
    <t>CCE-172-2024</t>
  </si>
  <si>
    <t>CCE-173-2024</t>
  </si>
  <si>
    <t>CCE-174-2024</t>
  </si>
  <si>
    <t>CCE-175-2024</t>
  </si>
  <si>
    <t>CCE-176-2024</t>
  </si>
  <si>
    <t>CCE-179-2024</t>
  </si>
  <si>
    <t>CCE-180-2024</t>
  </si>
  <si>
    <t>CCE-181-2024</t>
  </si>
  <si>
    <t>CCE-182-2024</t>
  </si>
  <si>
    <t>CCE-183-2024</t>
  </si>
  <si>
    <t>CCE-184-2024</t>
  </si>
  <si>
    <t>CCE-185-2024</t>
  </si>
  <si>
    <t>CCE-186-2024</t>
  </si>
  <si>
    <t>CCE-187-2024</t>
  </si>
  <si>
    <t>CCE-188-2024</t>
  </si>
  <si>
    <t>CCE-189-2024</t>
  </si>
  <si>
    <t>CCE-190-2024</t>
  </si>
  <si>
    <t>CCE-191-2024</t>
  </si>
  <si>
    <t>CCE-192-2024</t>
  </si>
  <si>
    <t>CCE-194-2024</t>
  </si>
  <si>
    <t>CCE-195-2024</t>
  </si>
  <si>
    <t>CCE-196-2024</t>
  </si>
  <si>
    <t>CCE-197-2024</t>
  </si>
  <si>
    <t>CCE-198-2024</t>
  </si>
  <si>
    <t>CCE-199-2024</t>
  </si>
  <si>
    <t>CCE-202-2024</t>
  </si>
  <si>
    <t>CCE-203-2024</t>
  </si>
  <si>
    <t>CCE-205-2024</t>
  </si>
  <si>
    <t>CCE-207-2024</t>
  </si>
  <si>
    <t>CCE-242-2024</t>
  </si>
  <si>
    <t>CCE-246-2024</t>
  </si>
  <si>
    <t>ELVIRA MARGARITA MERCADO DE LA CRUZ</t>
  </si>
  <si>
    <t>YENIS LORIAN RETAMOZO POLO</t>
  </si>
  <si>
    <t>NICOLAS JAVIER GARZÓN CARVAJAL</t>
  </si>
  <si>
    <t>VICKY ANDREA SILVA ARCHILA</t>
  </si>
  <si>
    <t>IOIP SAS</t>
  </si>
  <si>
    <t>MANUEL GUILLERMO JAIMES ROA</t>
  </si>
  <si>
    <t>LEONARDO MARTINEZ TORRES</t>
  </si>
  <si>
    <t>PABLO ANTONIO GAFARO ALVAREZ</t>
  </si>
  <si>
    <t>SONIA ROCIO BUITRAGO MURILLO</t>
  </si>
  <si>
    <t>LAURA ANDREA CLAVIJO MELO</t>
  </si>
  <si>
    <t>CATHERINE MELISSA MORENO HIGUERA</t>
  </si>
  <si>
    <t>NELLY SOLER RAMIREZ</t>
  </si>
  <si>
    <t>CHRISTIAN CAMILO ORJUELA GALEANO</t>
  </si>
  <si>
    <t>LILIANA PAOLA MARQUEZ GALINDO</t>
  </si>
  <si>
    <t>CLAUDIA PATRICIA RODRIGUEZ URIBE</t>
  </si>
  <si>
    <t>JESUS DAVID DIAZ CAMPOS</t>
  </si>
  <si>
    <t>DIGITAL WARE S.A.S</t>
  </si>
  <si>
    <t>LIDA MILENA GUANUMEN PACHECO</t>
  </si>
  <si>
    <t>Andrés Felipe Gil Lozano</t>
  </si>
  <si>
    <t>HEIDY TATIANA MARTÍNEZ CONTRERAS</t>
  </si>
  <si>
    <t>YINA PAOLA SUAREZ CORDOBA</t>
  </si>
  <si>
    <t>CENDIATRA SAS</t>
  </si>
  <si>
    <t>JUAN MANUEL MASIP ZAWADY</t>
  </si>
  <si>
    <t>COUPA SOFTWARE INC</t>
  </si>
  <si>
    <t>MCO GLOBAL SAS</t>
  </si>
  <si>
    <t>FABIAN OSWALDO HERNANDEZ MURCIA</t>
  </si>
  <si>
    <t>IVAN DARIO PINTO GONZALEZ</t>
  </si>
  <si>
    <t>JAVIER MAURICIO PERALTA CUBILLOS</t>
  </si>
  <si>
    <t>BP ASESORÍA Y CONSULTORÍA ESTRATÉGICA SAS</t>
  </si>
  <si>
    <t>JHONATAN ESTEBAN RESTREPO DUQUE</t>
  </si>
  <si>
    <t>MARIA ALEJANDRA RUIZ RICO</t>
  </si>
  <si>
    <t>MARGARITA MARTINEZ SALDARRIAGA</t>
  </si>
  <si>
    <t>JUAN FELIPE GALINDO NIÑO</t>
  </si>
  <si>
    <t>CARLOS EDUARDO PEÑA AYALA</t>
  </si>
  <si>
    <t>KATTY CAROLINA TAPIA SANCHEZ</t>
  </si>
  <si>
    <t>CAMERFIRMA</t>
  </si>
  <si>
    <t>GIOVANNY TORRES ROJAS</t>
  </si>
  <si>
    <t>LARRY SADIT ALVAREZ MORALES</t>
  </si>
  <si>
    <t>Juan Carlos Gonzalez Ortiz</t>
  </si>
  <si>
    <t>CARLOS ANDRES ARIAS AARON</t>
  </si>
  <si>
    <t>HAISSON FERNANDO CAMPO QUIÑONES</t>
  </si>
  <si>
    <t>ANDRES FELIPE CABEZAS TORRES</t>
  </si>
  <si>
    <t>CARMEN DEL ROCIO MENDOZA VELASQUEZ</t>
  </si>
  <si>
    <t>Efrain Sampedro Montoya</t>
  </si>
  <si>
    <t>Laura Diaz Cortes</t>
  </si>
  <si>
    <t>SAIDA LISED APONTE ESCARRAGA</t>
  </si>
  <si>
    <t>CESAR AUGUSTO HENAO TRUJILLO</t>
  </si>
  <si>
    <t>Gustavo Hinestroza Martinez</t>
  </si>
  <si>
    <t>HECTOR ALFONSO CARVAJAL LONDOÑO</t>
  </si>
  <si>
    <t>IVAN CAMILO RUGE DELGADO</t>
  </si>
  <si>
    <t>David Eduardo Fernández Díaz</t>
  </si>
  <si>
    <t>Richard Leonardo López</t>
  </si>
  <si>
    <t>EKATHERINE GARAVITO CHTEFAN</t>
  </si>
  <si>
    <t>VICTOR HUGO MURILLO MORENO</t>
  </si>
  <si>
    <t>EDUARDO ANDRES MESA BUITRAGO</t>
  </si>
  <si>
    <t>Laura Elena Puentes Cortes</t>
  </si>
  <si>
    <t>CIELO VICTORIA GONZALEZ MEZA</t>
  </si>
  <si>
    <t>Cristian David Celis Izquierdo</t>
  </si>
  <si>
    <t>ELKIN ALFREDO ALBARRACIN NAVAS</t>
  </si>
  <si>
    <t>RUBBY MARCELA FLECHAS MORALES</t>
  </si>
  <si>
    <t>Angela Liliana Galvez Moreno</t>
  </si>
  <si>
    <t>DAVID ELIECER VISBAL MENDEZ</t>
  </si>
  <si>
    <t>Angie Natalia Moreno Ardila</t>
  </si>
  <si>
    <t>Milena Amado Palacio</t>
  </si>
  <si>
    <t>Nelly Amparo Benavides Moreno</t>
  </si>
  <si>
    <t>BLANCA MARY MOLINA RIVERO</t>
  </si>
  <si>
    <t>Pedro Nel Ávila Navarro</t>
  </si>
  <si>
    <t>Camilo Correa Valencia</t>
  </si>
  <si>
    <t>MARIA CAMILA LARA DELGADO</t>
  </si>
  <si>
    <t>Miguel Angel Andrade Layton</t>
  </si>
  <si>
    <t>MATEO LOMBANA</t>
  </si>
  <si>
    <t>CEVALLOS &amp; HOLGUIN CONSULTORES SAS</t>
  </si>
  <si>
    <t>Heimcore SAS</t>
  </si>
  <si>
    <t>CONTRATACION DIRECTA</t>
  </si>
  <si>
    <t>MINIMA CUANTIA</t>
  </si>
  <si>
    <t>CONTRATACION DIRECTA.</t>
  </si>
  <si>
    <t>CONTRATACION DIRECTA (CON OFERTAS)</t>
  </si>
  <si>
    <t>SELECCION ABREVIADA SUBASTA INVERSA</t>
  </si>
  <si>
    <t>SELECCION ABREVIADA DE MENOR CUANTIA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</si>
  <si>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</si>
  <si>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</si>
  <si>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</si>
  <si>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Prestar los servicios profesionales a la Secretaría General de la ANCP-CCE para brindar apoyo en el fortalecimiento del proceso de talento humano, principalmente, en las actividades asociadas a los procedimientos de nómina.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</si>
  <si>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</si>
  <si>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Prestar servicios profesionales a la Secretaría General de la ANCP-CCE para el fortalecimiento de las actividades a cargo del proceso de talento humano.</t>
  </si>
  <si>
    <t>Prestar servicios de apoyo a la gestión al Grupo Interno de Trabajo de Gestión Contractual, Asuntos Legales y Judiciales de la Secretaría General, en las actividades asociadas a la gestión documental y al archivo contractual de la entidad.</t>
  </si>
  <si>
    <t>Prestar servicios profesionales, asesorando y apoyando las actividades relacionadas con la organización institucional que se encuentran a cargo de la Secretaría General de la ANCP-CCE.</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</si>
  <si>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</si>
  <si>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Prestar los servicios profesionales a la Secretaría General en las actividades relacionadas con los asuntos jurídicos, de cobro coactivo y disciplinarios a su cargo.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</si>
  <si>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</si>
  <si>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</si>
  <si>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</si>
  <si>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Prestar servicios profesionales al Grupo Interno de Trabajo de Talento Humano de la Secretaría General para brindar acompañamiento jurídico en las actividades relacionadas con empleo público, derecho laboral administrativo, procesal administrativo y afines.</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</si>
  <si>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</si>
  <si>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</si>
  <si>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</si>
  <si>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</si>
  <si>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Prestar servicios profesionales para acompañar al GIT de Comunicaciones Estratégicas en la administración de contenidos de la página web de la ANCP- CCE, para coadyuvar en la generación de principales insumos para democratizar la compra pública nacional.</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</si>
  <si>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</si>
  <si>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</si>
  <si>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</si>
  <si>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</si>
  <si>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</si>
  <si>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</si>
  <si>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</si>
  <si>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</si>
  <si>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</si>
  <si>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</si>
  <si>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Prestar los servicios profesionales a la Secretaría General de la Agencia Nacional de Contratación Pública -Colombia Compra Eficiente- en materia tributaria, contable y en el trámite de la información del Proceso de Gestión Financiera.</t>
  </si>
  <si>
    <t>Prestar los servicios profesionales a la Secretaría General de la Agencia Nacional de Contratación Pública -Colombia Compra Eficiente- en todo lo relacionado con el trámite de cuentas para pago a cargo del Proceso de Gestión Financiera.</t>
  </si>
  <si>
    <t>Prestar los servicios profesionales a la Secretaría General de la Agencia Nacional de Contratación Pública -Colombia Compra Eficiente- en todo lo relacionado con el trámite de la información del proceso de Gestión Financiera.</t>
  </si>
  <si>
    <t>Prestar los servicios profesionales a la Secretaría General en las actividades relacionadas con los asuntos jurídicos, de cobro coactivo, judiciales y extrajudiciales a su cargo.</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</si>
  <si>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</si>
  <si>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</si>
  <si>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</si>
  <si>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</si>
  <si>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</si>
  <si>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</si>
  <si>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</si>
  <si>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</si>
  <si>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desde el componente económico para la estructuración de Instrumentos de Agregación de Demanda y Acuerdos Marco de Precios de acuerdo con el proyecto de inversión a cargo de la
Subdirección de Negocios.</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</si>
  <si>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</si>
  <si>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</si>
  <si>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</si>
  <si>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</si>
  <si>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</si>
  <si>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</si>
  <si>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</si>
  <si>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</si>
  <si>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</si>
  <si>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</si>
  <si>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</si>
  <si>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</si>
  <si>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Prestar servicios de apoyo a la gestión a la Secretaría General en la gestión documental, información y estadísticas de los distintos canales de atención a la ciudadanía de la Agencia Nacional de Contratación Pública -Colombia Compra Eficiente-.</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</si>
  <si>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</si>
  <si>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</si>
  <si>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</si>
  <si>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</si>
  <si>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</si>
  <si>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</si>
  <si>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</si>
  <si>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Contratar la prestación de servicios de salud para realizar los exámenes médicos ocupacionales de ingreso, periódicos y de egreso a los funcionarios públicos de la Agencia Nacional de Contratación Pública -Colombia Compra Eficiente-.</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</si>
  <si>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</si>
  <si>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</si>
  <si>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para apoyar los procesos de administración de los Instrumentos de Agregación de Demanda y Acuerdos Marco de Precios de acuerdo con el proyecto de inversión a cargo de la Subdirección de Negocios.</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</si>
  <si>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</si>
  <si>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Renovar el licenciamiento, garantía y soporte de 12 Access Point MR46 Cisco Meraki Enterprise para la gestión de redes de comunicación de la ANCP-CCE que apoyen los servicios de información para la compra pública.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</si>
  <si>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</si>
  <si>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</si>
  <si>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</si>
  <si>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</si>
  <si>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</si>
  <si>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</si>
  <si>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</si>
  <si>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Prestar servicios profesionales a la secretaría general y los grupos internos a su cargo de manera transversal, para la revisión y acompañamiento de las políticas, planes, programas y proyectos, orientados al cumplimiento de la misionalidad de la ANCP-CCE.</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</si>
  <si>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</si>
  <si>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</si>
  <si>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</si>
  <si>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</si>
  <si>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</si>
  <si>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</si>
  <si>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Prestar servicios profesionales para estructurar los Instrumentos de Agregación de Demanda y Acuerdos Marco de Precios de acuerdo con  el proyecto de inversión a cargo de la Subdirección de Negocios.</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</si>
  <si>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</si>
  <si>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</si>
  <si>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</si>
  <si>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</si>
  <si>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</si>
  <si>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Prestar servicios profesionales para estructurar los Instrumentos de  Agregación de Demanda y Acuerdos Marco de Precios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</si>
  <si>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</si>
  <si>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</si>
  <si>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</si>
  <si>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</si>
  <si>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</si>
  <si>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</si>
  <si>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</si>
  <si>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</si>
  <si>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</si>
  <si>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</si>
  <si>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</si>
  <si>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Prestar servicios profesionales para estructurar los Instrumentos de Agregación de Demanda y Acuerdos Marco de
Precios de acuerdo con el proyecto de inversión a cargo de la Subdirección de Negocios.</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</si>
  <si>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</si>
  <si>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Prestar servicios profesionales para estructurar los Instrumentos de Agregación de Demanda y Acuerdos Marco de Precios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</si>
  <si>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</si>
  <si>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</si>
  <si>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</si>
  <si>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</si>
  <si>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</si>
  <si>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</si>
  <si>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</si>
  <si>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</si>
  <si>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</si>
  <si>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</si>
  <si>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</si>
  <si>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</si>
  <si>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</si>
  <si>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Prestar los servicios profesionales a la Secretaria General de la Agencia Nacional de Contratacion Publica -Colombia Compra Eficiente- para apoyar al proceso de gestion financiera principalmente en temas relacionados con el procedimiento de pagaduria</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</si>
  <si>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</si>
  <si>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</si>
  <si>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</si>
  <si>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</si>
  <si>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</si>
  <si>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</si>
  <si>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</si>
  <si>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</si>
  <si>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</si>
  <si>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</si>
  <si>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Prestar servicios profesionales para apoyar los procesos de administración
de los Instrumentos de Agregación de Demanda y Acuerdos Marco de Precios de acuerdo con el proyecto de inversión a cargo de la Subdirección de Negocios.</t>
  </si>
  <si>
    <t>Apoyar el proceso de estructuración de los Instrumentos de Agregación
de Demanda y Acuerdos Marco de Precios de acuerdo con el proyecto de inversión a cargo de la Subdirección de Negocios, desde el componente del procedimiento de estructuración.</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</si>
  <si>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</si>
  <si>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</si>
  <si>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Prestar servicios de apoyo a la gestión a la Subdirección de Estudios de Mercado y Abastecimiento Estratégico en la elaboración de estudios, herramientas de visualización e insumos que coadyuven a la generación de documentos de lineamientos técnicos.</t>
  </si>
  <si>
    <t>Prestar servicios profesionales para apoyar los procesos de estructuración de los Instrumentos de Agregación de Demanda y Acuerdos Marco de Precios de acuerdo con el proyecto de inversión a cargo de la Subdirección de Negocios</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</si>
  <si>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</si>
  <si>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</si>
  <si>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</si>
  <si>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</si>
  <si>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</si>
  <si>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</si>
  <si>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</si>
  <si>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</si>
  <si>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</si>
  <si>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</si>
  <si>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</si>
  <si>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</si>
  <si>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Prestar servicios profesionales para apoyar a la Secretaría General de la ANCP-CCE en los temas asociados a la administración y manejo de bienes y servicios, de la Agencia.</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</si>
  <si>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</si>
  <si>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</si>
  <si>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</si>
  <si>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</si>
  <si>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</si>
  <si>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</si>
  <si>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</si>
  <si>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</si>
  <si>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</si>
  <si>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</si>
  <si>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</si>
  <si>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</si>
  <si>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</si>
  <si>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</si>
  <si>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</si>
  <si>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Prestar servicios profesionales para asesorar y acompañar en asuntos de derecho laboral colectivo al Grupo de Talento Humano de la SecretarIa General de la ANCP CCE</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</si>
  <si>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</si>
  <si>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</si>
  <si>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</si>
  <si>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</si>
  <si>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</si>
  <si>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</si>
  <si>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</si>
  <si>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</si>
  <si>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</si>
  <si>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</si>
  <si>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</si>
  <si>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Adquirir la renovación, soporte y garantía del licenciamiento de los equipos de seguridad perimetral para fortalecer la seguridad de los servicios de información para la compra pública.</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</si>
  <si>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</si>
  <si>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</si>
  <si>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https://community.secop.gov.co/Public/Tendering/OpportunityDetail/Index?noticeUID=CO1.NTC.5390355&amp;isFromPublicArea=True&amp;isModal=true&amp;asPopupView=true</t>
  </si>
  <si>
    <t>https://community.secop.gov.co/Public/Tendering/OpportunityDetail/Index?noticeUID=CO1.NTC.5389799&amp;isFromPublicArea=True&amp;isModal=true&amp;asPopupView=true</t>
  </si>
  <si>
    <t>https://community.secop.gov.co/Public/Tendering/OpportunityDetail/Index?noticeUID=CO1.NTC.5390173&amp;isFromPublicArea=True&amp;isModal=true&amp;asPopupView=true</t>
  </si>
  <si>
    <t>https://community.secop.gov.co/Public/Tendering/OpportunityDetail/Index?noticeUID=CO1.NTC.5390447&amp;isFromPublicArea=True&amp;isModal=true&amp;asPopupView=true</t>
  </si>
  <si>
    <t>https://community.secop.gov.co/Public/Tendering/OpportunityDetail/Index?noticeUID=CO1.NTC.5390437&amp;isFromPublicArea=True&amp;isModal=true&amp;asPopupView=true</t>
  </si>
  <si>
    <t>https://community.secop.gov.co/Public/Tendering/OpportunityDetail/Index?noticeUID=CO1.NTC.5390501&amp;isFromPublicArea=True&amp;isModal=true&amp;asPopupView=true</t>
  </si>
  <si>
    <t>https://community.secop.gov.co/Public/Tendering/OpportunityDetail/Index?noticeUID=CO1.NTC.5390860&amp;isFromPublicArea=True&amp;isModal=true&amp;asPopupView=true</t>
  </si>
  <si>
    <t>https://community.secop.gov.co/Public/Tendering/OpportunityDetail/Index?noticeUID=CO1.NTC.5397254&amp;isFromPublicArea=True&amp;isModal=true&amp;asPopupView=true</t>
  </si>
  <si>
    <t>https://community.secop.gov.co/Public/Tendering/OpportunityDetail/Index?noticeUID=CO1.NTC.5396886&amp;isFromPublicArea=True&amp;isModal=true&amp;asPopupView=true</t>
  </si>
  <si>
    <t>https://community.secop.gov.co/Public/Tendering/OpportunityDetail/Index?noticeUID=CO1.NTC.5397155&amp;isFromPublicArea=True&amp;isModal=true&amp;asPopupView=true</t>
  </si>
  <si>
    <t>https://community.secop.gov.co/Public/Tendering/OpportunityDetail/Index?noticeUID=CO1.NTC.5408110&amp;isFromPublicArea=True&amp;isModal=true&amp;asPopupView=true</t>
  </si>
  <si>
    <t>https://community.secop.gov.co/Public/Tendering/OpportunityDetail/Index?noticeUID=CO1.NTC.5408321&amp;isFromPublicArea=True&amp;isModal=true&amp;asPopupView=true</t>
  </si>
  <si>
    <t>https://community.secop.gov.co/Public/Tendering/OpportunityDetail/Index?noticeUID=CO1.NTC.5425508&amp;isFromPublicArea=True&amp;isModal=true&amp;asPopupView=true</t>
  </si>
  <si>
    <t>https://community.secop.gov.co/Public/Tendering/OpportunityDetail/Index?noticeUID=CO1.NTC.5425540&amp;isFromPublicArea=True&amp;isModal=true&amp;asPopupView=true</t>
  </si>
  <si>
    <t>https://community.secop.gov.co/Public/Tendering/OpportunityDetail/Index?noticeUID=CO1.NTC.5437721&amp;isFromPublicArea=True&amp;isModal=true&amp;asPopupView=true</t>
  </si>
  <si>
    <t>https://community.secop.gov.co/Public/Tendering/OpportunityDetail/Index?noticeUID=CO1.NTC.5424138&amp;isFromPublicArea=True&amp;isModal=true&amp;asPopupView=true</t>
  </si>
  <si>
    <t>https://community.secop.gov.co/Public/Tendering/OpportunityDetail/Index?noticeUID=CO1.NTC.5418599&amp;isFromPublicArea=True&amp;isModal=true&amp;asPopupView=true</t>
  </si>
  <si>
    <t>https://community.secop.gov.co/Public/Tendering/OpportunityDetail/Index?noticeUID=CO1.NTC.5424442&amp;isFromPublicArea=True&amp;isModal=true&amp;asPopupView=true</t>
  </si>
  <si>
    <t>https://community.secop.gov.co/Public/Tendering/OpportunityDetail/Index?noticeUID=CO1.NTC.5425862&amp;isFromPublicArea=True&amp;isModal=true&amp;asPopupView=true</t>
  </si>
  <si>
    <t>https://community.secop.gov.co/Public/Tendering/OpportunityDetail/Index?noticeUID=CO1.NTC.5425832&amp;isFromPublicArea=True&amp;isModal=true&amp;asPopupView=true</t>
  </si>
  <si>
    <t>https://community.secop.gov.co/Public/Tendering/OpportunityDetail/Index?noticeUID=CO1.NTC.5426885&amp;isFromPublicArea=True&amp;isModal=true&amp;asPopupView=true</t>
  </si>
  <si>
    <t>https://community.secop.gov.co/Public/Tendering/OpportunityDetail/Index?noticeUID=CO1.NTC.5444802&amp;isFromPublicArea=True&amp;isModal=true&amp;asPopupView=true</t>
  </si>
  <si>
    <t>https://community.secop.gov.co/Public/Tendering/OpportunityDetail/Index?noticeUID=CO1.NTC.5444232&amp;isFromPublicArea=True&amp;isModal=true&amp;asPopupView=true</t>
  </si>
  <si>
    <t>https://community.secop.gov.co/Public/Tendering/OpportunityDetail/Index?noticeUID=CO1.NTC.5444015&amp;isFromPublicArea=True&amp;isModal=true&amp;asPopupView=true</t>
  </si>
  <si>
    <t>https://community.secop.gov.co/Public/Tendering/OpportunityDetail/Index?noticeUID=CO1.NTC.5448954&amp;isFromPublicArea=True&amp;isModal=true&amp;asPopupView=true</t>
  </si>
  <si>
    <t>https://community.secop.gov.co/Public/Tendering/OpportunityDetail/Index?noticeUID=CO1.NTC.5443128&amp;isFromPublicArea=True&amp;isModal=true&amp;asPopupView=true</t>
  </si>
  <si>
    <t>https://community.secop.gov.co/Public/Tendering/OpportunityDetail/Index?noticeUID=CO1.NTC.5447200&amp;isFromPublicArea=True&amp;isModal=true&amp;asPopupView=true</t>
  </si>
  <si>
    <t>https://community.secop.gov.co/Public/Tendering/OpportunityDetail/Index?noticeUID=CO1.NTC.5447774&amp;isFromPublicArea=True&amp;isModal=true&amp;asPopupView=true</t>
  </si>
  <si>
    <t>https://community.secop.gov.co/Public/Tendering/OpportunityDetail/Index?noticeUID=CO1.NTC.5447545&amp;isFromPublicArea=True&amp;isModal=true&amp;asPopupView=true</t>
  </si>
  <si>
    <t>https://community.secop.gov.co/Public/Tendering/OpportunityDetail/Index?noticeUID=CO1.NTC.5452331&amp;isFromPublicArea=True&amp;isModal=true&amp;asPopupView=true</t>
  </si>
  <si>
    <t>https://community.secop.gov.co/Public/Tendering/OpportunityDetail/Index?noticeUID=CO1.NTC.5455464&amp;isFromPublicArea=True&amp;isModal=true&amp;asPopupView=true</t>
  </si>
  <si>
    <t>https://community.secop.gov.co/Public/Tendering/OpportunityDetail/Index?noticeUID=CO1.NTC.5481700&amp;isFromPublicArea=True&amp;isModal=true&amp;asPopupView=true</t>
  </si>
  <si>
    <t>https://community.secop.gov.co/Public/Tendering/OpportunityDetail/Index?noticeUID=CO1.NTC.5445649&amp;isFromPublicArea=True&amp;isModal=true&amp;asPopupView=true</t>
  </si>
  <si>
    <t>https://community.secop.gov.co/Public/Tendering/OpportunityDetail/Index?noticeUID=CO1.NTC.5446523&amp;isFromPublicArea=True&amp;isModal=true&amp;asPopupView=true</t>
  </si>
  <si>
    <t>https://community.secop.gov.co/Public/Tendering/OpportunityDetail/Index?noticeUID=CO1.NTC.5446597&amp;isFromPublicArea=True&amp;isModal=true&amp;asPopupView=true</t>
  </si>
  <si>
    <t>https://community.secop.gov.co/Public/Tendering/OpportunityDetail/Index?noticeUID=CO1.NTC.5446588&amp;isFromPublicArea=True&amp;isModal=true&amp;asPopupView=true</t>
  </si>
  <si>
    <t>https://community.secop.gov.co/Public/Tendering/OpportunityDetail/Index?noticeUID=CO1.NTC.5447120&amp;isFromPublicArea=True&amp;isModal=true&amp;asPopupView=true</t>
  </si>
  <si>
    <t>https://community.secop.gov.co/Public/Tendering/OpportunityDetail/Index?noticeUID=CO1.NTC.5455362&amp;isFromPublicArea=True&amp;isModal=true&amp;asPopupView=true</t>
  </si>
  <si>
    <t>https://community.secop.gov.co/Public/Tendering/OpportunityDetail/Index?noticeUID=CO1.NTC.5453659&amp;isFromPublicArea=True&amp;isModal=true&amp;asPopupView=true</t>
  </si>
  <si>
    <t>https://community.secop.gov.co/Public/Tendering/OpportunityDetail/Index?noticeUID=CO1.NTC.5454482&amp;isFromPublicArea=True&amp;isModal=true&amp;asPopupView=true</t>
  </si>
  <si>
    <t>https://community.secop.gov.co/Public/Tendering/OpportunityDetail/Index?noticeUID=CO1.NTC.5455364&amp;isFromPublicArea=True&amp;isModal=true&amp;asPopupView=true</t>
  </si>
  <si>
    <t>https://community.secop.gov.co/Public/Tendering/OpportunityDetail/Index?noticeUID=CO1.NTC.5455206&amp;isFromPublicArea=True&amp;isModal=true&amp;asPopupView=true</t>
  </si>
  <si>
    <t>https://community.secop.gov.co/Public/Tendering/OpportunityDetail/Index?noticeUID=CO1.NTC.5455805&amp;isFromPublicArea=True&amp;isModal=true&amp;asPopupView=true</t>
  </si>
  <si>
    <t>https://community.secop.gov.co/Public/Tendering/OpportunityDetail/Index?noticeUID=CO1.NTC.5455675&amp;isFromPublicArea=True&amp;isModal=true&amp;asPopupView=true</t>
  </si>
  <si>
    <t>https://community.secop.gov.co/Public/Tendering/OpportunityDetail/Index?noticeUID=CO1.NTC.5455600&amp;isFromPublicArea=True&amp;isModal=true&amp;asPopupView=true</t>
  </si>
  <si>
    <t>https://community.secop.gov.co/Public/Tendering/OpportunityDetail/Index?noticeUID=CO1.NTC.5455469&amp;isFromPublicArea=True&amp;isModal=true&amp;asPopupView=true</t>
  </si>
  <si>
    <t>https://community.secop.gov.co/Public/Tendering/OpportunityDetail/Index?noticeUID=CO1.NTC.5456011&amp;isFromPublicArea=True&amp;isModal=true&amp;asPopupView=true</t>
  </si>
  <si>
    <t>https://community.secop.gov.co/Public/Tendering/OpportunityDetail/Index?noticeUID=CO1.NTC.5456017&amp;isFromPublicArea=True&amp;isModal=true&amp;asPopupView=true</t>
  </si>
  <si>
    <t>https://community.secop.gov.co/Public/Tendering/OpportunityDetail/Index?noticeUID=CO1.NTC.5456105&amp;isFromPublicArea=True&amp;isModal=true&amp;asPopupView=true</t>
  </si>
  <si>
    <t>https://community.secop.gov.co/Public/Tendering/OpportunityDetail/Index?noticeUID=CO1.NTC.5455875&amp;isFromPublicArea=True&amp;isModal=true&amp;asPopupView=true</t>
  </si>
  <si>
    <t>https://community.secop.gov.co/Public/Tendering/OpportunityDetail/Index?noticeUID=CO1.NTC.5470293&amp;isFromPublicArea=True&amp;isModal=true&amp;asPopupView=true</t>
  </si>
  <si>
    <t>https://community.secop.gov.co/Public/Tendering/OpportunityDetail/Index?noticeUID=CO1.NTC.5468959&amp;isFromPublicArea=True&amp;isModal=true&amp;asPopupView=true</t>
  </si>
  <si>
    <t>https://community.secop.gov.co/Public/Tendering/OpportunityDetail/Index?noticeUID=CO1.NTC.5472309&amp;isFromPublicArea=True&amp;isModal=true&amp;asPopupView=true</t>
  </si>
  <si>
    <t>https://community.secop.gov.co/Public/Tendering/OpportunityDetail/Index?noticeUID=CO1.NTC.5485412&amp;isFromPublicArea=True&amp;isModal=true&amp;asPopupView=true</t>
  </si>
  <si>
    <t>https://community.secop.gov.co/Public/Tendering/OpportunityDetail/Index?noticeUID=CO1.NTC.5471532&amp;isFromPublicArea=True&amp;isModal=true&amp;asPopupView=true</t>
  </si>
  <si>
    <t>https://community.secop.gov.co/Public/Tendering/OpportunityDetail/Index?noticeUID=CO1.NTC.5471754&amp;isFromPublicArea=True&amp;isModal=true&amp;asPopupView=true</t>
  </si>
  <si>
    <t>https://community.secop.gov.co/Public/Tendering/OpportunityDetail/Index?noticeUID=CO1.NTC.5484286&amp;isFromPublicArea=True&amp;isModal=true&amp;asPopupView=true</t>
  </si>
  <si>
    <t>https://community.secop.gov.co/Public/Tendering/OpportunityDetail/Index?noticeUID=CO1.NTC.5487214&amp;isFromPublicArea=True&amp;isModal=true&amp;asPopupView=true</t>
  </si>
  <si>
    <t>https://community.secop.gov.co/Public/Tendering/OpportunityDetail/Index?noticeUID=CO1.NTC.5489010&amp;isFromPublicArea=True&amp;isModal=true&amp;asPopupView=true</t>
  </si>
  <si>
    <t>https://community.secop.gov.co/Public/Tendering/OpportunityDetail/Index?noticeUID=CO1.NTC.5496291&amp;isFromPublicArea=True&amp;isModal=true&amp;asPopupView=true</t>
  </si>
  <si>
    <t>https://community.secop.gov.co/Public/Tendering/OpportunityDetail/Index?noticeUID=CO1.NTC.5503819&amp;isFromPublicArea=True&amp;isModal=true&amp;asPopupView=true</t>
  </si>
  <si>
    <t>https://community.secop.gov.co/Public/Tendering/OpportunityDetail/Index?noticeUID=CO1.NTC.5505711&amp;isFromPublicArea=True&amp;isModal=true&amp;asPopupView=true</t>
  </si>
  <si>
    <t>https://community.secop.gov.co/Public/Tendering/OpportunityDetail/Index?noticeUID=CO1.NTC.5505284&amp;isFromPublicArea=True&amp;isModal=true&amp;asPopupView=true</t>
  </si>
  <si>
    <t>https://community.secop.gov.co/Public/Tendering/OpportunityDetail/Index?noticeUID=CO1.NTC.5509144&amp;isFromPublicArea=True&amp;isModal=true&amp;asPopupView=true</t>
  </si>
  <si>
    <t>https://community.secop.gov.co/Public/Tendering/OpportunityDetail/Index?noticeUID=CO1.NTC.5505559&amp;isFromPublicArea=True&amp;isModal=true&amp;asPopupView=true</t>
  </si>
  <si>
    <t>https://community.secop.gov.co/Public/Tendering/OpportunityDetail/Index?noticeUID=CO1.NTC.5506109&amp;isFromPublicArea=True&amp;isModal=true&amp;asPopupView=true</t>
  </si>
  <si>
    <t>https://community.secop.gov.co/Public/Tendering/OpportunityDetail/Index?noticeUID=CO1.NTC.5511035&amp;isFromPublicArea=True&amp;isModal=true&amp;asPopupView=true</t>
  </si>
  <si>
    <t>https://community.secop.gov.co/Public/Tendering/OpportunityDetail/Index?noticeUID=CO1.NTC.5491063&amp;isFromPublicArea=True&amp;isModal=true&amp;asPopupView=true</t>
  </si>
  <si>
    <t>https://community.secop.gov.co/Public/Tendering/OpportunityDetail/Index?noticeUID=CO1.NTC.5492036&amp;isFromPublicArea=True&amp;isModal=true&amp;asPopupView=true</t>
  </si>
  <si>
    <t>https://community.secop.gov.co/Public/Tendering/OpportunityDetail/Index?noticeUID=CO1.NTC.5502926&amp;isFromPublicArea=True&amp;isModal=true&amp;asPopupView=true</t>
  </si>
  <si>
    <t>https://community.secop.gov.co/Public/Tendering/OpportunityDetail/Index?noticeUID=CO1.NTC.5504009&amp;isFromPublicArea=True&amp;isModal=true&amp;asPopupView=true</t>
  </si>
  <si>
    <t>https://community.secop.gov.co/Public/Tendering/OpportunityDetail/Index?noticeUID=CO1.NTC.5503855&amp;isFromPublicArea=True&amp;isModal=true&amp;asPopupView=true</t>
  </si>
  <si>
    <t>https://community.secop.gov.co/Public/Tendering/OpportunityDetail/Index?noticeUID=CO1.NTC.5508913&amp;isFromPublicArea=True&amp;isModal=true&amp;asPopupView=true</t>
  </si>
  <si>
    <t>https://community.secop.gov.co/Public/Tendering/OpportunityDetail/Index?noticeUID=CO1.NTC.5512021&amp;isFromPublicArea=True&amp;isModal=true&amp;asPopupView=true</t>
  </si>
  <si>
    <t>https://community.secop.gov.co/Public/Tendering/OpportunityDetail/Index?noticeUID=CO1.NTC.5512066&amp;isFromPublicArea=True&amp;isModal=true&amp;asPopupView=true</t>
  </si>
  <si>
    <t>https://community.secop.gov.co/Public/Tendering/OpportunityDetail/Index?noticeUID=CO1.NTC.5580556&amp;isFromPublicArea=True&amp;isModal=true&amp;asPopupView=true</t>
  </si>
  <si>
    <t>https://community.secop.gov.co/Public/Tendering/OpportunityDetail/Index?noticeUID=CO1.NTC.5473443&amp;isFromPublicArea=True&amp;isModal=true&amp;asPopupView=true</t>
  </si>
  <si>
    <t>https://community.secop.gov.co/Public/Tendering/OpportunityDetail/Index?noticeUID=CO1.NTC.5551759&amp;isFromPublicArea=True&amp;isModal=true&amp;asPopupView=true</t>
  </si>
  <si>
    <t>https://community.secop.gov.co/Public/Tendering/OpportunityDetail/Index?noticeUID=CO1.NTC.5558456&amp;isFromPublicArea=True&amp;isModal=true&amp;asPopupView=true</t>
  </si>
  <si>
    <t>https://community.secop.gov.co/Public/Tendering/OpportunityDetail/Index?noticeUID=CO1.NTC.5602513&amp;isFromPublicArea=True&amp;isModal=true&amp;asPopupView=true</t>
  </si>
  <si>
    <t>https://community.secop.gov.co/Public/Tendering/OpportunityDetail/Index?noticeUID=CO1.NTC.5601210&amp;isFromPublicArea=True&amp;isModal=true&amp;asPopupView=true</t>
  </si>
  <si>
    <t>https://community.secop.gov.co/Public/Tendering/OpportunityDetail/Index?noticeUID=CO1.NTC.5486856&amp;isFromPublicArea=True&amp;isModal=true&amp;asPopupView=true</t>
  </si>
  <si>
    <t>https://community.secop.gov.co/Public/Tendering/OpportunityDetail/Index?noticeUID=CO1.NTC.5579610&amp;isFromPublicArea=True&amp;isModal=true&amp;asPopupView=true</t>
  </si>
  <si>
    <t>https://community.secop.gov.co/Public/Tendering/OpportunityDetail/Index?noticeUID=CO1.NTC.5579345&amp;isFromPublicArea=True&amp;isModal=true&amp;asPopupView=true</t>
  </si>
  <si>
    <t>https://community.secop.gov.co/Public/Tendering/OpportunityDetail/Index?noticeUID=CO1.NTC.5580137&amp;isFromPublicArea=True&amp;isModal=true&amp;asPopupView=true</t>
  </si>
  <si>
    <t>https://community.secop.gov.co/Public/Tendering/OpportunityDetail/Index?noticeUID=CO1.NTC.5579987&amp;isFromPublicArea=True&amp;isModal=true&amp;asPopupView=true</t>
  </si>
  <si>
    <t>https://community.secop.gov.co/Public/Tendering/OpportunityDetail/Index?noticeUID=CO1.NTC.5579988&amp;isFromPublicArea=True&amp;isModal=true&amp;asPopupView=true</t>
  </si>
  <si>
    <t>https://community.secop.gov.co/Public/Tendering/OpportunityDetail/Index?noticeUID=CO1.NTC.5601283&amp;isFromPublicArea=True&amp;isModal=true&amp;asPopupView=true</t>
  </si>
  <si>
    <t>https://community.secop.gov.co/Public/Tendering/OpportunityDetail/Index?noticeUID=CO1.NTC.5611450&amp;isFromPublicArea=True&amp;isModal=true&amp;asPopupView=true</t>
  </si>
  <si>
    <t>https://community.secop.gov.co/Public/Tendering/OpportunityDetail/Index?noticeUID=CO1.NTC.5610192&amp;isFromPublicArea=True&amp;isModal=true&amp;asPopupView=true</t>
  </si>
  <si>
    <t>https://community.secop.gov.co/Public/Tendering/OpportunityDetail/Index?noticeUID=CO1.NTC.5609962&amp;isFromPublicArea=True&amp;isModal=true&amp;asPopupView=true</t>
  </si>
  <si>
    <t>https://community.secop.gov.co/Public/Tendering/OpportunityDetail/Index?noticeUID=CO1.NTC.5610837&amp;isFromPublicArea=True&amp;isModal=true&amp;asPopupView=true</t>
  </si>
  <si>
    <t>https://community.secop.gov.co/Public/Tendering/OpportunityDetail/Index?noticeUID=CO1.NTC.5610869&amp;isFromPublicArea=True&amp;isModal=true&amp;asPopupView=true</t>
  </si>
  <si>
    <t>https://community.secop.gov.co/Public/Tendering/OpportunityDetail/Index?noticeUID=CO1.NTC.5608179&amp;isFromPublicArea=True&amp;isModal=true&amp;asPopupView=true</t>
  </si>
  <si>
    <t>https://community.secop.gov.co/Public/Tendering/OpportunityDetail/Index?noticeUID=CO1.NTC.5618195&amp;isFromPublicArea=True&amp;isModal=true&amp;asPopupView=true</t>
  </si>
  <si>
    <t>https://community.secop.gov.co/Public/Tendering/OpportunityDetail/Index?noticeUID=CO1.NTC.5618767&amp;isFromPublicArea=True&amp;isModal=true&amp;asPopupView=true</t>
  </si>
  <si>
    <t>https://community.secop.gov.co/Public/Tendering/OpportunityDetail/Index?noticeUID=CO1.NTC.5618357&amp;isFromPublicArea=True&amp;isModal=true&amp;asPopupView=true</t>
  </si>
  <si>
    <t>https://community.secop.gov.co/Public/Tendering/OpportunityDetail/Index?noticeUID=CO1.NTC.5624140&amp;isFromPublicArea=True&amp;isModal=true&amp;asPopupView=true</t>
  </si>
  <si>
    <t>https://community.secop.gov.co/Public/Tendering/OpportunityDetail/Index?noticeUID=CO1.NTC.5625089&amp;isFromPublicArea=True&amp;isModal=true&amp;asPopupView=true</t>
  </si>
  <si>
    <t>https://community.secop.gov.co/Public/Tendering/OpportunityDetail/Index?noticeUID=CO1.NTC.5641400&amp;isFromPublicArea=True&amp;isModal=true&amp;asPopupView=true</t>
  </si>
  <si>
    <t>https://community.secop.gov.co/Public/Tendering/OpportunityDetail/Index?noticeUID=CO1.NTC.5624472&amp;isFromPublicArea=True&amp;isModal=true&amp;asPopupView=true</t>
  </si>
  <si>
    <t>https://community.secop.gov.co/Public/Tendering/OpportunityDetail/Index?noticeUID=CO1.NTC.5628905&amp;isFromPublicArea=True&amp;isModal=true&amp;asPopupView=true</t>
  </si>
  <si>
    <t>https://community.secop.gov.co/Public/Tendering/OpportunityDetail/Index?noticeUID=CO1.NTC.5626833&amp;isFromPublicArea=True&amp;isModal=true&amp;asPopupView=true</t>
  </si>
  <si>
    <t>https://community.secop.gov.co/Public/Tendering/OpportunityDetail/Index?noticeUID=CO1.NTC.5625375&amp;isFromPublicArea=True&amp;isModal=true&amp;asPopupView=true</t>
  </si>
  <si>
    <t>https://community.secop.gov.co/Public/Tendering/OpportunityDetail/Index?noticeUID=CO1.NTC.5642632&amp;isFromPublicArea=True&amp;isModal=true&amp;asPopupView=true</t>
  </si>
  <si>
    <t>https://community.secop.gov.co/Public/Tendering/OpportunityDetail/Index?noticeUID=CO1.NTC.5642913&amp;isFromPublicArea=True&amp;isModal=true&amp;asPopupView=true</t>
  </si>
  <si>
    <t>https://community.secop.gov.co/Public/Tendering/OpportunityDetail/Index?noticeUID=CO1.NTC.5699405&amp;isFromPublicArea=True&amp;isModal=true&amp;asPopupView=true</t>
  </si>
  <si>
    <t>https://community.secop.gov.co/Public/Tendering/OpportunityDetail/Index?noticeUID=CO1.NTC.5645048&amp;isFromPublicArea=True&amp;isModal=true&amp;asPopupView=true</t>
  </si>
  <si>
    <t>https://community.secop.gov.co/Public/Tendering/OpportunityDetail/Index?noticeUID=CO1.NTC.5645310&amp;isFromPublicArea=True&amp;isModal=true&amp;asPopupView=true</t>
  </si>
  <si>
    <t>https://community.secop.gov.co/Public/Tendering/OpportunityDetail/Index?noticeUID=CO1.NTC.5641974&amp;isFromPublicArea=True&amp;isModal=true&amp;asPopupView=true</t>
  </si>
  <si>
    <t>https://community.secop.gov.co/Public/Tendering/OpportunityDetail/Index?noticeUID=CO1.NTC.5645012&amp;isFromPublicArea=True&amp;isModal=true&amp;asPopupView=true</t>
  </si>
  <si>
    <t>https://community.secop.gov.co/Public/Tendering/OpportunityDetail/Index?noticeUID=CO1.NTC.5643360&amp;isFromPublicArea=True&amp;isModal=true&amp;asPopupView=true</t>
  </si>
  <si>
    <t>https://community.secop.gov.co/Public/Tendering/OpportunityDetail/Index?noticeUID=CO1.NTC.5642679&amp;isFromPublicArea=True&amp;isModal=true&amp;asPopupView=true</t>
  </si>
  <si>
    <t>https://community.secop.gov.co/Public/Tendering/OpportunityDetail/Index?noticeUID=CO1.NTC.5643000&amp;isFromPublicArea=True&amp;isModal=true&amp;asPopupView=true</t>
  </si>
  <si>
    <t>https://community.secop.gov.co/Public/Tendering/OpportunityDetail/Index?noticeUID=CO1.NTC.5662749&amp;isFromPublicArea=True&amp;isModal=true&amp;asPopupView=true</t>
  </si>
  <si>
    <t>https://community.secop.gov.co/Public/Tendering/OpportunityDetail/Index?noticeUID=CO1.NTC.5650195&amp;isFromPublicArea=True&amp;isModal=true&amp;asPopupView=true</t>
  </si>
  <si>
    <t>https://community.secop.gov.co/Public/Tendering/OpportunityDetail/Index?noticeUID=CO1.NTC.5656213&amp;isFromPublicArea=True&amp;isModal=true&amp;asPopupView=true</t>
  </si>
  <si>
    <t>https://community.secop.gov.co/Public/Tendering/OpportunityDetail/Index?noticeUID=CO1.NTC.5656050&amp;isFromPublicArea=True&amp;isModal=true&amp;asPopupView=true</t>
  </si>
  <si>
    <t>https://community.secop.gov.co/Public/Tendering/OpportunityDetail/Index?noticeUID=CO1.NTC.5665618&amp;isFromPublicArea=True&amp;isModal=true&amp;asPopupView=true</t>
  </si>
  <si>
    <t>https://community.secop.gov.co/Public/Tendering/OpportunityDetail/Index?noticeUID=CO1.NTC.5664573&amp;isFromPublicArea=True&amp;isModal=true&amp;asPopupView=true</t>
  </si>
  <si>
    <t>https://community.secop.gov.co/Public/Tendering/OpportunityDetail/Index?noticeUID=CO1.NTC.5660753&amp;isFromPublicArea=True&amp;isModal=true&amp;asPopupView=true</t>
  </si>
  <si>
    <t>https://community.secop.gov.co/Public/Tendering/OpportunityDetail/Index?noticeUID=CO1.NTC.5699431&amp;isFromPublicArea=True&amp;isModal=true&amp;asPopupView=true</t>
  </si>
  <si>
    <t>https://community.secop.gov.co/Public/Tendering/OpportunityDetail/Index?noticeUID=CO1.NTC.5668438&amp;isFromPublicArea=True&amp;isModal=true&amp;asPopupView=true</t>
  </si>
  <si>
    <t>https://community.secop.gov.co/Public/Tendering/OpportunityDetail/Index?noticeUID=CO1.NTC.5665243&amp;isFromPublicArea=True&amp;isModal=true&amp;asPopupView=true</t>
  </si>
  <si>
    <t>https://community.secop.gov.co/Public/Tendering/OpportunityDetail/Index?noticeUID=CO1.NTC.5669085&amp;isFromPublicArea=True&amp;isModal=true&amp;asPopupView=true</t>
  </si>
  <si>
    <t>https://community.secop.gov.co/Public/Tendering/OpportunityDetail/Index?noticeUID=CO1.NTC.5669086&amp;isFromPublicArea=True&amp;isModal=true&amp;asPopupView=true</t>
  </si>
  <si>
    <t>https://community.secop.gov.co/Public/Tendering/OpportunityDetail/Index?noticeUID=CO1.NTC.5666912&amp;isFromPublicArea=True&amp;isModal=true&amp;asPopupView=true</t>
  </si>
  <si>
    <t>https://community.secop.gov.co/Public/Tendering/OpportunityDetail/Index?noticeUID=CO1.NTC.5667998&amp;isFromPublicArea=True&amp;isModal=true&amp;asPopupView=true</t>
  </si>
  <si>
    <t>https://community.secop.gov.co/Public/Tendering/OpportunityDetail/Index?noticeUID=CO1.NTC.5667853&amp;isFromPublicArea=True&amp;isModal=true&amp;asPopupView=true</t>
  </si>
  <si>
    <t>https://community.secop.gov.co/Public/Tendering/OpportunityDetail/Index?noticeUID=CO1.NTC.5667262&amp;isFromPublicArea=True&amp;isModal=true&amp;asPopupView=true</t>
  </si>
  <si>
    <t>https://community.secop.gov.co/Public/Tendering/OpportunityDetail/Index?noticeUID=CO1.NTC.5667764&amp;isFromPublicArea=True&amp;isModal=true&amp;asPopupView=true</t>
  </si>
  <si>
    <t>https://community.secop.gov.co/Public/Tendering/OpportunityDetail/Index?noticeUID=CO1.NTC.5667884&amp;isFromPublicArea=True&amp;isModal=true&amp;asPopupView=true</t>
  </si>
  <si>
    <t>https://community.secop.gov.co/Public/Tendering/OpportunityDetail/Index?noticeUID=CO1.NTC.5668697&amp;isFromPublicArea=True&amp;isModal=true&amp;asPopupView=true</t>
  </si>
  <si>
    <t>https://community.secop.gov.co/Public/Tendering/OpportunityDetail/Index?noticeUID=CO1.NTC.5673806&amp;isFromPublicArea=True&amp;isModal=true&amp;asPopupView=true</t>
  </si>
  <si>
    <t>https://community.secop.gov.co/Public/Tendering/OpportunityDetail/Index?noticeUID=CO1.NTC.5668940&amp;isFromPublicArea=True&amp;isModal=true&amp;asPopupView=true</t>
  </si>
  <si>
    <t>https://community.secop.gov.co/Public/Tendering/OpportunityDetail/Index?noticeUID=CO1.NTC.5594689&amp;isFromPublicArea=True&amp;isModal=true&amp;asPopupView=true</t>
  </si>
  <si>
    <t>https://community.secop.gov.co/Public/Tendering/OpportunityDetail/Index?noticeUID=CO1.NTC.5672752&amp;isFromPublicArea=True&amp;isModal=true&amp;asPopupView=true</t>
  </si>
  <si>
    <t>https://community.secop.gov.co/Public/Tendering/OpportunityDetail/Index?noticeUID=CO1.NTC.5671425&amp;isFromPublicArea=True&amp;isModal=true&amp;asPopupView=true</t>
  </si>
  <si>
    <t>https://community.secop.gov.co/Public/Tendering/OpportunityDetail/Index?noticeUID=CO1.NTC.5688967&amp;isFromPublicArea=True&amp;isModal=true&amp;asPopupView=true</t>
  </si>
  <si>
    <t>https://community.secop.gov.co/Public/Tendering/OpportunityDetail/Index?noticeUID=CO1.NTC.5703698&amp;isFromPublicArea=True&amp;isModal=true&amp;asPopupView=true</t>
  </si>
  <si>
    <t>https://community.secop.gov.co/Public/Tendering/OpportunityDetail/Index?noticeUID=CO1.NTC.5704219&amp;isFromPublicArea=True&amp;isModal=true&amp;asPopupView=true</t>
  </si>
  <si>
    <t>https://community.secop.gov.co/Public/Tendering/OpportunityDetail/Index?noticeUID=CO1.NTC.5714083&amp;isFromPublicArea=True&amp;isModal=true&amp;asPopupView=true</t>
  </si>
  <si>
    <t>https://community.secop.gov.co/Public/Tendering/OpportunityDetail/Index?noticeUID=CO1.NTC.5704685&amp;isFromPublicArea=True&amp;isModal=true&amp;asPopupView=true</t>
  </si>
  <si>
    <t>https://community.secop.gov.co/Public/Tendering/OpportunityDetail/Index?noticeUID=CO1.NTC.5699430&amp;isFromPublicArea=True&amp;isModal=true&amp;asPopupView=true</t>
  </si>
  <si>
    <t>https://community.secop.gov.co/Public/Tendering/OpportunityDetail/Index?noticeUID=CO1.NTC.5710890&amp;isFromPublicArea=True&amp;isModal=true&amp;asPopupView=true</t>
  </si>
  <si>
    <t>https://community.secop.gov.co/Public/Tendering/OpportunityDetail/Index?noticeUID=CO1.NTC.5713902&amp;isFromPublicArea=True&amp;isModal=true&amp;asPopupView=true</t>
  </si>
  <si>
    <t>https://community.secop.gov.co/Public/Tendering/OpportunityDetail/Index?noticeUID=CO1.NTC.5715801&amp;isFromPublicArea=True&amp;isModal=true&amp;asPopupView=true</t>
  </si>
  <si>
    <t>https://community.secop.gov.co/Public/Tendering/OpportunityDetail/Index?noticeUID=CO1.NTC.5715807&amp;isFromPublicArea=True&amp;isModal=true&amp;asPopupView=true</t>
  </si>
  <si>
    <t>https://community.secop.gov.co/Public/Tendering/OpportunityDetail/Index?noticeUID=CO1.NTC.5723637&amp;isFromPublicArea=True&amp;isModal=true&amp;asPopupView=true</t>
  </si>
  <si>
    <t>https://community.secop.gov.co/Public/Tendering/OpportunityDetail/Index?noticeUID=CO1.NTC.5734254&amp;isFromPublicArea=True&amp;isModal=true&amp;asPopupView=true</t>
  </si>
  <si>
    <t>https://community.secop.gov.co/Public/Tendering/OpportunityDetail/Index?noticeUID=CO1.NTC.5734651&amp;isFromPublicArea=True&amp;isModal=true&amp;asPopupView=true</t>
  </si>
  <si>
    <t>https://community.secop.gov.co/Public/Tendering/OpportunityDetail/Index?noticeUID=CO1.NTC.5735301&amp;isFromPublicArea=True&amp;isModal=true&amp;asPopupView=true</t>
  </si>
  <si>
    <t>https://community.secop.gov.co/Public/Tendering/OpportunityDetail/Index?noticeUID=CO1.NTC.5737389&amp;isFromPublicArea=True&amp;isModal=true&amp;asPopupView=true</t>
  </si>
  <si>
    <t>https://community.secop.gov.co/Public/Tendering/OpportunityDetail/Index?noticeUID=CO1.NTC.5737553&amp;isFromPublicArea=True&amp;isModal=true&amp;asPopupView=true</t>
  </si>
  <si>
    <t>https://community.secop.gov.co/Public/Tendering/OpportunityDetail/Index?noticeUID=CO1.NTC.5742027&amp;isFromPublicArea=True&amp;isModal=true&amp;asPopupView=true</t>
  </si>
  <si>
    <t>https://community.secop.gov.co/Public/Tendering/OpportunityDetail/Index?noticeUID=CO1.NTC.5741117&amp;isFromPublicArea=True&amp;isModal=true&amp;asPopupView=true</t>
  </si>
  <si>
    <t>https://community.secop.gov.co/Public/Tendering/OpportunityDetail/Index?noticeUID=CO1.NTC.5752248&amp;isFromPublicArea=True&amp;isModal=true&amp;asPopupView=true</t>
  </si>
  <si>
    <t>https://community.secop.gov.co/Public/Tendering/OpportunityDetail/Index?noticeUID=CO1.NTC.5745116&amp;isFromPublicArea=True&amp;isModal=true&amp;asPopupView=true</t>
  </si>
  <si>
    <t>https://community.secop.gov.co/Public/Tendering/OpportunityDetail/Index?noticeUID=CO1.NTC.5754092&amp;isFromPublicArea=True&amp;isModal=true&amp;asPopupView=true</t>
  </si>
  <si>
    <t>https://community.secop.gov.co/Public/Tendering/OpportunityDetail/Index?noticeUID=CO1.NTC.5775353&amp;isFromPublicArea=True&amp;isModal=true&amp;asPopupView=true</t>
  </si>
  <si>
    <t>https://community.secop.gov.co/Public/Tendering/OpportunityDetail/Index?noticeUID=CO1.NTC.5762394&amp;isFromPublicArea=True&amp;isModal=true&amp;asPopupView=true</t>
  </si>
  <si>
    <t>https://community.secop.gov.co/Public/Tendering/OpportunityDetail/Index?noticeUID=CO1.NTC.5758085&amp;isFromPublicArea=True&amp;isModal=true&amp;asPopupView=true</t>
  </si>
  <si>
    <t>https://community.secop.gov.co/Public/Tendering/OpportunityDetail/Index?noticeUID=CO1.NTC.5757256&amp;isFromPublicArea=True&amp;isModal=true&amp;asPopupView=true</t>
  </si>
  <si>
    <t>https://community.secop.gov.co/Public/Tendering/OpportunityDetail/Index?noticeUID=CO1.NTC.5803268&amp;isFromPublicArea=True&amp;isModal=true&amp;asPopupView=true</t>
  </si>
  <si>
    <t>https://community.secop.gov.co/Public/Tendering/OpportunityDetail/Index?noticeUID=CO1.NTC.5763735&amp;isFromPublicArea=True&amp;isModal=true&amp;asPopupView=true</t>
  </si>
  <si>
    <t>https://community.secop.gov.co/Public/Tendering/OpportunityDetail/Index?noticeUID=CO1.NTC.5775590&amp;isFromPublicArea=True&amp;isModal=true&amp;asPopupView=true</t>
  </si>
  <si>
    <t>https://community.secop.gov.co/Public/Tendering/OpportunityDetail/Index?noticeUID=CO1.NTC.5776831&amp;isFromPublicArea=True&amp;isModal=true&amp;asPopupView=true</t>
  </si>
  <si>
    <t>https://community.secop.gov.co/Public/Tendering/OpportunityDetail/Index?noticeUID=CO1.NTC.5777703&amp;isFromPublicArea=True&amp;isModal=true&amp;asPopupView=true</t>
  </si>
  <si>
    <t>https://community.secop.gov.co/Public/Tendering/OpportunityDetail/Index?noticeUID=CO1.NTC.5786077&amp;isFromPublicArea=True&amp;isModal=true&amp;asPopupView=true</t>
  </si>
  <si>
    <t>https://community.secop.gov.co/Public/Tendering/OpportunityDetail/Index?noticeUID=CO1.NTC.5777087&amp;isFromPublicArea=True&amp;isModal=true&amp;asPopupView=true</t>
  </si>
  <si>
    <t>https://community.secop.gov.co/Public/Tendering/OpportunityDetail/Index?noticeUID=CO1.NTC.5779676&amp;isFromPublicArea=True&amp;isModal=true&amp;asPopupView=true</t>
  </si>
  <si>
    <t>https://community.secop.gov.co/Public/Tendering/OpportunityDetail/Index?noticeUID=CO1.NTC.5821613&amp;isFromPublicArea=True&amp;isModal=true&amp;asPopupView=true</t>
  </si>
  <si>
    <t>https://community.secop.gov.co/Public/Tendering/OpportunityDetail/Index?noticeUID=CO1.NTC.5784657&amp;isFromPublicArea=True&amp;isModal=true&amp;asPopupView=true</t>
  </si>
  <si>
    <t>https://community.secop.gov.co/Public/Tendering/OpportunityDetail/Index?noticeUID=CO1.NTC.5781897&amp;isFromPublicArea=True&amp;isModal=true&amp;asPopupView=true</t>
  </si>
  <si>
    <t>https://community.secop.gov.co/Public/Tendering/OpportunityDetail/Index?noticeUID=CO1.NTC.5797277&amp;isFromPublicArea=True&amp;isModal=true&amp;asPopupView=true</t>
  </si>
  <si>
    <t>https://community.secop.gov.co/Public/Tendering/OpportunityDetail/Index?noticeUID=CO1.NTC.5795349&amp;isFromPublicArea=True&amp;isModal=true&amp;asPopupView=true</t>
  </si>
  <si>
    <t>https://community.secop.gov.co/Public/Tendering/OpportunityDetail/Index?noticeUID=CO1.NTC.5801711&amp;isFromPublicArea=True&amp;isModal=true&amp;asPopupView=true</t>
  </si>
  <si>
    <t>https://community.secop.gov.co/Public/Tendering/OpportunityDetail/Index?noticeUID=CO1.NTC.5804414&amp;isFromPublicArea=True&amp;isModal=true&amp;asPopupView=true</t>
  </si>
  <si>
    <t>https://community.secop.gov.co/Public/Tendering/OpportunityDetail/Index?noticeUID=CO1.NTC.5807399&amp;isFromPublicArea=True&amp;isModal=true&amp;asPopupView=true</t>
  </si>
  <si>
    <t>https://community.secop.gov.co/Public/Tendering/OpportunityDetail/Index?noticeUID=CO1.NTC.5805840&amp;isFromPublicArea=True&amp;isModal=true&amp;asPopupView=true</t>
  </si>
  <si>
    <t>https://community.secop.gov.co/Public/Tendering/OpportunityDetail/Index?noticeUID=CO1.NTC.5815603&amp;isFromPublicArea=True&amp;isModal=true&amp;asPopupView=true</t>
  </si>
  <si>
    <t>https://community.secop.gov.co/Public/Tendering/OpportunityDetail/Index?noticeUID=CO1.NTC.5830375&amp;isFromPublicArea=True&amp;isModal=true&amp;asPopupView=true</t>
  </si>
  <si>
    <t>https://community.secop.gov.co/Public/Tendering/OpportunityDetail/Index?noticeUID=CO1.NTC.5830354&amp;isFromPublicArea=True&amp;isModal=true&amp;asPopupView=true</t>
  </si>
  <si>
    <t>https://community.secop.gov.co/Public/Tendering/OpportunityDetail/Index?noticeUID=CO1.NTC.5829383&amp;isFromPublicArea=True&amp;isModal=true&amp;asPopupView=true</t>
  </si>
  <si>
    <t>https://community.secop.gov.co/Public/Tendering/OpportunityDetail/Index?noticeUID=CO1.NTC.5839501&amp;isFromPublicArea=True&amp;isModal=true&amp;asPopupView=true</t>
  </si>
  <si>
    <t>https://community.secop.gov.co/Public/Tendering/OpportunityDetail/Index?noticeUID=CO1.NTC.5839797&amp;isFromPublicArea=True&amp;isModal=true&amp;asPopupView=true</t>
  </si>
  <si>
    <t>https://community.secop.gov.co/Public/Tendering/OpportunityDetail/Index?noticeUID=CO1.NTC.5840478&amp;isFromPublicArea=True&amp;isModal=true&amp;asPopupView=true</t>
  </si>
  <si>
    <t>https://community.secop.gov.co/Public/Tendering/OpportunityDetail/Index?noticeUID=CO1.NTC.5853934&amp;isFromPublicArea=True&amp;isModal=true&amp;asPopupView=true</t>
  </si>
  <si>
    <t>https://community.secop.gov.co/Public/Tendering/OpportunityDetail/Index?noticeUID=CO1.NTC.5853969&amp;isFromPublicArea=True&amp;isModal=true&amp;asPopupView=true</t>
  </si>
  <si>
    <t>https://community.secop.gov.co/Public/Tendering/OpportunityDetail/Index?noticeUID=CO1.NTC.5854471&amp;isFromPublicArea=True&amp;isModal=true&amp;asPopupView=true</t>
  </si>
  <si>
    <t>https://community.secop.gov.co/Public/Tendering/OpportunityDetail/Index?noticeUID=CO1.NTC.5854186&amp;isFromPublicArea=True&amp;isModal=true&amp;asPopupView=true</t>
  </si>
  <si>
    <t>https://community.secop.gov.co/Public/Tendering/OpportunityDetail/Index?noticeUID=CO1.NTC.5849630&amp;isFromPublicArea=True&amp;isModal=true&amp;asPopupView=true</t>
  </si>
  <si>
    <t>https://community.secop.gov.co/Public/Tendering/OpportunityDetail/Index?noticeUID=CO1.NTC.5857320&amp;isFromPublicArea=True&amp;isModal=true&amp;asPopupView=true</t>
  </si>
  <si>
    <t>https://community.secop.gov.co/Public/Tendering/OpportunityDetail/Index?noticeUID=CO1.NTC.5878435&amp;isFromPublicArea=True&amp;isModal=true&amp;asPopupView=true</t>
  </si>
  <si>
    <t>https://community.secop.gov.co/Public/Tendering/OpportunityDetail/Index?noticeUID=CO1.NTC.5878490&amp;isFromPublicArea=True&amp;isModal=true&amp;asPopupView=true</t>
  </si>
  <si>
    <t>https://community.secop.gov.co/Public/Tendering/OpportunityDetail/Index?noticeUID=CO1.NTC.5878648&amp;isFromPublicArea=True&amp;isModal=true&amp;asPopupView=true</t>
  </si>
  <si>
    <t>https://community.secop.gov.co/Public/Tendering/OpportunityDetail/Index?noticeUID=CO1.NTC.5880080&amp;isFromPublicArea=True&amp;isModal=true&amp;asPopupView=true</t>
  </si>
  <si>
    <t>https://community.secop.gov.co/Public/Tendering/OpportunityDetail/Index?noticeUID=CO1.NTC.5888634&amp;isFromPublicArea=True&amp;isModal=true&amp;asPopupView=true</t>
  </si>
  <si>
    <t>https://community.secop.gov.co/Public/Tendering/OpportunityDetail/Index?noticeUID=CO1.NTC.5875858&amp;isFromPublicArea=True&amp;isModal=true&amp;asPopupView=true</t>
  </si>
  <si>
    <t>https://community.secop.gov.co/Public/Tendering/OpportunityDetail/Index?noticeUID=CO1.NTC.6014661&amp;isFromPublicArea=True&amp;isModal=true&amp;asPopupView=true</t>
  </si>
  <si>
    <t>EDUARDO TORRES ESPINOSA</t>
  </si>
  <si>
    <t>KATHERINE AYA MALDONADO</t>
  </si>
  <si>
    <t>CAMILA OLARTE SALAMANCA</t>
  </si>
  <si>
    <t>NOHELIA DEL CARMEN MONTAÑO GARCÍA</t>
  </si>
  <si>
    <t>YANCENTIH POSADA LÓPEZ</t>
  </si>
  <si>
    <t>JOHANNA RIAÑO RUIZ</t>
  </si>
  <si>
    <t>MARIA CLARA DEL PILAR MOJICA RODRIGUEZ</t>
  </si>
  <si>
    <t xml:space="preserve">NELSY RODRÍGUEZ </t>
  </si>
  <si>
    <t>CLAUDIA PATRICIA PIMIENTO BUITRAGO</t>
  </si>
  <si>
    <t>GRACE MICHAELS RUIZ</t>
  </si>
  <si>
    <t>CARLA PATRICIA LAGUNA</t>
  </si>
  <si>
    <t>NOHORA RESTREPO AGUDELO</t>
  </si>
  <si>
    <t xml:space="preserve">DIANA CAROLINA BLANCO RODRÍGUEZ </t>
  </si>
  <si>
    <t>JORGE MARIO CASTRILLÓN ENDO</t>
  </si>
  <si>
    <t>ADRIANA MARCELA BETANCOURT</t>
  </si>
  <si>
    <t>VICTOR EDWART CUBILLOS VILLALBA</t>
  </si>
  <si>
    <t>DANIELA GÓMEZ AYALA</t>
  </si>
  <si>
    <t>GABRIELA BALLÉN PANCHE</t>
  </si>
  <si>
    <t>MARÍA PAOLA BEDOYA ÁVILA</t>
  </si>
  <si>
    <t>ANDRES FELIPE OSPINA ACOSTA</t>
  </si>
  <si>
    <t xml:space="preserve">ANDREA FERNANDA GUZMÁN </t>
  </si>
  <si>
    <t>RODRIGO BAEZ RUEDA</t>
  </si>
  <si>
    <t>JUAN CARLOS OSPINA ARANGO</t>
  </si>
  <si>
    <t>LINA GIRALDO</t>
  </si>
  <si>
    <t>KAREN CORREA</t>
  </si>
  <si>
    <t>VALENTINA RENTERIA MUNAR</t>
  </si>
  <si>
    <t>YORDAN CAMNILO LAGUNA VEGA</t>
  </si>
  <si>
    <t>WILLIAN EYNAR LEÓN MONCALEANO</t>
  </si>
  <si>
    <t>NELSON EDGARDO GUTIÉRREZ SILVA</t>
  </si>
  <si>
    <t>ADRIANA KATHERINE LÓPEZ RODRÍGUEZ</t>
  </si>
  <si>
    <t>JUAN MANUEL ARANGO</t>
  </si>
  <si>
    <t>JAIME MONCALEANO</t>
  </si>
  <si>
    <t>LAURA HERRERA</t>
  </si>
  <si>
    <t>CRISTIAN DOMINGUEZ</t>
  </si>
  <si>
    <t>DANIEL PARDO</t>
  </si>
  <si>
    <t>OMAR FRANCISCO FERRER SUESCÚN</t>
  </si>
  <si>
    <t>ADRIANA PEREZ ABSHANA</t>
  </si>
  <si>
    <t>DIANA SILVA</t>
  </si>
  <si>
    <t>RICARDO MALAGÓN</t>
  </si>
  <si>
    <t>GERMAN SANTIAGO NEIRA</t>
  </si>
  <si>
    <t>ALEXANDRA RODRÍGUEZ MOTTA</t>
  </si>
  <si>
    <t>JUAN MANUEL AVENDAÑO</t>
  </si>
  <si>
    <t>NAME ABOGADOS S.A.S</t>
  </si>
  <si>
    <t>JUAN FELIPE RODRIGUEZ</t>
  </si>
  <si>
    <t>AMIRA MOJICA</t>
  </si>
  <si>
    <t>JAIRO SARMIENTO</t>
  </si>
  <si>
    <t>DANIEL FELIPE SOTO MEJIA</t>
  </si>
  <si>
    <t>ANA MARIA MARTINEZ</t>
  </si>
  <si>
    <t>ADRIAN VERGARA</t>
  </si>
  <si>
    <t>EDGAR MAURICIO GUERRERO CACERES</t>
  </si>
  <si>
    <t>NELSON FELIPE GAITAN CHACON</t>
  </si>
  <si>
    <t>BENIGNO CORZO GARCÍA</t>
  </si>
  <si>
    <t>FREDDY SEBASTIÁN VELANDIA</t>
  </si>
  <si>
    <t>LUIS ENRRIQUE MONTENEGRO DEL TORO</t>
  </si>
  <si>
    <t>JOSE ANDRÉS GUTIÉRREZ MERCADO</t>
  </si>
  <si>
    <t>JAVIER ENRIQUE CABALLERO MORENO</t>
  </si>
  <si>
    <t>WILLIAM RUIZ</t>
  </si>
  <si>
    <t>ADRIANA CASTILLO</t>
  </si>
  <si>
    <t>HERNAN GABRIEL CASTILLA QUINTERO</t>
  </si>
  <si>
    <t>HERNANDO GELVEZ</t>
  </si>
  <si>
    <t>SHARY PAOLA VILLAFAÑE BORJA</t>
  </si>
  <si>
    <t>ALEJANDRO GAMBOA CÁRDENAS</t>
  </si>
  <si>
    <t>SERGIO MENDOZA</t>
  </si>
  <si>
    <t>ANGELA BEDOYA</t>
  </si>
  <si>
    <t>EVELYN SCHOTTLEANDER</t>
  </si>
  <si>
    <t>CAROLINA OBREGON</t>
  </si>
  <si>
    <t>ANA MARÍA ORTIZ BALLESTEROS</t>
  </si>
  <si>
    <t>EDGAR JUNIOR CASTRO</t>
  </si>
  <si>
    <t>JOHAN PUENTES</t>
  </si>
  <si>
    <t>CAMILO RODRIGUEZ</t>
  </si>
  <si>
    <t>GERMAN VALENCIA</t>
  </si>
  <si>
    <t>FABIO ALZATE</t>
  </si>
  <si>
    <t>ERIKA RAMOS</t>
  </si>
  <si>
    <t>HATSEANT REAL</t>
  </si>
  <si>
    <t>KEVIN ARLID HERRERA SANTA</t>
  </si>
  <si>
    <t>JUAN DAVID CARDENAS CABEZ</t>
  </si>
  <si>
    <t>CARLOS URIBE</t>
  </si>
  <si>
    <t>ENZO RAFAEL ARIZA</t>
  </si>
  <si>
    <t>MARCELO QUINTERO</t>
  </si>
  <si>
    <t>JOSE DOMINGO CHARRASQUIEL ORTEGA</t>
  </si>
  <si>
    <t>RODOLFO CARREÑO</t>
  </si>
  <si>
    <t>Sandra Maryery Zamora Guzman</t>
  </si>
  <si>
    <t>DIEGO IZAI ARIZA</t>
  </si>
  <si>
    <t>GABRIEL ALEJANDRO MURCIA TABOADA</t>
  </si>
  <si>
    <t>MARCELA CORTES SOTO</t>
  </si>
  <si>
    <t>C&amp;C ABOGADOS</t>
  </si>
  <si>
    <t>ANDRES FELIPE VELASQUEZ</t>
  </si>
  <si>
    <t>MARIA FERNANDA SANTOS FRANCO</t>
  </si>
  <si>
    <t>HILMERT ALBERTO SOLANO MORALES</t>
  </si>
  <si>
    <t>INGRID CATALINA OROZCO</t>
  </si>
  <si>
    <t>JOSÉ JOAQUÍN MATTOS PERILLA</t>
  </si>
  <si>
    <t>ARGENIS DURÁN PIMIENTO</t>
  </si>
  <si>
    <t>Yesica Dayana Carbonó Barbosa</t>
  </si>
  <si>
    <t xml:space="preserve">José Joaquín Navarro Muñoz </t>
  </si>
  <si>
    <t>JUAN DAVID MONTOYA PENAGOS</t>
  </si>
  <si>
    <t>LAURA HERNANDEZ GONZALEZ</t>
  </si>
  <si>
    <t>MAIRA ALEJANDRA DÁVILA</t>
  </si>
  <si>
    <t>MARIA TERESA PAEZ DIAZ</t>
  </si>
  <si>
    <t>JONATHAN MAURICIO CIPAGUATA LOPEZ</t>
  </si>
  <si>
    <t>JOSUE GUTIERREZ ROJAS</t>
  </si>
  <si>
    <t>CHRISTIAN CAMILO OSTOS MENDIVELSO</t>
  </si>
  <si>
    <t>ISABELA CARO</t>
  </si>
  <si>
    <t>LIGIA MENDOZA</t>
  </si>
  <si>
    <t>ALIRIO HUMBERTO OTALORA</t>
  </si>
  <si>
    <t xml:space="preserve">Juan Sebastián Rivera Useche  </t>
  </si>
  <si>
    <t>Kevin Fernando Gutiérrez Vanegas</t>
  </si>
  <si>
    <t>DIANA SAVEEDRA</t>
  </si>
  <si>
    <t>JOTA DELGADO</t>
  </si>
  <si>
    <t>ASLY DANIELA AVENDAÑO HERNANDEZ</t>
  </si>
  <si>
    <t>LENNY NAYIBE LEON VARGAS</t>
  </si>
  <si>
    <t>MARIO ALBERTO RUEDA MENDOZA</t>
  </si>
  <si>
    <t>Cristian Hernandez</t>
  </si>
  <si>
    <t>Diego Torres</t>
  </si>
  <si>
    <t>ANA GISELLA DEL PORTILLO MONTALVO</t>
  </si>
  <si>
    <t xml:space="preserve">Andrés David Rojas Lozano </t>
  </si>
  <si>
    <t>ANGELA CAROLINA MAYORGA SASTOQUE</t>
  </si>
  <si>
    <t>MANUEL IGNACIO GUARDIOLA ESMERAL</t>
  </si>
  <si>
    <t>MARIO DAVID ARROYO</t>
  </si>
  <si>
    <t>DANIEL TELLEZ PATIÑO</t>
  </si>
  <si>
    <t>DIEGO FELIPE SANTANA PAJOY</t>
  </si>
  <si>
    <t>Eliana Labarces</t>
  </si>
  <si>
    <t>Valentina Renteria Munar</t>
  </si>
  <si>
    <t>Nidia carolina saavedra florian</t>
  </si>
  <si>
    <t>HUGO ANDRES VIVAS</t>
  </si>
  <si>
    <t>MARIA CONSUELO VELEZ TORRE</t>
  </si>
  <si>
    <t>Julian Alexander Pineda Herreño</t>
  </si>
  <si>
    <t>ALEX MARTIN PABON VILLAMIZARc</t>
  </si>
  <si>
    <t>Jackeline Rosse Sánchez Vásquez</t>
  </si>
  <si>
    <t>ESAP</t>
  </si>
  <si>
    <t>KELLY LORAINE QUIROZ GUERRA</t>
  </si>
  <si>
    <t>Wilmer Ariel Méndez</t>
  </si>
  <si>
    <t>GUILLERMO ENRIQUE GAIMES OSPINA</t>
  </si>
  <si>
    <t>ALFREDO SANCHEZ</t>
  </si>
  <si>
    <t>Manuel Vargas</t>
  </si>
  <si>
    <t>Jorge Ibañez</t>
  </si>
  <si>
    <t>Nicolás Castaño</t>
  </si>
  <si>
    <t>ADRIANA MONJE</t>
  </si>
  <si>
    <t>MARIA CAMILA TRUJILLO</t>
  </si>
  <si>
    <t>JORGE GARCIA SOLANO</t>
  </si>
  <si>
    <t xml:space="preserve">FELIPE MUÑOZ TOCARRUNCHO </t>
  </si>
  <si>
    <t>DIANA ALBERNIA</t>
  </si>
  <si>
    <t>GILBERTO RONDON</t>
  </si>
  <si>
    <t>DANIEL RAMIREZ</t>
  </si>
  <si>
    <t>EDGAR MUÑOZ</t>
  </si>
  <si>
    <t>ASEGURADORA SOLIDARIA DE COLOMBIA ENTIDAD COOPERATIVA</t>
  </si>
  <si>
    <t>LEDDY ALVERNIA LOBO</t>
  </si>
  <si>
    <t>YENNI ANGELICA PUENTES 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</si>
</sst>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b/>
      <sz val="14"/>
      <color theme="1"/>
      <name val="Geomanist Light"/>
      <family val="3"/>
    </font>
    <font>
      <sz val="14"/>
      <name val="Geomanist Light"/>
      <family val="3"/>
    </font>
    <font>
      <sz val="14"/>
      <color theme="1"/>
      <name val="Geomanist Light"/>
      <family val="3"/>
    </font>
    <font>
      <sz val="10"/>
      <name val="Century Gothic"/>
      <family val="2"/>
    </font>
    <font>
      <b/>
      <sz val="10"/>
      <color theme="0"/>
      <name val="Century Gothic"/>
      <family val="2"/>
    </font>
    <font>
      <sz val="10"/>
      <color theme="0"/>
      <name val="Century Gothic"/>
      <family val="2"/>
    </font>
    <font>
      <u/>
      <sz val="10"/>
      <name val="Century Gothic"/>
      <family val="2"/>
    </font>
    <font>
      <sz val="11"/>
      <name val="Calibri"/>
      <family val="2"/>
      <scheme val="minor"/>
    </font>
    <font>
      <sz val="11"/>
      <color indexed="8"/>
      <name val="Calibri"/>
      <family val="2"/>
      <scheme val="minor"/>
    </font>
    <font>
      <sz val="10"/>
      <color theme="1"/>
      <name val="Geomanist"/>
      <family val="3"/>
    </font>
  </fonts>
  <fills count="6">
    <fill>
      <patternFill patternType="none"/>
    </fill>
    <fill>
      <patternFill patternType="gray125"/>
    </fill>
    <fill>
      <patternFill patternType="solid">
        <fgColor theme="4"/>
      </patternFill>
    </fill>
    <fill>
      <patternFill patternType="solid">
        <fgColor rgb="FF002060"/>
        <bgColor indexed="64"/>
      </patternFill>
    </fill>
    <fill>
      <patternFill patternType="solid">
        <fgColor indexed="9"/>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s>
  <cellStyleXfs count="11">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19" fillId="0" borderId="0"/>
  </cellStyleXfs>
  <cellXfs count="66">
    <xf numFmtId="0" fontId="0" fillId="0" borderId="0" xfId="0"/>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41" fontId="0" fillId="0" borderId="0" xfId="8" applyFont="1"/>
    <xf numFmtId="10" fontId="0" fillId="0" borderId="0" xfId="6" applyNumberFormat="1" applyFont="1"/>
    <xf numFmtId="0" fontId="15" fillId="3" borderId="1" xfId="1" applyFont="1" applyFill="1" applyBorder="1" applyAlignment="1">
      <alignment horizontal="center" vertical="center" wrapText="1"/>
    </xf>
    <xf numFmtId="166" fontId="15" fillId="3" borderId="1" xfId="3" applyNumberFormat="1" applyFont="1" applyFill="1" applyBorder="1" applyAlignment="1">
      <alignment horizontal="center" vertical="center" wrapText="1"/>
    </xf>
    <xf numFmtId="1" fontId="15" fillId="3" borderId="1" xfId="5" applyNumberFormat="1" applyFont="1" applyFill="1" applyBorder="1" applyAlignment="1">
      <alignment horizontal="center" vertical="center" wrapText="1"/>
    </xf>
    <xf numFmtId="0" fontId="17" fillId="0" borderId="1" xfId="7" applyFont="1" applyFill="1" applyBorder="1"/>
    <xf numFmtId="0" fontId="17" fillId="0" borderId="1" xfId="7" applyFont="1" applyFill="1" applyBorder="1" applyAlignment="1"/>
    <xf numFmtId="10" fontId="14" fillId="0" borderId="1" xfId="6" applyNumberFormat="1" applyFont="1" applyFill="1" applyBorder="1" applyAlignment="1">
      <alignment horizontal="center" vertical="center"/>
    </xf>
    <xf numFmtId="0" fontId="14" fillId="0" borderId="1" xfId="0" applyFont="1" applyBorder="1"/>
    <xf numFmtId="1" fontId="14" fillId="0" borderId="1" xfId="0" applyNumberFormat="1" applyFont="1" applyBorder="1"/>
    <xf numFmtId="3" fontId="14" fillId="0" borderId="1" xfId="0" applyNumberFormat="1" applyFont="1" applyBorder="1" applyAlignment="1">
      <alignment horizontal="left" vertical="center"/>
    </xf>
    <xf numFmtId="0" fontId="0" fillId="0" borderId="1" xfId="0" applyBorder="1"/>
    <xf numFmtId="14" fontId="0" fillId="0" borderId="1" xfId="0" applyNumberFormat="1" applyBorder="1"/>
    <xf numFmtId="14" fontId="0" fillId="0" borderId="1" xfId="0" applyNumberFormat="1" applyBorder="1" applyAlignment="1">
      <alignment horizontal="right"/>
    </xf>
    <xf numFmtId="165" fontId="0" fillId="0" borderId="1" xfId="5" applyFont="1" applyFill="1" applyBorder="1"/>
    <xf numFmtId="165" fontId="0" fillId="0" borderId="1" xfId="5" applyFont="1" applyBorder="1"/>
    <xf numFmtId="165" fontId="0" fillId="0" borderId="1" xfId="5" applyFont="1" applyBorder="1" applyAlignment="1"/>
    <xf numFmtId="9" fontId="20" fillId="0" borderId="1" xfId="6" applyFont="1" applyFill="1" applyBorder="1" applyAlignment="1">
      <alignment horizontal="center" vertical="center"/>
    </xf>
    <xf numFmtId="3" fontId="20" fillId="0" borderId="1" xfId="0" applyNumberFormat="1" applyFont="1" applyBorder="1" applyAlignment="1">
      <alignment horizontal="left" vertical="center"/>
    </xf>
    <xf numFmtId="0" fontId="0" fillId="0" borderId="1" xfId="0" applyBorder="1" applyAlignment="1">
      <alignment horizontal="left"/>
    </xf>
    <xf numFmtId="0" fontId="14" fillId="0" borderId="1" xfId="0" applyFont="1" applyBorder="1" applyAlignment="1">
      <alignment horizontal="left"/>
    </xf>
    <xf numFmtId="0" fontId="0" fillId="0" borderId="1" xfId="0" applyBorder="1" applyAlignment="1" applyProtection="1">
      <alignment horizontal="left" vertical="center"/>
      <protection locked="0"/>
    </xf>
    <xf numFmtId="0" fontId="0" fillId="0" borderId="1" xfId="0" applyBorder="1" applyAlignment="1">
      <alignment vertical="center"/>
    </xf>
    <xf numFmtId="0" fontId="0" fillId="0" borderId="1" xfId="10" applyFont="1" applyBorder="1" applyAlignment="1" applyProtection="1">
      <alignment vertical="center"/>
      <protection locked="0"/>
    </xf>
    <xf numFmtId="0" fontId="0" fillId="0" borderId="1" xfId="0" applyBorder="1" applyAlignment="1" applyProtection="1">
      <alignment vertical="center"/>
      <protection locked="0"/>
    </xf>
    <xf numFmtId="14" fontId="0" fillId="0" borderId="1" xfId="0" applyNumberFormat="1" applyBorder="1" applyAlignment="1" applyProtection="1">
      <alignment vertical="center"/>
      <protection locked="0"/>
    </xf>
    <xf numFmtId="167" fontId="0" fillId="0" borderId="1" xfId="0" applyNumberFormat="1" applyBorder="1" applyAlignment="1" applyProtection="1">
      <alignment vertical="center"/>
      <protection locked="0"/>
    </xf>
    <xf numFmtId="165" fontId="0" fillId="0" borderId="1" xfId="5" applyFont="1" applyFill="1" applyBorder="1" applyAlignment="1" applyProtection="1">
      <alignment vertical="center"/>
      <protection locked="0"/>
    </xf>
    <xf numFmtId="0" fontId="0" fillId="4" borderId="1" xfId="0"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xf numFmtId="0" fontId="16" fillId="3" borderId="1" xfId="1" applyFont="1" applyFill="1" applyBorder="1" applyAlignment="1">
      <alignment horizontal="center" vertical="center" wrapText="1"/>
    </xf>
    <xf numFmtId="14" fontId="15" fillId="3" borderId="1" xfId="1" applyNumberFormat="1" applyFont="1" applyFill="1" applyBorder="1" applyAlignment="1">
      <alignment horizontal="center" vertical="center" wrapText="1"/>
    </xf>
    <xf numFmtId="0" fontId="15" fillId="3"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8" fillId="0" borderId="1" xfId="0" applyFont="1" applyBorder="1"/>
    <xf numFmtId="0" fontId="14" fillId="0" borderId="1" xfId="0" applyFont="1" applyBorder="1" applyAlignment="1">
      <alignment horizontal="right"/>
    </xf>
    <xf numFmtId="164" fontId="14" fillId="0" borderId="1" xfId="9" applyFont="1" applyFill="1" applyBorder="1" applyAlignment="1"/>
    <xf numFmtId="0" fontId="0" fillId="0" borderId="1" xfId="0" applyBorder="1" applyAlignment="1">
      <alignment horizontal="center" wrapText="1"/>
    </xf>
    <xf numFmtId="0" fontId="0" fillId="0" borderId="1" xfId="0" applyBorder="1" applyAlignment="1">
      <alignment wrapText="1"/>
    </xf>
    <xf numFmtId="166" fontId="0" fillId="0" borderId="1" xfId="3" applyNumberFormat="1" applyFont="1" applyBorder="1" applyAlignment="1">
      <alignment horizontal="right" wrapText="1"/>
    </xf>
    <xf numFmtId="14" fontId="0" fillId="0" borderId="1" xfId="0" applyNumberFormat="1" applyBorder="1" applyAlignment="1">
      <alignment wrapText="1"/>
    </xf>
    <xf numFmtId="1" fontId="0" fillId="0" borderId="1" xfId="0" applyNumberFormat="1" applyBorder="1" applyAlignment="1">
      <alignment wrapText="1"/>
    </xf>
    <xf numFmtId="166" fontId="0" fillId="0" borderId="1" xfId="3" applyNumberFormat="1" applyFont="1" applyBorder="1" applyAlignment="1">
      <alignment wrapText="1"/>
    </xf>
    <xf numFmtId="1" fontId="0" fillId="0" borderId="1" xfId="5" applyNumberFormat="1" applyFont="1" applyBorder="1" applyAlignment="1">
      <alignment horizontal="center" wrapText="1"/>
    </xf>
  </cellXfs>
  <cellStyles count="11">
    <cellStyle name="Énfasis1" xfId="1" builtinId="29"/>
    <cellStyle name="Hipervínculo" xfId="7" builtinId="8"/>
    <cellStyle name="Hyperlink" xfId="4" xr:uid="{00000000-000B-0000-0000-000008000000}"/>
    <cellStyle name="Millares" xfId="3" builtinId="3"/>
    <cellStyle name="Millares [0]" xfId="8" builtinId="6"/>
    <cellStyle name="Moneda" xfId="5" builtinId="4"/>
    <cellStyle name="Moneda [0]" xfId="9" builtinId="7"/>
    <cellStyle name="Normal" xfId="0" builtinId="0"/>
    <cellStyle name="Normal 11" xfId="10" xr:uid="{043260BC-1DFB-4E67-B34C-E52E049FBBAC}"/>
    <cellStyle name="Normal 2" xfId="2" xr:uid="{C90F86EB-D9CC-4653-BA24-E84E56C689D6}"/>
    <cellStyle name="Porcentaje" xfId="6" builtinId="5"/>
  </cellStyles>
  <dxfs count="19">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Geomanist"/>
        <family val="3"/>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d/mm/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d/mm/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color rgb="FF9C0006"/>
      </font>
      <fill>
        <patternFill>
          <bgColor rgb="FFFFC7CE"/>
        </patternFill>
      </fill>
    </dxf>
    <dxf>
      <border outline="0">
        <bottom style="thin">
          <color indexed="64"/>
        </bottom>
      </border>
    </dxf>
    <dxf>
      <border outline="0">
        <top style="thin">
          <color indexed="64"/>
        </top>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2748312</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13</xdr:col>
      <xdr:colOff>19050</xdr:colOff>
      <xdr:row>0</xdr:row>
      <xdr:rowOff>217375</xdr:rowOff>
    </xdr:from>
    <xdr:to>
      <xdr:col>13</xdr:col>
      <xdr:colOff>2112395</xdr:colOff>
      <xdr:row>0</xdr:row>
      <xdr:rowOff>1057274</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18602325" y="217375"/>
          <a:ext cx="2093345" cy="839899"/>
        </a:xfrm>
        <a:prstGeom prst="rect">
          <a:avLst/>
        </a:prstGeom>
        <a:ln/>
      </xdr:spPr>
    </xdr:pic>
    <xdr:clientData/>
  </xdr:twoCellAnchor>
  <xdr:twoCellAnchor editAs="oneCell">
    <xdr:from>
      <xdr:col>1</xdr:col>
      <xdr:colOff>1328003</xdr:colOff>
      <xdr:row>249</xdr:row>
      <xdr:rowOff>17512</xdr:rowOff>
    </xdr:from>
    <xdr:to>
      <xdr:col>5</xdr:col>
      <xdr:colOff>360943</xdr:colOff>
      <xdr:row>254</xdr:row>
      <xdr:rowOff>149276</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5847" y="18722231"/>
          <a:ext cx="7486544" cy="1084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8E5223-12A9-4D48-9CA6-973050F4907C}" name="Tabla1" displayName="Tabla1" ref="A2:N248" totalsRowShown="0" headerRowDxfId="0" dataDxfId="18" headerRowBorderDxfId="16" tableBorderDxfId="17">
  <autoFilter ref="A2:N248" xr:uid="{4D8E5223-12A9-4D48-9CA6-973050F4907C}"/>
  <tableColumns count="14">
    <tableColumn id="1" xr3:uid="{F4540E25-AB5D-40C9-8901-864A3799D770}" name="NUMERO DE CONTRATO " dataDxfId="14"/>
    <tableColumn id="2" xr3:uid="{5467EB0D-6ABC-4BC7-9E6D-22C824CA7B06}" name="CONTRATISTA " dataDxfId="13"/>
    <tableColumn id="3" xr3:uid="{B5BD8A65-DA91-45C5-B557-98F82AD2AEF0}" name="MODALIDAD DE SELECCIÓN" dataDxfId="12"/>
    <tableColumn id="4" xr3:uid="{872857B0-7681-42C5-A059-5AFF2B7D74E5}" name="OBJETO " dataDxfId="11"/>
    <tableColumn id="5" xr3:uid="{18F9E1C2-2335-4F6B-8CCE-E33D95BDEFD5}" name="CEDULA O NIT" dataDxfId="10"/>
    <tableColumn id="6" xr3:uid="{0F74DCE5-29C4-40C2-8CC7-709E6E2EA258}" name="FECHA DE INICIO DEL CONTRATO " dataDxfId="9"/>
    <tableColumn id="7" xr3:uid="{0E519582-7D16-4584-A323-796260FD12C0}" name="FECHA DE TERMINACIÓN DEL CONTRATO " dataDxfId="8"/>
    <tableColumn id="8" xr3:uid="{0F7046B1-82D2-458C-9A46-E9DA3CD8E441}" name="DURACIÓN DEL CONTRATO " dataDxfId="7"/>
    <tableColumn id="9" xr3:uid="{3974CDA9-DA69-409D-9309-E609AF3CFAFF}" name="VALOR DEL CONTRATO INICIAL " dataDxfId="6"/>
    <tableColumn id="10" xr3:uid="{EBAF9872-4853-4A52-973C-DAE4EF06C702}" name="PORCENTAJE DE EJECUCIÓN " dataDxfId="5" dataCellStyle="Porcentaje"/>
    <tableColumn id="11" xr3:uid="{50659344-ABCC-480F-B94D-0AB9A85ABEB9}" name="RECURSOS TOTALES PAGADOS " dataDxfId="4"/>
    <tableColumn id="12" xr3:uid="{85BADFA5-CA71-4A48-B48F-2D4D594C8B70}" name="RECURSOS PENDIENTES POR PAGAR " dataDxfId="3"/>
    <tableColumn id="13" xr3:uid="{D5C7DC7C-33F4-4A13-B777-19E1EF59A3E8}" name="CORREO DEL CONTRATISTA " dataDxfId="2"/>
    <tableColumn id="14" xr3:uid="{0C60C80D-758D-41DA-B699-0D93447349A1}" name="LINK DEL CONTRATO " dataDxfId="1"/>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V248"/>
  <sheetViews>
    <sheetView tabSelected="1" zoomScale="86" zoomScaleNormal="86" zoomScalePageLayoutView="80" workbookViewId="0">
      <selection activeCell="B248" sqref="B248"/>
    </sheetView>
  </sheetViews>
  <sheetFormatPr baseColWidth="10" defaultColWidth="11.42578125" defaultRowHeight="15" x14ac:dyDescent="0.25"/>
  <cols>
    <col min="1" max="1" width="25.140625" style="59" customWidth="1"/>
    <col min="2" max="2" width="29.28515625" style="60" customWidth="1"/>
    <col min="3" max="3" width="25.42578125" style="60" customWidth="1"/>
    <col min="4" max="4" width="44.7109375" style="60" customWidth="1"/>
    <col min="5" max="5" width="18.85546875" style="61" customWidth="1"/>
    <col min="6" max="6" width="20.5703125" style="62" customWidth="1"/>
    <col min="7" max="7" width="21" style="62" customWidth="1"/>
    <col min="8" max="8" width="21.85546875" style="63" customWidth="1"/>
    <col min="9" max="9" width="23.7109375" style="64" customWidth="1"/>
    <col min="10" max="10" width="17.85546875" style="65" customWidth="1"/>
    <col min="11" max="11" width="22.140625" style="64" customWidth="1"/>
    <col min="12" max="12" width="21.42578125" style="64" customWidth="1"/>
    <col min="13" max="13" width="20" style="60" customWidth="1"/>
    <col min="14" max="14" width="37.85546875" style="60" customWidth="1"/>
    <col min="15" max="17" width="11.42578125" style="51"/>
    <col min="18" max="18" width="12.85546875" style="51" bestFit="1" customWidth="1"/>
    <col min="19" max="19" width="17" style="51" customWidth="1"/>
    <col min="20" max="20" width="11.42578125" style="51"/>
    <col min="21" max="21" width="15.7109375" style="51" customWidth="1"/>
    <col min="22" max="16384" width="11.42578125" style="51"/>
  </cols>
  <sheetData>
    <row r="1" spans="1:14" s="51" customFormat="1" ht="117" customHeight="1" x14ac:dyDescent="0.25">
      <c r="A1" s="50" t="s">
        <v>213</v>
      </c>
      <c r="B1" s="50"/>
      <c r="C1" s="50"/>
      <c r="D1" s="50"/>
      <c r="E1" s="50"/>
      <c r="F1" s="50"/>
      <c r="G1" s="50"/>
      <c r="H1" s="50"/>
      <c r="I1" s="50"/>
      <c r="J1" s="50"/>
      <c r="K1" s="50"/>
      <c r="L1" s="50"/>
      <c r="M1" s="50"/>
      <c r="N1" s="50"/>
    </row>
    <row r="2" spans="1:14" s="55" customFormat="1" ht="51.75" customHeight="1" x14ac:dyDescent="0.25">
      <c r="A2" s="16" t="s">
        <v>0</v>
      </c>
      <c r="B2" s="52" t="s">
        <v>1</v>
      </c>
      <c r="C2" s="16" t="s">
        <v>61</v>
      </c>
      <c r="D2" s="16" t="s">
        <v>2</v>
      </c>
      <c r="E2" s="17" t="s">
        <v>3</v>
      </c>
      <c r="F2" s="53" t="s">
        <v>5</v>
      </c>
      <c r="G2" s="53" t="s">
        <v>6</v>
      </c>
      <c r="H2" s="54" t="s">
        <v>8</v>
      </c>
      <c r="I2" s="17" t="s">
        <v>4</v>
      </c>
      <c r="J2" s="18" t="s">
        <v>10</v>
      </c>
      <c r="K2" s="17" t="s">
        <v>11</v>
      </c>
      <c r="L2" s="17" t="s">
        <v>12</v>
      </c>
      <c r="M2" s="16" t="s">
        <v>7</v>
      </c>
      <c r="N2" s="16" t="s">
        <v>9</v>
      </c>
    </row>
    <row r="3" spans="1:14" s="51" customFormat="1" ht="12.75" customHeight="1" x14ac:dyDescent="0.25">
      <c r="A3" s="35" t="s">
        <v>214</v>
      </c>
      <c r="B3" s="36" t="s">
        <v>869</v>
      </c>
      <c r="C3" s="22" t="s">
        <v>487</v>
      </c>
      <c r="D3" s="37" t="s">
        <v>493</v>
      </c>
      <c r="E3" s="38">
        <v>1030624464</v>
      </c>
      <c r="F3" s="39">
        <v>45296</v>
      </c>
      <c r="G3" s="40">
        <v>45657</v>
      </c>
      <c r="H3" s="38">
        <v>361</v>
      </c>
      <c r="I3" s="41">
        <v>83299991</v>
      </c>
      <c r="J3" s="21">
        <v>0.32773101980287128</v>
      </c>
      <c r="K3" s="29">
        <v>27299991</v>
      </c>
      <c r="L3" s="29">
        <v>56000000</v>
      </c>
      <c r="M3" s="24"/>
      <c r="N3" s="25" t="s">
        <v>669</v>
      </c>
    </row>
    <row r="4" spans="1:14" s="51" customFormat="1" ht="12.75" customHeight="1" x14ac:dyDescent="0.25">
      <c r="A4" s="35" t="s">
        <v>215</v>
      </c>
      <c r="B4" s="36" t="s">
        <v>870</v>
      </c>
      <c r="C4" s="22" t="s">
        <v>487</v>
      </c>
      <c r="D4" s="37" t="s">
        <v>152</v>
      </c>
      <c r="E4" s="25">
        <v>1121856488</v>
      </c>
      <c r="F4" s="39">
        <v>45296</v>
      </c>
      <c r="G4" s="40">
        <v>45657</v>
      </c>
      <c r="H4" s="38">
        <v>361</v>
      </c>
      <c r="I4" s="41">
        <v>112259831</v>
      </c>
      <c r="J4" s="21">
        <v>0.41176465872285162</v>
      </c>
      <c r="K4" s="29">
        <v>46224631</v>
      </c>
      <c r="L4" s="29">
        <v>66035200</v>
      </c>
      <c r="M4" s="24"/>
      <c r="N4" s="25" t="s">
        <v>670</v>
      </c>
    </row>
    <row r="5" spans="1:14" s="51" customFormat="1" ht="12.75" customHeight="1" x14ac:dyDescent="0.25">
      <c r="A5" s="35" t="s">
        <v>216</v>
      </c>
      <c r="B5" s="42" t="s">
        <v>871</v>
      </c>
      <c r="C5" s="22" t="s">
        <v>487</v>
      </c>
      <c r="D5" s="42" t="s">
        <v>152</v>
      </c>
      <c r="E5" s="42">
        <v>1015452477</v>
      </c>
      <c r="F5" s="39">
        <v>45296</v>
      </c>
      <c r="G5" s="40">
        <v>45657</v>
      </c>
      <c r="H5" s="38">
        <v>361</v>
      </c>
      <c r="I5" s="41">
        <v>112259831</v>
      </c>
      <c r="J5" s="21">
        <v>0.32773103854040186</v>
      </c>
      <c r="K5" s="29">
        <v>36791031</v>
      </c>
      <c r="L5" s="29">
        <v>75468800</v>
      </c>
      <c r="M5" s="24"/>
      <c r="N5" s="25" t="s">
        <v>671</v>
      </c>
    </row>
    <row r="6" spans="1:14" s="51" customFormat="1" ht="12.75" customHeight="1" x14ac:dyDescent="0.25">
      <c r="A6" s="35" t="s">
        <v>217</v>
      </c>
      <c r="B6" s="36" t="s">
        <v>872</v>
      </c>
      <c r="C6" s="22" t="s">
        <v>487</v>
      </c>
      <c r="D6" s="37" t="s">
        <v>494</v>
      </c>
      <c r="E6" s="38">
        <v>1010029594</v>
      </c>
      <c r="F6" s="43">
        <v>45296</v>
      </c>
      <c r="G6" s="40">
        <v>45657</v>
      </c>
      <c r="H6" s="38">
        <v>361</v>
      </c>
      <c r="I6" s="41">
        <v>67640000</v>
      </c>
      <c r="J6" s="21">
        <v>0.4101123595505618</v>
      </c>
      <c r="K6" s="29">
        <v>27740000</v>
      </c>
      <c r="L6" s="29">
        <v>39900000</v>
      </c>
      <c r="M6" s="24"/>
      <c r="N6" s="25" t="s">
        <v>672</v>
      </c>
    </row>
    <row r="7" spans="1:14" s="51" customFormat="1" ht="12.75" customHeight="1" x14ac:dyDescent="0.25">
      <c r="A7" s="35" t="s">
        <v>218</v>
      </c>
      <c r="B7" s="36" t="s">
        <v>873</v>
      </c>
      <c r="C7" s="22" t="s">
        <v>487</v>
      </c>
      <c r="D7" s="37" t="s">
        <v>495</v>
      </c>
      <c r="E7" s="38">
        <v>1235538334</v>
      </c>
      <c r="F7" s="39">
        <v>45296</v>
      </c>
      <c r="G7" s="40">
        <v>45657</v>
      </c>
      <c r="H7" s="38">
        <v>361</v>
      </c>
      <c r="I7" s="41">
        <v>95676000</v>
      </c>
      <c r="J7" s="21">
        <v>0.32773109243697479</v>
      </c>
      <c r="K7" s="29">
        <v>31356000</v>
      </c>
      <c r="L7" s="29">
        <v>64320000</v>
      </c>
      <c r="M7" s="24"/>
      <c r="N7" s="25" t="s">
        <v>673</v>
      </c>
    </row>
    <row r="8" spans="1:14" s="51" customFormat="1" ht="12.75" customHeight="1" x14ac:dyDescent="0.25">
      <c r="A8" s="33" t="s">
        <v>219</v>
      </c>
      <c r="B8" s="25" t="s">
        <v>874</v>
      </c>
      <c r="C8" s="22" t="s">
        <v>487</v>
      </c>
      <c r="D8" s="25" t="s">
        <v>496</v>
      </c>
      <c r="E8" s="25">
        <v>52933875</v>
      </c>
      <c r="F8" s="26">
        <v>45296</v>
      </c>
      <c r="G8" s="26">
        <v>45473</v>
      </c>
      <c r="H8" s="25">
        <v>177</v>
      </c>
      <c r="I8" s="28">
        <v>50149991</v>
      </c>
      <c r="J8" s="21">
        <v>0.66101688831808569</v>
      </c>
      <c r="K8" s="29">
        <v>33149991</v>
      </c>
      <c r="L8" s="29">
        <v>17000000</v>
      </c>
      <c r="M8" s="24"/>
      <c r="N8" s="25" t="s">
        <v>674</v>
      </c>
    </row>
    <row r="9" spans="1:14" s="51" customFormat="1" ht="12.75" customHeight="1" x14ac:dyDescent="0.25">
      <c r="A9" s="33" t="s">
        <v>220</v>
      </c>
      <c r="B9" s="25" t="s">
        <v>875</v>
      </c>
      <c r="C9" s="22" t="s">
        <v>487</v>
      </c>
      <c r="D9" s="25" t="s">
        <v>497</v>
      </c>
      <c r="E9" s="25">
        <v>11275989</v>
      </c>
      <c r="F9" s="26">
        <v>45296</v>
      </c>
      <c r="G9" s="26">
        <v>45657</v>
      </c>
      <c r="H9" s="25">
        <v>361</v>
      </c>
      <c r="I9" s="29">
        <v>142800000</v>
      </c>
      <c r="J9" s="21">
        <v>0.24369747899159663</v>
      </c>
      <c r="K9" s="29">
        <v>34800000</v>
      </c>
      <c r="L9" s="29">
        <v>108000000</v>
      </c>
      <c r="M9" s="24"/>
      <c r="N9" s="25" t="s">
        <v>675</v>
      </c>
    </row>
    <row r="10" spans="1:14" s="51" customFormat="1" ht="12.75" customHeight="1" x14ac:dyDescent="0.25">
      <c r="A10" s="33" t="s">
        <v>221</v>
      </c>
      <c r="B10" s="25" t="s">
        <v>876</v>
      </c>
      <c r="C10" s="22" t="s">
        <v>487</v>
      </c>
      <c r="D10" s="25" t="s">
        <v>498</v>
      </c>
      <c r="E10" s="25">
        <v>51958230</v>
      </c>
      <c r="F10" s="26">
        <v>45300</v>
      </c>
      <c r="G10" s="26">
        <v>45657</v>
      </c>
      <c r="H10" s="25">
        <v>357</v>
      </c>
      <c r="I10" s="29">
        <v>100016659</v>
      </c>
      <c r="J10" s="21">
        <v>0.32011326233162818</v>
      </c>
      <c r="K10" s="29">
        <v>32016659</v>
      </c>
      <c r="L10" s="29">
        <v>68000000</v>
      </c>
      <c r="M10" s="24"/>
      <c r="N10" s="25" t="s">
        <v>676</v>
      </c>
    </row>
    <row r="11" spans="1:14" s="51" customFormat="1" ht="12.75" customHeight="1" x14ac:dyDescent="0.25">
      <c r="A11" s="33" t="s">
        <v>222</v>
      </c>
      <c r="B11" s="25" t="s">
        <v>877</v>
      </c>
      <c r="C11" s="22" t="s">
        <v>487</v>
      </c>
      <c r="D11" s="25" t="s">
        <v>499</v>
      </c>
      <c r="E11" s="25">
        <v>52160005</v>
      </c>
      <c r="F11" s="26">
        <v>45300</v>
      </c>
      <c r="G11" s="26">
        <v>45657</v>
      </c>
      <c r="H11" s="25">
        <v>357</v>
      </c>
      <c r="I11" s="29">
        <v>47066659</v>
      </c>
      <c r="J11" s="21">
        <v>0.32011320370115925</v>
      </c>
      <c r="K11" s="29">
        <v>15066659</v>
      </c>
      <c r="L11" s="29">
        <v>32000000</v>
      </c>
      <c r="M11" s="24"/>
      <c r="N11" s="25" t="s">
        <v>677</v>
      </c>
    </row>
    <row r="12" spans="1:14" s="51" customFormat="1" ht="12.75" customHeight="1" x14ac:dyDescent="0.25">
      <c r="A12" s="33" t="s">
        <v>223</v>
      </c>
      <c r="B12" s="25" t="s">
        <v>878</v>
      </c>
      <c r="C12" s="22" t="s">
        <v>487</v>
      </c>
      <c r="D12" s="25" t="s">
        <v>500</v>
      </c>
      <c r="E12" s="25">
        <v>51916915</v>
      </c>
      <c r="F12" s="26">
        <v>45300</v>
      </c>
      <c r="G12" s="26">
        <v>45324</v>
      </c>
      <c r="H12" s="25">
        <v>24</v>
      </c>
      <c r="I12" s="29">
        <v>12864000</v>
      </c>
      <c r="J12" s="21">
        <v>1</v>
      </c>
      <c r="K12" s="29">
        <v>12864000</v>
      </c>
      <c r="L12" s="29">
        <v>0</v>
      </c>
      <c r="M12" s="24"/>
      <c r="N12" s="25" t="s">
        <v>678</v>
      </c>
    </row>
    <row r="13" spans="1:14" s="51" customFormat="1" ht="12.75" customHeight="1" x14ac:dyDescent="0.25">
      <c r="A13" s="33" t="s">
        <v>224</v>
      </c>
      <c r="B13" s="25" t="s">
        <v>879</v>
      </c>
      <c r="C13" s="22" t="s">
        <v>487</v>
      </c>
      <c r="D13" s="25" t="s">
        <v>501</v>
      </c>
      <c r="E13" s="25">
        <v>1140865065</v>
      </c>
      <c r="F13" s="26">
        <v>45301</v>
      </c>
      <c r="G13" s="26">
        <v>45657</v>
      </c>
      <c r="H13" s="25">
        <v>356</v>
      </c>
      <c r="I13" s="29">
        <v>94604000</v>
      </c>
      <c r="J13" s="21">
        <v>0.40509915014164305</v>
      </c>
      <c r="K13" s="29">
        <v>38324000</v>
      </c>
      <c r="L13" s="29">
        <v>56280000</v>
      </c>
      <c r="M13" s="24"/>
      <c r="N13" s="25" t="s">
        <v>679</v>
      </c>
    </row>
    <row r="14" spans="1:14" s="51" customFormat="1" ht="12" customHeight="1" x14ac:dyDescent="0.25">
      <c r="A14" s="33" t="s">
        <v>225</v>
      </c>
      <c r="B14" s="25" t="s">
        <v>880</v>
      </c>
      <c r="C14" s="22" t="s">
        <v>487</v>
      </c>
      <c r="D14" s="25" t="s">
        <v>502</v>
      </c>
      <c r="E14" s="25">
        <v>51875873</v>
      </c>
      <c r="F14" s="26">
        <v>45302</v>
      </c>
      <c r="G14" s="26">
        <v>45657</v>
      </c>
      <c r="H14" s="25">
        <v>355</v>
      </c>
      <c r="I14" s="29">
        <v>78640848</v>
      </c>
      <c r="J14" s="21">
        <v>0.31623931623931623</v>
      </c>
      <c r="K14" s="29">
        <v>24869328</v>
      </c>
      <c r="L14" s="29">
        <v>53771520</v>
      </c>
      <c r="M14" s="24"/>
      <c r="N14" s="25" t="s">
        <v>680</v>
      </c>
    </row>
    <row r="15" spans="1:14" s="51" customFormat="1" ht="12.75" customHeight="1" x14ac:dyDescent="0.25">
      <c r="A15" s="33" t="s">
        <v>226</v>
      </c>
      <c r="B15" s="25" t="s">
        <v>881</v>
      </c>
      <c r="C15" s="22" t="s">
        <v>487</v>
      </c>
      <c r="D15" s="25" t="s">
        <v>503</v>
      </c>
      <c r="E15" s="25">
        <v>1076651476</v>
      </c>
      <c r="F15" s="26">
        <v>45307</v>
      </c>
      <c r="G15" s="26">
        <v>45652</v>
      </c>
      <c r="H15" s="25">
        <v>345</v>
      </c>
      <c r="I15" s="29">
        <v>91199972</v>
      </c>
      <c r="J15" s="21">
        <v>0.30994149866624959</v>
      </c>
      <c r="K15" s="29">
        <v>28266656</v>
      </c>
      <c r="L15" s="29">
        <v>62933316</v>
      </c>
      <c r="M15" s="24"/>
      <c r="N15" s="25" t="s">
        <v>681</v>
      </c>
    </row>
    <row r="16" spans="1:14" s="51" customFormat="1" ht="12.75" customHeight="1" x14ac:dyDescent="0.25">
      <c r="A16" s="33" t="s">
        <v>227</v>
      </c>
      <c r="B16" s="25" t="s">
        <v>882</v>
      </c>
      <c r="C16" s="22" t="s">
        <v>487</v>
      </c>
      <c r="D16" s="25" t="s">
        <v>504</v>
      </c>
      <c r="E16" s="25">
        <v>1020736227</v>
      </c>
      <c r="F16" s="26">
        <v>45306</v>
      </c>
      <c r="G16" s="26">
        <v>45632</v>
      </c>
      <c r="H16" s="25">
        <v>326</v>
      </c>
      <c r="I16" s="29">
        <v>101803140</v>
      </c>
      <c r="J16" s="21">
        <v>0.37461300309597523</v>
      </c>
      <c r="K16" s="29">
        <v>38136780</v>
      </c>
      <c r="L16" s="29">
        <v>63666360</v>
      </c>
      <c r="M16" s="24"/>
      <c r="N16" s="25" t="s">
        <v>682</v>
      </c>
    </row>
    <row r="17" spans="1:14" s="51" customFormat="1" ht="12.75" customHeight="1" x14ac:dyDescent="0.25">
      <c r="A17" s="33" t="s">
        <v>228</v>
      </c>
      <c r="B17" s="25" t="s">
        <v>883</v>
      </c>
      <c r="C17" s="22" t="s">
        <v>487</v>
      </c>
      <c r="D17" s="25" t="s">
        <v>505</v>
      </c>
      <c r="E17" s="25">
        <v>1121912179</v>
      </c>
      <c r="F17" s="26">
        <v>45308</v>
      </c>
      <c r="G17" s="26">
        <v>45580</v>
      </c>
      <c r="H17" s="25">
        <v>272</v>
      </c>
      <c r="I17" s="28">
        <v>67535990</v>
      </c>
      <c r="J17" s="21">
        <v>0.38888887243675557</v>
      </c>
      <c r="K17" s="29">
        <v>26263995</v>
      </c>
      <c r="L17" s="29">
        <v>41271995</v>
      </c>
      <c r="M17" s="24"/>
      <c r="N17" s="25" t="s">
        <v>683</v>
      </c>
    </row>
    <row r="18" spans="1:14" s="51" customFormat="1" ht="12.75" customHeight="1" x14ac:dyDescent="0.25">
      <c r="A18" s="33" t="s">
        <v>229</v>
      </c>
      <c r="B18" s="25" t="s">
        <v>414</v>
      </c>
      <c r="C18" s="22" t="s">
        <v>487</v>
      </c>
      <c r="D18" s="25" t="s">
        <v>62</v>
      </c>
      <c r="E18" s="25">
        <v>1079939982</v>
      </c>
      <c r="F18" s="26">
        <v>45306</v>
      </c>
      <c r="G18" s="26">
        <v>45657</v>
      </c>
      <c r="H18" s="25">
        <v>351</v>
      </c>
      <c r="I18" s="29">
        <v>116475617</v>
      </c>
      <c r="J18" s="21">
        <v>0.30835728476973856</v>
      </c>
      <c r="K18" s="29">
        <v>35916105</v>
      </c>
      <c r="L18" s="29">
        <v>80559512</v>
      </c>
      <c r="M18" s="22"/>
      <c r="N18" s="25" t="s">
        <v>684</v>
      </c>
    </row>
    <row r="19" spans="1:14" s="51" customFormat="1" ht="12.75" customHeight="1" x14ac:dyDescent="0.25">
      <c r="A19" s="33" t="s">
        <v>230</v>
      </c>
      <c r="B19" s="25" t="s">
        <v>884</v>
      </c>
      <c r="C19" s="22" t="s">
        <v>487</v>
      </c>
      <c r="D19" s="25" t="s">
        <v>506</v>
      </c>
      <c r="E19" s="25">
        <v>79745310</v>
      </c>
      <c r="F19" s="26">
        <v>45302</v>
      </c>
      <c r="G19" s="26">
        <v>45657</v>
      </c>
      <c r="H19" s="25">
        <v>355</v>
      </c>
      <c r="I19" s="29">
        <v>99166660</v>
      </c>
      <c r="J19" s="21">
        <v>0.31428566818727183</v>
      </c>
      <c r="K19" s="29">
        <v>31166660</v>
      </c>
      <c r="L19" s="29">
        <v>68000000</v>
      </c>
      <c r="M19" s="22"/>
      <c r="N19" s="25" t="s">
        <v>685</v>
      </c>
    </row>
    <row r="20" spans="1:14" s="51" customFormat="1" ht="12.75" customHeight="1" x14ac:dyDescent="0.25">
      <c r="A20" s="33" t="s">
        <v>231</v>
      </c>
      <c r="B20" s="25" t="s">
        <v>885</v>
      </c>
      <c r="C20" s="22" t="s">
        <v>487</v>
      </c>
      <c r="D20" s="25" t="s">
        <v>62</v>
      </c>
      <c r="E20" s="25">
        <v>1053830264</v>
      </c>
      <c r="F20" s="26">
        <v>45306</v>
      </c>
      <c r="G20" s="26">
        <v>45657</v>
      </c>
      <c r="H20" s="25">
        <v>351</v>
      </c>
      <c r="I20" s="29">
        <v>116475617</v>
      </c>
      <c r="J20" s="21">
        <v>0.30835728476973856</v>
      </c>
      <c r="K20" s="29">
        <v>35916105</v>
      </c>
      <c r="L20" s="29">
        <v>80559512</v>
      </c>
      <c r="M20" s="24"/>
      <c r="N20" s="25" t="s">
        <v>686</v>
      </c>
    </row>
    <row r="21" spans="1:14" s="51" customFormat="1" ht="12.75" customHeight="1" x14ac:dyDescent="0.25">
      <c r="A21" s="33" t="s">
        <v>232</v>
      </c>
      <c r="B21" s="25" t="s">
        <v>415</v>
      </c>
      <c r="C21" s="22" t="s">
        <v>487</v>
      </c>
      <c r="D21" s="25" t="s">
        <v>507</v>
      </c>
      <c r="E21" s="25">
        <v>1152938500</v>
      </c>
      <c r="F21" s="26">
        <v>45308</v>
      </c>
      <c r="G21" s="26">
        <v>45657</v>
      </c>
      <c r="H21" s="25">
        <v>349</v>
      </c>
      <c r="I21" s="29">
        <v>42021000</v>
      </c>
      <c r="J21" s="21">
        <v>0.30434782608695654</v>
      </c>
      <c r="K21" s="29">
        <v>12789000</v>
      </c>
      <c r="L21" s="29">
        <v>29232000</v>
      </c>
      <c r="M21" s="24"/>
      <c r="N21" s="25" t="s">
        <v>687</v>
      </c>
    </row>
    <row r="22" spans="1:14" s="51" customFormat="1" ht="12.75" customHeight="1" x14ac:dyDescent="0.25">
      <c r="A22" s="33" t="s">
        <v>233</v>
      </c>
      <c r="B22" s="25" t="s">
        <v>886</v>
      </c>
      <c r="C22" s="22" t="s">
        <v>487</v>
      </c>
      <c r="D22" s="25" t="s">
        <v>508</v>
      </c>
      <c r="E22" s="25">
        <v>1015472009</v>
      </c>
      <c r="F22" s="26">
        <v>45306</v>
      </c>
      <c r="G22" s="26">
        <v>45657</v>
      </c>
      <c r="H22" s="25">
        <v>351</v>
      </c>
      <c r="I22" s="29">
        <v>52050000</v>
      </c>
      <c r="J22" s="21">
        <v>0.39481268011527376</v>
      </c>
      <c r="K22" s="29">
        <v>20550000</v>
      </c>
      <c r="L22" s="29">
        <v>31500000</v>
      </c>
      <c r="M22" s="24"/>
      <c r="N22" s="25" t="s">
        <v>688</v>
      </c>
    </row>
    <row r="23" spans="1:14" s="51" customFormat="1" ht="12.75" customHeight="1" x14ac:dyDescent="0.25">
      <c r="A23" s="33" t="s">
        <v>234</v>
      </c>
      <c r="B23" s="25" t="s">
        <v>887</v>
      </c>
      <c r="C23" s="22" t="s">
        <v>487</v>
      </c>
      <c r="D23" s="25" t="s">
        <v>509</v>
      </c>
      <c r="E23" s="25">
        <v>1128270468</v>
      </c>
      <c r="F23" s="26">
        <v>45307</v>
      </c>
      <c r="G23" s="26">
        <v>45657</v>
      </c>
      <c r="H23" s="25">
        <v>350</v>
      </c>
      <c r="I23" s="29">
        <v>138400000</v>
      </c>
      <c r="J23" s="21">
        <v>0.30635838150289019</v>
      </c>
      <c r="K23" s="29">
        <v>42400000</v>
      </c>
      <c r="L23" s="29">
        <v>96000000</v>
      </c>
      <c r="M23" s="24"/>
      <c r="N23" s="25" t="s">
        <v>689</v>
      </c>
    </row>
    <row r="24" spans="1:14" s="51" customFormat="1" ht="12.75" customHeight="1" x14ac:dyDescent="0.25">
      <c r="A24" s="33" t="s">
        <v>235</v>
      </c>
      <c r="B24" s="25" t="s">
        <v>416</v>
      </c>
      <c r="C24" s="22" t="s">
        <v>487</v>
      </c>
      <c r="D24" s="25" t="s">
        <v>510</v>
      </c>
      <c r="E24" s="25">
        <v>1015470198</v>
      </c>
      <c r="F24" s="26">
        <v>45307</v>
      </c>
      <c r="G24" s="26">
        <v>45657</v>
      </c>
      <c r="H24" s="25">
        <v>350</v>
      </c>
      <c r="I24" s="29">
        <v>94458000</v>
      </c>
      <c r="J24" s="21">
        <v>0.39306358381502893</v>
      </c>
      <c r="K24" s="29">
        <v>37128000</v>
      </c>
      <c r="L24" s="29">
        <v>57330000</v>
      </c>
      <c r="M24" s="24"/>
      <c r="N24" s="25" t="s">
        <v>690</v>
      </c>
    </row>
    <row r="25" spans="1:14" s="51" customFormat="1" ht="12.75" customHeight="1" x14ac:dyDescent="0.25">
      <c r="A25" s="33" t="s">
        <v>236</v>
      </c>
      <c r="B25" s="25" t="s">
        <v>888</v>
      </c>
      <c r="C25" s="22" t="s">
        <v>487</v>
      </c>
      <c r="D25" s="25" t="s">
        <v>511</v>
      </c>
      <c r="E25" s="25">
        <v>1049603621</v>
      </c>
      <c r="F25" s="26">
        <v>45307</v>
      </c>
      <c r="G25" s="26">
        <v>45657</v>
      </c>
      <c r="H25" s="25">
        <v>350</v>
      </c>
      <c r="I25" s="29">
        <v>102618976</v>
      </c>
      <c r="J25" s="21">
        <v>0.39306352072739453</v>
      </c>
      <c r="K25" s="29">
        <v>40335776</v>
      </c>
      <c r="L25" s="29">
        <v>62283200</v>
      </c>
      <c r="M25" s="24"/>
      <c r="N25" s="25" t="s">
        <v>691</v>
      </c>
    </row>
    <row r="26" spans="1:14" s="51" customFormat="1" ht="12.75" customHeight="1" x14ac:dyDescent="0.25">
      <c r="A26" s="33" t="s">
        <v>237</v>
      </c>
      <c r="B26" s="25" t="s">
        <v>417</v>
      </c>
      <c r="C26" s="22" t="s">
        <v>487</v>
      </c>
      <c r="D26" s="25" t="s">
        <v>512</v>
      </c>
      <c r="E26" s="25">
        <v>1127386695</v>
      </c>
      <c r="F26" s="26">
        <v>45307</v>
      </c>
      <c r="G26" s="26">
        <v>45657</v>
      </c>
      <c r="H26" s="25">
        <v>350</v>
      </c>
      <c r="I26" s="29">
        <v>72244800</v>
      </c>
      <c r="J26" s="21">
        <v>0.39306358381502893</v>
      </c>
      <c r="K26" s="29">
        <v>28396800</v>
      </c>
      <c r="L26" s="29">
        <v>43848000</v>
      </c>
      <c r="M26" s="24"/>
      <c r="N26" s="25" t="s">
        <v>692</v>
      </c>
    </row>
    <row r="27" spans="1:14" s="51" customFormat="1" ht="12.75" customHeight="1" x14ac:dyDescent="0.25">
      <c r="A27" s="33" t="s">
        <v>238</v>
      </c>
      <c r="B27" s="25" t="s">
        <v>418</v>
      </c>
      <c r="C27" s="22" t="s">
        <v>487</v>
      </c>
      <c r="D27" s="25" t="s">
        <v>513</v>
      </c>
      <c r="E27" s="25">
        <v>901257606</v>
      </c>
      <c r="F27" s="26">
        <v>45310</v>
      </c>
      <c r="G27" s="27">
        <v>45657</v>
      </c>
      <c r="H27" s="25">
        <v>347</v>
      </c>
      <c r="I27" s="29">
        <v>139178658</v>
      </c>
      <c r="J27" s="21">
        <v>0.24175156222586944</v>
      </c>
      <c r="K27" s="29">
        <v>33646658</v>
      </c>
      <c r="L27" s="29">
        <v>105532000</v>
      </c>
      <c r="M27" s="24"/>
      <c r="N27" s="25" t="s">
        <v>693</v>
      </c>
    </row>
    <row r="28" spans="1:14" s="51" customFormat="1" ht="12.75" customHeight="1" x14ac:dyDescent="0.25">
      <c r="A28" s="33" t="s">
        <v>239</v>
      </c>
      <c r="B28" s="25" t="s">
        <v>889</v>
      </c>
      <c r="C28" s="22" t="s">
        <v>487</v>
      </c>
      <c r="D28" s="25" t="s">
        <v>514</v>
      </c>
      <c r="E28" s="25">
        <v>91161970</v>
      </c>
      <c r="F28" s="26">
        <v>45310</v>
      </c>
      <c r="G28" s="26">
        <v>45626</v>
      </c>
      <c r="H28" s="25">
        <v>316</v>
      </c>
      <c r="I28" s="28">
        <v>108924000</v>
      </c>
      <c r="J28" s="21">
        <v>0.22044728434504793</v>
      </c>
      <c r="K28" s="29">
        <v>24012000</v>
      </c>
      <c r="L28" s="29">
        <v>84912000</v>
      </c>
      <c r="M28" s="24"/>
      <c r="N28" s="25" t="s">
        <v>694</v>
      </c>
    </row>
    <row r="29" spans="1:14" s="51" customFormat="1" ht="12.75" customHeight="1" x14ac:dyDescent="0.25">
      <c r="A29" s="33" t="s">
        <v>240</v>
      </c>
      <c r="B29" s="25" t="s">
        <v>890</v>
      </c>
      <c r="C29" s="22" t="s">
        <v>487</v>
      </c>
      <c r="D29" s="25" t="s">
        <v>515</v>
      </c>
      <c r="E29" s="25">
        <v>1100954301</v>
      </c>
      <c r="F29" s="26">
        <v>45310</v>
      </c>
      <c r="G29" s="26">
        <v>45657</v>
      </c>
      <c r="H29" s="25">
        <v>347</v>
      </c>
      <c r="I29" s="29">
        <v>131300400</v>
      </c>
      <c r="J29" s="21">
        <v>0.30029154518950435</v>
      </c>
      <c r="K29" s="29">
        <v>39428400</v>
      </c>
      <c r="L29" s="29">
        <v>91872000</v>
      </c>
      <c r="M29" s="24"/>
      <c r="N29" s="25" t="s">
        <v>695</v>
      </c>
    </row>
    <row r="30" spans="1:14" s="51" customFormat="1" ht="12.75" customHeight="1" x14ac:dyDescent="0.25">
      <c r="A30" s="33" t="s">
        <v>241</v>
      </c>
      <c r="B30" s="25" t="s">
        <v>891</v>
      </c>
      <c r="C30" s="22" t="s">
        <v>487</v>
      </c>
      <c r="D30" s="25" t="s">
        <v>516</v>
      </c>
      <c r="E30" s="25">
        <v>91226552</v>
      </c>
      <c r="F30" s="26">
        <v>45310</v>
      </c>
      <c r="G30" s="26">
        <v>45626</v>
      </c>
      <c r="H30" s="25">
        <v>316</v>
      </c>
      <c r="I30" s="29">
        <v>36621000</v>
      </c>
      <c r="J30" s="21">
        <v>0.32907348242811502</v>
      </c>
      <c r="K30" s="29">
        <v>12051000</v>
      </c>
      <c r="L30" s="29">
        <v>24570000</v>
      </c>
      <c r="M30" s="24"/>
      <c r="N30" s="25" t="s">
        <v>696</v>
      </c>
    </row>
    <row r="31" spans="1:14" s="51" customFormat="1" ht="12.75" customHeight="1" x14ac:dyDescent="0.25">
      <c r="A31" s="33" t="s">
        <v>242</v>
      </c>
      <c r="B31" s="25" t="s">
        <v>420</v>
      </c>
      <c r="C31" s="22" t="s">
        <v>487</v>
      </c>
      <c r="D31" s="25" t="s">
        <v>517</v>
      </c>
      <c r="E31" s="25">
        <v>80249734</v>
      </c>
      <c r="F31" s="26">
        <v>45308</v>
      </c>
      <c r="G31" s="26">
        <v>45565</v>
      </c>
      <c r="H31" s="25">
        <v>257</v>
      </c>
      <c r="I31" s="29">
        <v>88740000</v>
      </c>
      <c r="J31" s="21">
        <v>0.52941176470588236</v>
      </c>
      <c r="K31" s="29">
        <v>46980000</v>
      </c>
      <c r="L31" s="29">
        <v>41760000</v>
      </c>
      <c r="M31" s="24"/>
      <c r="N31" s="25" t="s">
        <v>697</v>
      </c>
    </row>
    <row r="32" spans="1:14" s="51" customFormat="1" ht="12.75" customHeight="1" x14ac:dyDescent="0.25">
      <c r="A32" s="33" t="s">
        <v>243</v>
      </c>
      <c r="B32" s="25" t="s">
        <v>421</v>
      </c>
      <c r="C32" s="22" t="s">
        <v>487</v>
      </c>
      <c r="D32" s="25" t="s">
        <v>518</v>
      </c>
      <c r="E32" s="25">
        <v>88234606</v>
      </c>
      <c r="F32" s="26">
        <v>45310</v>
      </c>
      <c r="G32" s="26">
        <v>45657</v>
      </c>
      <c r="H32" s="25">
        <v>347</v>
      </c>
      <c r="I32" s="29">
        <v>177216658</v>
      </c>
      <c r="J32" s="21">
        <v>0.30029151097071249</v>
      </c>
      <c r="K32" s="29">
        <v>53216658</v>
      </c>
      <c r="L32" s="29">
        <v>124000000</v>
      </c>
      <c r="M32" s="24"/>
      <c r="N32" s="25" t="s">
        <v>698</v>
      </c>
    </row>
    <row r="33" spans="1:14" s="51" customFormat="1" ht="12.75" customHeight="1" x14ac:dyDescent="0.25">
      <c r="A33" s="33" t="s">
        <v>244</v>
      </c>
      <c r="B33" s="25" t="s">
        <v>422</v>
      </c>
      <c r="C33" s="22" t="s">
        <v>487</v>
      </c>
      <c r="D33" s="25" t="s">
        <v>519</v>
      </c>
      <c r="E33" s="25">
        <v>52469634</v>
      </c>
      <c r="F33" s="26">
        <v>45309</v>
      </c>
      <c r="G33" s="26">
        <v>45657</v>
      </c>
      <c r="H33" s="25">
        <v>348</v>
      </c>
      <c r="I33" s="29">
        <v>32106662</v>
      </c>
      <c r="J33" s="21">
        <v>0.38953479499052251</v>
      </c>
      <c r="K33" s="29">
        <v>12506662</v>
      </c>
      <c r="L33" s="29">
        <v>19600000</v>
      </c>
      <c r="M33" s="24"/>
      <c r="N33" s="25" t="s">
        <v>699</v>
      </c>
    </row>
    <row r="34" spans="1:14" s="51" customFormat="1" ht="12.75" customHeight="1" x14ac:dyDescent="0.25">
      <c r="A34" s="33" t="s">
        <v>245</v>
      </c>
      <c r="B34" s="25" t="s">
        <v>423</v>
      </c>
      <c r="C34" s="22" t="s">
        <v>487</v>
      </c>
      <c r="D34" s="25" t="s">
        <v>520</v>
      </c>
      <c r="E34" s="25">
        <v>1071167949</v>
      </c>
      <c r="F34" s="26">
        <v>45314</v>
      </c>
      <c r="G34" s="26">
        <v>45657</v>
      </c>
      <c r="H34" s="25">
        <v>343</v>
      </c>
      <c r="I34" s="29">
        <v>112999997</v>
      </c>
      <c r="J34" s="21">
        <v>0.29203537943456759</v>
      </c>
      <c r="K34" s="29">
        <v>32999997</v>
      </c>
      <c r="L34" s="29">
        <v>80000000</v>
      </c>
      <c r="M34" s="24"/>
      <c r="N34" s="25" t="s">
        <v>700</v>
      </c>
    </row>
    <row r="35" spans="1:14" s="51" customFormat="1" ht="12.75" customHeight="1" x14ac:dyDescent="0.25">
      <c r="A35" s="33" t="s">
        <v>246</v>
      </c>
      <c r="B35" s="25" t="s">
        <v>892</v>
      </c>
      <c r="C35" s="22" t="s">
        <v>487</v>
      </c>
      <c r="D35" s="25" t="s">
        <v>521</v>
      </c>
      <c r="E35" s="25">
        <v>1040041036</v>
      </c>
      <c r="F35" s="26">
        <v>45308</v>
      </c>
      <c r="G35" s="26">
        <v>45657</v>
      </c>
      <c r="H35" s="25">
        <v>349</v>
      </c>
      <c r="I35" s="29">
        <v>120060000</v>
      </c>
      <c r="J35" s="21">
        <v>0.30434782608695654</v>
      </c>
      <c r="K35" s="29">
        <v>36540000</v>
      </c>
      <c r="L35" s="29">
        <v>83520000</v>
      </c>
      <c r="M35" s="24"/>
      <c r="N35" s="25" t="s">
        <v>701</v>
      </c>
    </row>
    <row r="36" spans="1:14" s="51" customFormat="1" ht="12.75" customHeight="1" x14ac:dyDescent="0.25">
      <c r="A36" s="33" t="s">
        <v>247</v>
      </c>
      <c r="B36" s="25" t="s">
        <v>424</v>
      </c>
      <c r="C36" s="22" t="s">
        <v>487</v>
      </c>
      <c r="D36" s="25" t="s">
        <v>522</v>
      </c>
      <c r="E36" s="25">
        <v>1015435352</v>
      </c>
      <c r="F36" s="26">
        <v>45308</v>
      </c>
      <c r="G36" s="26">
        <v>45657</v>
      </c>
      <c r="H36" s="25">
        <v>349</v>
      </c>
      <c r="I36" s="29">
        <v>132250000</v>
      </c>
      <c r="J36" s="21">
        <v>0.39130434782608697</v>
      </c>
      <c r="K36" s="29">
        <v>51750000</v>
      </c>
      <c r="L36" s="29">
        <v>80500000</v>
      </c>
      <c r="M36" s="24"/>
      <c r="N36" s="25" t="s">
        <v>702</v>
      </c>
    </row>
    <row r="37" spans="1:14" s="51" customFormat="1" ht="12.75" customHeight="1" x14ac:dyDescent="0.25">
      <c r="A37" s="33" t="s">
        <v>248</v>
      </c>
      <c r="B37" s="25" t="s">
        <v>893</v>
      </c>
      <c r="C37" s="22" t="s">
        <v>487</v>
      </c>
      <c r="D37" s="25" t="s">
        <v>523</v>
      </c>
      <c r="E37" s="25">
        <v>26671538</v>
      </c>
      <c r="F37" s="26">
        <v>45308</v>
      </c>
      <c r="G37" s="26">
        <v>45657</v>
      </c>
      <c r="H37" s="25">
        <v>349</v>
      </c>
      <c r="I37" s="28">
        <v>97750000</v>
      </c>
      <c r="J37" s="21">
        <v>0.30434782608695654</v>
      </c>
      <c r="K37" s="29">
        <v>29750000</v>
      </c>
      <c r="L37" s="29">
        <v>68000000</v>
      </c>
      <c r="M37" s="24"/>
      <c r="N37" s="25" t="s">
        <v>703</v>
      </c>
    </row>
    <row r="38" spans="1:14" s="51" customFormat="1" ht="12.75" customHeight="1" x14ac:dyDescent="0.25">
      <c r="A38" s="33" t="s">
        <v>249</v>
      </c>
      <c r="B38" s="25" t="s">
        <v>425</v>
      </c>
      <c r="C38" s="22" t="s">
        <v>487</v>
      </c>
      <c r="D38" s="25" t="s">
        <v>524</v>
      </c>
      <c r="E38" s="25">
        <v>51783718</v>
      </c>
      <c r="F38" s="26">
        <v>45308</v>
      </c>
      <c r="G38" s="26">
        <v>45657</v>
      </c>
      <c r="H38" s="25">
        <v>349</v>
      </c>
      <c r="I38" s="28">
        <v>69000000</v>
      </c>
      <c r="J38" s="21">
        <v>0.30434782608695654</v>
      </c>
      <c r="K38" s="29">
        <v>21000000</v>
      </c>
      <c r="L38" s="29">
        <v>48000000</v>
      </c>
      <c r="M38" s="24"/>
      <c r="N38" s="25" t="s">
        <v>704</v>
      </c>
    </row>
    <row r="39" spans="1:14" s="51" customFormat="1" ht="12.75" customHeight="1" x14ac:dyDescent="0.25">
      <c r="A39" s="33" t="s">
        <v>250</v>
      </c>
      <c r="B39" s="25" t="s">
        <v>894</v>
      </c>
      <c r="C39" s="22" t="s">
        <v>487</v>
      </c>
      <c r="D39" s="25" t="s">
        <v>525</v>
      </c>
      <c r="E39" s="25">
        <v>1010239354</v>
      </c>
      <c r="F39" s="26">
        <v>45309</v>
      </c>
      <c r="G39" s="26">
        <v>45351</v>
      </c>
      <c r="H39" s="25">
        <v>42</v>
      </c>
      <c r="I39" s="28">
        <v>9187200</v>
      </c>
      <c r="J39" s="21">
        <v>1</v>
      </c>
      <c r="K39" s="29">
        <v>9187200</v>
      </c>
      <c r="L39" s="29">
        <v>0</v>
      </c>
      <c r="M39" s="24"/>
      <c r="N39" s="25" t="s">
        <v>705</v>
      </c>
    </row>
    <row r="40" spans="1:14" s="51" customFormat="1" ht="12.75" customHeight="1" x14ac:dyDescent="0.25">
      <c r="A40" s="33" t="s">
        <v>251</v>
      </c>
      <c r="B40" s="25" t="s">
        <v>895</v>
      </c>
      <c r="C40" s="22" t="s">
        <v>487</v>
      </c>
      <c r="D40" s="25" t="s">
        <v>526</v>
      </c>
      <c r="E40" s="25">
        <v>1026287459</v>
      </c>
      <c r="F40" s="26">
        <v>45309</v>
      </c>
      <c r="G40" s="26">
        <v>45657</v>
      </c>
      <c r="H40" s="25">
        <v>348</v>
      </c>
      <c r="I40" s="28">
        <v>36876800</v>
      </c>
      <c r="J40" s="21">
        <v>0.30232558139534882</v>
      </c>
      <c r="K40" s="29">
        <v>11148800</v>
      </c>
      <c r="L40" s="29">
        <v>25728000</v>
      </c>
      <c r="M40" s="24"/>
      <c r="N40" s="25" t="s">
        <v>706</v>
      </c>
    </row>
    <row r="41" spans="1:14" s="51" customFormat="1" ht="12.75" customHeight="1" x14ac:dyDescent="0.25">
      <c r="A41" s="33" t="s">
        <v>252</v>
      </c>
      <c r="B41" s="25" t="s">
        <v>896</v>
      </c>
      <c r="C41" s="22" t="s">
        <v>487</v>
      </c>
      <c r="D41" s="25" t="s">
        <v>527</v>
      </c>
      <c r="E41" s="25">
        <v>79221332</v>
      </c>
      <c r="F41" s="27">
        <v>45310</v>
      </c>
      <c r="G41" s="27">
        <v>45657</v>
      </c>
      <c r="H41" s="25">
        <v>347</v>
      </c>
      <c r="I41" s="29">
        <v>73539200</v>
      </c>
      <c r="J41" s="21">
        <v>0.38775510204081631</v>
      </c>
      <c r="K41" s="29">
        <v>28515200</v>
      </c>
      <c r="L41" s="29">
        <v>45024000</v>
      </c>
      <c r="M41" s="24"/>
      <c r="N41" s="25" t="s">
        <v>707</v>
      </c>
    </row>
    <row r="42" spans="1:14" s="51" customFormat="1" ht="12.75" customHeight="1" x14ac:dyDescent="0.25">
      <c r="A42" s="33" t="s">
        <v>253</v>
      </c>
      <c r="B42" s="25" t="s">
        <v>897</v>
      </c>
      <c r="C42" s="22" t="s">
        <v>487</v>
      </c>
      <c r="D42" s="25" t="s">
        <v>528</v>
      </c>
      <c r="E42" s="25">
        <v>74362410</v>
      </c>
      <c r="F42" s="26">
        <v>45309</v>
      </c>
      <c r="G42" s="26">
        <v>45657</v>
      </c>
      <c r="H42" s="25">
        <v>348</v>
      </c>
      <c r="I42" s="30">
        <v>104484262</v>
      </c>
      <c r="J42" s="21">
        <v>0.30232555023454155</v>
      </c>
      <c r="K42" s="29">
        <v>31588262</v>
      </c>
      <c r="L42" s="29">
        <v>72896000</v>
      </c>
      <c r="M42" s="24"/>
      <c r="N42" s="25" t="s">
        <v>708</v>
      </c>
    </row>
    <row r="43" spans="1:14" s="51" customFormat="1" ht="12.75" customHeight="1" x14ac:dyDescent="0.25">
      <c r="A43" s="33" t="s">
        <v>254</v>
      </c>
      <c r="B43" s="25" t="s">
        <v>426</v>
      </c>
      <c r="C43" s="22" t="s">
        <v>487</v>
      </c>
      <c r="D43" s="25" t="s">
        <v>529</v>
      </c>
      <c r="E43" s="25">
        <v>80875938</v>
      </c>
      <c r="F43" s="26">
        <v>45309</v>
      </c>
      <c r="G43" s="26">
        <v>45638</v>
      </c>
      <c r="H43" s="25">
        <v>329</v>
      </c>
      <c r="I43" s="29">
        <v>97800000</v>
      </c>
      <c r="J43" s="21">
        <v>0.31901840490797545</v>
      </c>
      <c r="K43" s="29">
        <v>31200000</v>
      </c>
      <c r="L43" s="29">
        <v>66600000</v>
      </c>
      <c r="M43" s="24"/>
      <c r="N43" s="25" t="s">
        <v>709</v>
      </c>
    </row>
    <row r="44" spans="1:14" s="51" customFormat="1" ht="12.75" customHeight="1" x14ac:dyDescent="0.25">
      <c r="A44" s="33" t="s">
        <v>255</v>
      </c>
      <c r="B44" s="25" t="s">
        <v>898</v>
      </c>
      <c r="C44" s="22" t="s">
        <v>487</v>
      </c>
      <c r="D44" s="25" t="s">
        <v>530</v>
      </c>
      <c r="E44" s="25">
        <v>53064163</v>
      </c>
      <c r="F44" s="26">
        <v>45309</v>
      </c>
      <c r="G44" s="26">
        <v>45638</v>
      </c>
      <c r="H44" s="25">
        <v>329</v>
      </c>
      <c r="I44" s="29">
        <v>130400000</v>
      </c>
      <c r="J44" s="21">
        <v>0.41104294478527609</v>
      </c>
      <c r="K44" s="29">
        <v>53600000</v>
      </c>
      <c r="L44" s="29">
        <v>76800000</v>
      </c>
      <c r="M44" s="24"/>
      <c r="N44" s="25" t="s">
        <v>710</v>
      </c>
    </row>
    <row r="45" spans="1:14" s="51" customFormat="1" ht="12.75" customHeight="1" x14ac:dyDescent="0.25">
      <c r="A45" s="33" t="s">
        <v>256</v>
      </c>
      <c r="B45" s="25" t="s">
        <v>899</v>
      </c>
      <c r="C45" s="22" t="s">
        <v>487</v>
      </c>
      <c r="D45" s="25" t="s">
        <v>531</v>
      </c>
      <c r="E45" s="25">
        <v>1020772365</v>
      </c>
      <c r="F45" s="26">
        <v>45309</v>
      </c>
      <c r="G45" s="26">
        <v>45657</v>
      </c>
      <c r="H45" s="25">
        <v>348</v>
      </c>
      <c r="I45" s="28">
        <v>115468625</v>
      </c>
      <c r="J45" s="21">
        <v>0.30232552782195166</v>
      </c>
      <c r="K45" s="29">
        <v>34909113</v>
      </c>
      <c r="L45" s="29">
        <v>80559512</v>
      </c>
      <c r="M45" s="24"/>
      <c r="N45" s="25" t="s">
        <v>711</v>
      </c>
    </row>
    <row r="46" spans="1:14" s="51" customFormat="1" ht="12.75" customHeight="1" x14ac:dyDescent="0.25">
      <c r="A46" s="33" t="s">
        <v>257</v>
      </c>
      <c r="B46" s="25" t="s">
        <v>900</v>
      </c>
      <c r="C46" s="22" t="s">
        <v>487</v>
      </c>
      <c r="D46" s="25" t="s">
        <v>531</v>
      </c>
      <c r="E46" s="25">
        <v>79720801</v>
      </c>
      <c r="F46" s="26">
        <v>45310</v>
      </c>
      <c r="G46" s="26">
        <v>45657</v>
      </c>
      <c r="H46" s="25">
        <v>347</v>
      </c>
      <c r="I46" s="29">
        <v>115132961</v>
      </c>
      <c r="J46" s="21">
        <v>0.30029149515228742</v>
      </c>
      <c r="K46" s="29">
        <v>34573449</v>
      </c>
      <c r="L46" s="29">
        <v>80559512</v>
      </c>
      <c r="M46" s="24"/>
      <c r="N46" s="25" t="s">
        <v>712</v>
      </c>
    </row>
    <row r="47" spans="1:14" s="51" customFormat="1" ht="12.75" customHeight="1" x14ac:dyDescent="0.25">
      <c r="A47" s="33" t="s">
        <v>258</v>
      </c>
      <c r="B47" s="25" t="s">
        <v>901</v>
      </c>
      <c r="C47" s="22" t="s">
        <v>487</v>
      </c>
      <c r="D47" s="25" t="s">
        <v>532</v>
      </c>
      <c r="E47" s="25">
        <v>1014255956</v>
      </c>
      <c r="F47" s="26">
        <v>45310</v>
      </c>
      <c r="G47" s="26">
        <v>45657</v>
      </c>
      <c r="H47" s="25">
        <v>347</v>
      </c>
      <c r="I47" s="28">
        <v>115132961</v>
      </c>
      <c r="J47" s="21">
        <v>0.30029149515228742</v>
      </c>
      <c r="K47" s="29">
        <v>34573449</v>
      </c>
      <c r="L47" s="29">
        <v>80559512</v>
      </c>
      <c r="M47" s="24"/>
      <c r="N47" s="25" t="s">
        <v>713</v>
      </c>
    </row>
    <row r="48" spans="1:14" s="51" customFormat="1" ht="12.75" customHeight="1" x14ac:dyDescent="0.25">
      <c r="A48" s="34" t="s">
        <v>259</v>
      </c>
      <c r="B48" s="22" t="s">
        <v>902</v>
      </c>
      <c r="C48" s="22" t="s">
        <v>487</v>
      </c>
      <c r="D48" s="22" t="s">
        <v>531</v>
      </c>
      <c r="E48" s="25">
        <v>1091670631</v>
      </c>
      <c r="F48" s="26">
        <v>45310</v>
      </c>
      <c r="G48" s="26">
        <v>45657</v>
      </c>
      <c r="H48" s="23">
        <v>347</v>
      </c>
      <c r="I48" s="28">
        <v>115132961</v>
      </c>
      <c r="J48" s="21">
        <v>0.30029149515228742</v>
      </c>
      <c r="K48" s="29">
        <v>34573449</v>
      </c>
      <c r="L48" s="29">
        <v>80559512</v>
      </c>
      <c r="M48" s="24"/>
      <c r="N48" s="22" t="s">
        <v>714</v>
      </c>
    </row>
    <row r="49" spans="1:14" s="51" customFormat="1" ht="12.75" customHeight="1" x14ac:dyDescent="0.25">
      <c r="A49" s="34" t="s">
        <v>260</v>
      </c>
      <c r="B49" s="22" t="s">
        <v>903</v>
      </c>
      <c r="C49" s="22" t="s">
        <v>487</v>
      </c>
      <c r="D49" s="22" t="s">
        <v>533</v>
      </c>
      <c r="E49" s="25">
        <v>1032446107</v>
      </c>
      <c r="F49" s="26">
        <v>45309</v>
      </c>
      <c r="G49" s="26">
        <v>45657</v>
      </c>
      <c r="H49" s="23">
        <v>348</v>
      </c>
      <c r="I49" s="28">
        <v>115468625</v>
      </c>
      <c r="J49" s="21">
        <v>0.3895348368442077</v>
      </c>
      <c r="K49" s="29">
        <v>44979052</v>
      </c>
      <c r="L49" s="29">
        <v>70489573</v>
      </c>
      <c r="M49" s="24"/>
      <c r="N49" s="22" t="s">
        <v>715</v>
      </c>
    </row>
    <row r="50" spans="1:14" s="51" customFormat="1" ht="12.75" customHeight="1" x14ac:dyDescent="0.25">
      <c r="A50" s="34" t="s">
        <v>261</v>
      </c>
      <c r="B50" s="22" t="s">
        <v>904</v>
      </c>
      <c r="C50" s="22" t="s">
        <v>487</v>
      </c>
      <c r="D50" s="22" t="s">
        <v>531</v>
      </c>
      <c r="E50" s="25">
        <v>1098638542</v>
      </c>
      <c r="F50" s="26">
        <v>45310</v>
      </c>
      <c r="G50" s="26">
        <v>45657</v>
      </c>
      <c r="H50" s="23">
        <v>347</v>
      </c>
      <c r="I50" s="28">
        <v>115132961</v>
      </c>
      <c r="J50" s="21">
        <v>0.30029149515228742</v>
      </c>
      <c r="K50" s="29">
        <v>34573449</v>
      </c>
      <c r="L50" s="29">
        <v>80559512</v>
      </c>
      <c r="M50" s="24"/>
      <c r="N50" s="22" t="s">
        <v>716</v>
      </c>
    </row>
    <row r="51" spans="1:14" s="51" customFormat="1" ht="12.75" customHeight="1" x14ac:dyDescent="0.25">
      <c r="A51" s="34" t="s">
        <v>262</v>
      </c>
      <c r="B51" s="22" t="s">
        <v>905</v>
      </c>
      <c r="C51" s="22" t="s">
        <v>487</v>
      </c>
      <c r="D51" s="22" t="s">
        <v>534</v>
      </c>
      <c r="E51" s="25">
        <v>40857799</v>
      </c>
      <c r="F51" s="26">
        <v>45309</v>
      </c>
      <c r="G51" s="26">
        <v>45657</v>
      </c>
      <c r="H51" s="23">
        <v>348</v>
      </c>
      <c r="I51" s="28">
        <v>128331264</v>
      </c>
      <c r="J51" s="21">
        <v>0.30232558139534882</v>
      </c>
      <c r="K51" s="29">
        <v>38797824</v>
      </c>
      <c r="L51" s="29">
        <v>89533440</v>
      </c>
      <c r="M51" s="24"/>
      <c r="N51" s="22" t="s">
        <v>717</v>
      </c>
    </row>
    <row r="52" spans="1:14" s="51" customFormat="1" ht="12.75" customHeight="1" x14ac:dyDescent="0.25">
      <c r="A52" s="34" t="s">
        <v>263</v>
      </c>
      <c r="B52" s="22" t="s">
        <v>427</v>
      </c>
      <c r="C52" s="22" t="s">
        <v>487</v>
      </c>
      <c r="D52" s="22" t="s">
        <v>535</v>
      </c>
      <c r="E52" s="25">
        <v>1067866926</v>
      </c>
      <c r="F52" s="26">
        <v>45309</v>
      </c>
      <c r="G52" s="26">
        <v>45657</v>
      </c>
      <c r="H52" s="23">
        <v>348</v>
      </c>
      <c r="I52" s="28">
        <v>115498132</v>
      </c>
      <c r="J52" s="21">
        <v>0.30232554756816327</v>
      </c>
      <c r="K52" s="29">
        <v>34918036</v>
      </c>
      <c r="L52" s="29">
        <v>80580096</v>
      </c>
      <c r="M52" s="24"/>
      <c r="N52" s="19" t="s">
        <v>718</v>
      </c>
    </row>
    <row r="53" spans="1:14" s="51" customFormat="1" ht="12.75" customHeight="1" x14ac:dyDescent="0.25">
      <c r="A53" s="34" t="s">
        <v>264</v>
      </c>
      <c r="B53" s="22" t="s">
        <v>906</v>
      </c>
      <c r="C53" s="22" t="s">
        <v>487</v>
      </c>
      <c r="D53" s="22" t="s">
        <v>536</v>
      </c>
      <c r="E53" s="25">
        <v>1030629202</v>
      </c>
      <c r="F53" s="26">
        <v>45313</v>
      </c>
      <c r="G53" s="26">
        <v>45657</v>
      </c>
      <c r="H53" s="23">
        <v>344</v>
      </c>
      <c r="I53" s="28">
        <v>28333330</v>
      </c>
      <c r="J53" s="21">
        <v>0.29411756401383105</v>
      </c>
      <c r="K53" s="29">
        <v>8333330</v>
      </c>
      <c r="L53" s="29">
        <v>20000000</v>
      </c>
      <c r="M53" s="24"/>
      <c r="N53" s="22" t="s">
        <v>719</v>
      </c>
    </row>
    <row r="54" spans="1:14" s="51" customFormat="1" ht="12.75" customHeight="1" x14ac:dyDescent="0.25">
      <c r="A54" s="34" t="s">
        <v>265</v>
      </c>
      <c r="B54" s="22" t="s">
        <v>907</v>
      </c>
      <c r="C54" s="22" t="s">
        <v>487</v>
      </c>
      <c r="D54" s="22" t="s">
        <v>537</v>
      </c>
      <c r="E54" s="25">
        <v>1014278872</v>
      </c>
      <c r="F54" s="26">
        <v>45310</v>
      </c>
      <c r="G54" s="26">
        <v>45657</v>
      </c>
      <c r="H54" s="23">
        <v>347</v>
      </c>
      <c r="I54" s="28">
        <v>83463329</v>
      </c>
      <c r="J54" s="21">
        <v>0.38775507025366795</v>
      </c>
      <c r="K54" s="29">
        <v>32363329</v>
      </c>
      <c r="L54" s="29">
        <v>51100000</v>
      </c>
      <c r="M54" s="24"/>
      <c r="N54" s="22" t="s">
        <v>720</v>
      </c>
    </row>
    <row r="55" spans="1:14" s="51" customFormat="1" ht="12.75" customHeight="1" x14ac:dyDescent="0.25">
      <c r="A55" s="34" t="s">
        <v>266</v>
      </c>
      <c r="B55" s="22" t="s">
        <v>428</v>
      </c>
      <c r="C55" s="22" t="s">
        <v>487</v>
      </c>
      <c r="D55" s="22" t="s">
        <v>538</v>
      </c>
      <c r="E55" s="25">
        <v>63446363</v>
      </c>
      <c r="F55" s="26">
        <v>45315</v>
      </c>
      <c r="G55" s="26">
        <v>45657</v>
      </c>
      <c r="H55" s="23">
        <v>342</v>
      </c>
      <c r="I55" s="28">
        <v>94099200</v>
      </c>
      <c r="J55" s="21">
        <v>0.28994082840236685</v>
      </c>
      <c r="K55" s="29">
        <v>27283200</v>
      </c>
      <c r="L55" s="29">
        <v>66816000</v>
      </c>
      <c r="M55" s="24"/>
      <c r="N55" s="22" t="s">
        <v>721</v>
      </c>
    </row>
    <row r="56" spans="1:14" s="51" customFormat="1" ht="12.75" customHeight="1" x14ac:dyDescent="0.25">
      <c r="A56" s="34" t="s">
        <v>267</v>
      </c>
      <c r="B56" s="22" t="s">
        <v>908</v>
      </c>
      <c r="C56" s="22" t="s">
        <v>487</v>
      </c>
      <c r="D56" s="22" t="s">
        <v>539</v>
      </c>
      <c r="E56" s="25">
        <v>1014241434</v>
      </c>
      <c r="F56" s="26">
        <v>45314</v>
      </c>
      <c r="G56" s="26">
        <v>45535</v>
      </c>
      <c r="H56" s="23">
        <v>221</v>
      </c>
      <c r="I56" s="28">
        <v>64856000</v>
      </c>
      <c r="J56" s="21">
        <v>0.45</v>
      </c>
      <c r="K56" s="29">
        <v>29185200</v>
      </c>
      <c r="L56" s="29">
        <v>35670800</v>
      </c>
      <c r="M56" s="24"/>
      <c r="N56" s="22" t="s">
        <v>722</v>
      </c>
    </row>
    <row r="57" spans="1:14" s="51" customFormat="1" ht="12.75" customHeight="1" x14ac:dyDescent="0.25">
      <c r="A57" s="34" t="s">
        <v>268</v>
      </c>
      <c r="B57" s="22" t="s">
        <v>429</v>
      </c>
      <c r="C57" s="22" t="s">
        <v>487</v>
      </c>
      <c r="D57" s="22" t="s">
        <v>540</v>
      </c>
      <c r="E57" s="25">
        <v>1032372023</v>
      </c>
      <c r="F57" s="26">
        <v>45313</v>
      </c>
      <c r="G57" s="26">
        <v>45657</v>
      </c>
      <c r="H57" s="23">
        <v>344</v>
      </c>
      <c r="I57" s="28">
        <v>190258560</v>
      </c>
      <c r="J57" s="21">
        <v>0.29411764705882354</v>
      </c>
      <c r="K57" s="29">
        <v>55958400</v>
      </c>
      <c r="L57" s="29">
        <v>134300160</v>
      </c>
      <c r="M57" s="24"/>
      <c r="N57" s="22" t="s">
        <v>723</v>
      </c>
    </row>
    <row r="58" spans="1:14" s="51" customFormat="1" ht="12.75" customHeight="1" x14ac:dyDescent="0.25">
      <c r="A58" s="34" t="s">
        <v>269</v>
      </c>
      <c r="B58" s="22" t="s">
        <v>430</v>
      </c>
      <c r="C58" s="22" t="s">
        <v>487</v>
      </c>
      <c r="D58" s="22" t="s">
        <v>541</v>
      </c>
      <c r="E58" s="25">
        <v>830042244</v>
      </c>
      <c r="F58" s="26">
        <v>45327</v>
      </c>
      <c r="G58" s="26">
        <v>45657</v>
      </c>
      <c r="H58" s="23">
        <v>330</v>
      </c>
      <c r="I58" s="28">
        <v>221638508</v>
      </c>
      <c r="J58" s="21">
        <v>0.19333993170536953</v>
      </c>
      <c r="K58" s="29">
        <v>42851574</v>
      </c>
      <c r="L58" s="29">
        <v>178786934</v>
      </c>
      <c r="M58" s="24"/>
      <c r="N58" s="22" t="s">
        <v>724</v>
      </c>
    </row>
    <row r="59" spans="1:14" s="51" customFormat="1" ht="12.75" customHeight="1" x14ac:dyDescent="0.25">
      <c r="A59" s="34" t="s">
        <v>270</v>
      </c>
      <c r="B59" s="22" t="s">
        <v>431</v>
      </c>
      <c r="C59" s="22" t="s">
        <v>487</v>
      </c>
      <c r="D59" s="22" t="s">
        <v>542</v>
      </c>
      <c r="E59" s="25">
        <v>52153217</v>
      </c>
      <c r="F59" s="26">
        <v>45315</v>
      </c>
      <c r="G59" s="26">
        <v>45643</v>
      </c>
      <c r="H59" s="23">
        <v>328</v>
      </c>
      <c r="I59" s="28">
        <v>130000000</v>
      </c>
      <c r="J59" s="21">
        <v>0.30153846153846153</v>
      </c>
      <c r="K59" s="29">
        <v>39200000</v>
      </c>
      <c r="L59" s="29">
        <v>90800000</v>
      </c>
      <c r="M59" s="24"/>
      <c r="N59" s="22" t="s">
        <v>725</v>
      </c>
    </row>
    <row r="60" spans="1:14" s="51" customFormat="1" x14ac:dyDescent="0.25">
      <c r="A60" s="34" t="s">
        <v>271</v>
      </c>
      <c r="B60" s="22" t="s">
        <v>909</v>
      </c>
      <c r="C60" s="22" t="s">
        <v>487</v>
      </c>
      <c r="D60" s="22" t="s">
        <v>542</v>
      </c>
      <c r="E60" s="25">
        <v>52223787</v>
      </c>
      <c r="F60" s="26">
        <v>45315</v>
      </c>
      <c r="G60" s="26">
        <v>45642</v>
      </c>
      <c r="H60" s="23">
        <v>327</v>
      </c>
      <c r="I60" s="28">
        <v>129600000</v>
      </c>
      <c r="J60" s="21">
        <v>0.30246913580246915</v>
      </c>
      <c r="K60" s="29">
        <v>39200000</v>
      </c>
      <c r="L60" s="29">
        <v>90400000</v>
      </c>
      <c r="M60" s="24"/>
      <c r="N60" s="22" t="s">
        <v>726</v>
      </c>
    </row>
    <row r="61" spans="1:14" s="51" customFormat="1" x14ac:dyDescent="0.25">
      <c r="A61" s="34" t="s">
        <v>272</v>
      </c>
      <c r="B61" s="22" t="s">
        <v>910</v>
      </c>
      <c r="C61" s="22" t="s">
        <v>487</v>
      </c>
      <c r="D61" s="22" t="s">
        <v>543</v>
      </c>
      <c r="E61" s="25">
        <v>1082861219</v>
      </c>
      <c r="F61" s="26">
        <v>45315</v>
      </c>
      <c r="G61" s="26">
        <v>45643</v>
      </c>
      <c r="H61" s="23">
        <v>328</v>
      </c>
      <c r="I61" s="28">
        <v>87100000</v>
      </c>
      <c r="J61" s="21">
        <v>0.30153846153846153</v>
      </c>
      <c r="K61" s="29">
        <v>26264000</v>
      </c>
      <c r="L61" s="29">
        <v>60836000</v>
      </c>
      <c r="M61" s="24"/>
      <c r="N61" s="22" t="s">
        <v>727</v>
      </c>
    </row>
    <row r="62" spans="1:14" s="51" customFormat="1" x14ac:dyDescent="0.25">
      <c r="A62" s="34" t="s">
        <v>273</v>
      </c>
      <c r="B62" s="22" t="s">
        <v>911</v>
      </c>
      <c r="C62" s="22" t="s">
        <v>487</v>
      </c>
      <c r="D62" s="22" t="s">
        <v>544</v>
      </c>
      <c r="E62" s="25">
        <v>900386787</v>
      </c>
      <c r="F62" s="26">
        <v>45315</v>
      </c>
      <c r="G62" s="26">
        <v>45657</v>
      </c>
      <c r="H62" s="23">
        <v>342</v>
      </c>
      <c r="I62" s="28">
        <v>282499997</v>
      </c>
      <c r="J62" s="21">
        <v>0.11209438703109084</v>
      </c>
      <c r="K62" s="29">
        <v>31666664</v>
      </c>
      <c r="L62" s="29">
        <v>250833333</v>
      </c>
      <c r="M62" s="24"/>
      <c r="N62" s="22" t="s">
        <v>728</v>
      </c>
    </row>
    <row r="63" spans="1:14" s="51" customFormat="1" x14ac:dyDescent="0.25">
      <c r="A63" s="34" t="s">
        <v>274</v>
      </c>
      <c r="B63" s="22" t="s">
        <v>912</v>
      </c>
      <c r="C63" s="22" t="s">
        <v>487</v>
      </c>
      <c r="D63" s="22" t="s">
        <v>545</v>
      </c>
      <c r="E63" s="25">
        <v>1020725759</v>
      </c>
      <c r="F63" s="26">
        <v>45317</v>
      </c>
      <c r="G63" s="26">
        <v>45657</v>
      </c>
      <c r="H63" s="23">
        <v>340</v>
      </c>
      <c r="I63" s="28">
        <v>90943919</v>
      </c>
      <c r="J63" s="21">
        <v>0.28571426529353766</v>
      </c>
      <c r="K63" s="29">
        <v>25983975</v>
      </c>
      <c r="L63" s="29">
        <v>64959944</v>
      </c>
      <c r="M63" s="24"/>
      <c r="N63" s="22" t="s">
        <v>729</v>
      </c>
    </row>
    <row r="64" spans="1:14" s="51" customFormat="1" x14ac:dyDescent="0.25">
      <c r="A64" s="34" t="s">
        <v>275</v>
      </c>
      <c r="B64" s="22" t="s">
        <v>913</v>
      </c>
      <c r="C64" s="22" t="s">
        <v>487</v>
      </c>
      <c r="D64" s="22" t="s">
        <v>161</v>
      </c>
      <c r="E64" s="25">
        <v>57427633</v>
      </c>
      <c r="F64" s="26">
        <v>45317</v>
      </c>
      <c r="G64" s="26">
        <v>45657</v>
      </c>
      <c r="H64" s="23">
        <v>340</v>
      </c>
      <c r="I64" s="28">
        <v>90943919</v>
      </c>
      <c r="J64" s="21">
        <v>0.28571426529353766</v>
      </c>
      <c r="K64" s="29">
        <v>25983975</v>
      </c>
      <c r="L64" s="29">
        <v>64959944</v>
      </c>
      <c r="M64" s="24"/>
      <c r="N64" s="22" t="s">
        <v>730</v>
      </c>
    </row>
    <row r="65" spans="1:22" s="51" customFormat="1" x14ac:dyDescent="0.25">
      <c r="A65" s="34" t="s">
        <v>276</v>
      </c>
      <c r="B65" s="22" t="s">
        <v>914</v>
      </c>
      <c r="C65" s="22" t="s">
        <v>487</v>
      </c>
      <c r="D65" s="22" t="s">
        <v>161</v>
      </c>
      <c r="E65" s="25">
        <v>1032403832</v>
      </c>
      <c r="F65" s="26">
        <v>45317</v>
      </c>
      <c r="G65" s="26">
        <v>45657</v>
      </c>
      <c r="H65" s="23">
        <v>340</v>
      </c>
      <c r="I65" s="28">
        <v>90943919</v>
      </c>
      <c r="J65" s="21">
        <v>0.37499998213184543</v>
      </c>
      <c r="K65" s="29">
        <v>34103968</v>
      </c>
      <c r="L65" s="29">
        <v>56839951</v>
      </c>
      <c r="M65" s="24"/>
      <c r="N65" s="22" t="s">
        <v>731</v>
      </c>
    </row>
    <row r="66" spans="1:22" s="51" customFormat="1" x14ac:dyDescent="0.25">
      <c r="A66" s="34" t="s">
        <v>277</v>
      </c>
      <c r="B66" s="22" t="s">
        <v>915</v>
      </c>
      <c r="C66" s="22" t="s">
        <v>487</v>
      </c>
      <c r="D66" s="22" t="s">
        <v>517</v>
      </c>
      <c r="E66" s="25">
        <v>1110516453</v>
      </c>
      <c r="F66" s="26">
        <v>45320</v>
      </c>
      <c r="G66" s="26">
        <v>45657</v>
      </c>
      <c r="H66" s="23">
        <v>337</v>
      </c>
      <c r="I66" s="28">
        <v>115884000</v>
      </c>
      <c r="J66" s="21">
        <v>0.27927927927927926</v>
      </c>
      <c r="K66" s="29">
        <v>32364000</v>
      </c>
      <c r="L66" s="29">
        <v>83520000</v>
      </c>
      <c r="M66" s="24"/>
      <c r="N66" s="22" t="s">
        <v>732</v>
      </c>
    </row>
    <row r="67" spans="1:22" s="51" customFormat="1" x14ac:dyDescent="0.25">
      <c r="A67" s="34" t="s">
        <v>278</v>
      </c>
      <c r="B67" s="22" t="s">
        <v>916</v>
      </c>
      <c r="C67" s="22" t="s">
        <v>487</v>
      </c>
      <c r="D67" s="22" t="s">
        <v>161</v>
      </c>
      <c r="E67" s="25">
        <v>1083006702</v>
      </c>
      <c r="F67" s="26">
        <v>45320</v>
      </c>
      <c r="G67" s="26">
        <v>45657</v>
      </c>
      <c r="H67" s="23">
        <v>337</v>
      </c>
      <c r="I67" s="28">
        <v>90131921</v>
      </c>
      <c r="J67" s="21">
        <v>0.27927926888410598</v>
      </c>
      <c r="K67" s="29">
        <v>25171977</v>
      </c>
      <c r="L67" s="29">
        <v>64959944</v>
      </c>
      <c r="M67" s="24"/>
      <c r="N67" s="22" t="s">
        <v>733</v>
      </c>
    </row>
    <row r="68" spans="1:22" s="51" customFormat="1" x14ac:dyDescent="0.25">
      <c r="A68" s="34" t="s">
        <v>279</v>
      </c>
      <c r="B68" s="22" t="s">
        <v>917</v>
      </c>
      <c r="C68" s="22" t="s">
        <v>487</v>
      </c>
      <c r="D68" s="22" t="s">
        <v>161</v>
      </c>
      <c r="E68" s="25">
        <v>1104421639</v>
      </c>
      <c r="F68" s="26">
        <v>45320</v>
      </c>
      <c r="G68" s="26">
        <v>45657</v>
      </c>
      <c r="H68" s="23">
        <v>337</v>
      </c>
      <c r="I68" s="28">
        <v>90131921</v>
      </c>
      <c r="J68" s="21">
        <v>0.36936936027359274</v>
      </c>
      <c r="K68" s="29">
        <v>33291970</v>
      </c>
      <c r="L68" s="29">
        <v>56839951</v>
      </c>
      <c r="M68" s="24"/>
      <c r="N68" s="22" t="s">
        <v>734</v>
      </c>
    </row>
    <row r="69" spans="1:22" s="51" customFormat="1" x14ac:dyDescent="0.25">
      <c r="A69" s="34" t="s">
        <v>280</v>
      </c>
      <c r="B69" s="22" t="s">
        <v>432</v>
      </c>
      <c r="C69" s="22" t="s">
        <v>487</v>
      </c>
      <c r="D69" s="22" t="s">
        <v>546</v>
      </c>
      <c r="E69" s="25">
        <v>1082964230</v>
      </c>
      <c r="F69" s="26">
        <v>45317</v>
      </c>
      <c r="G69" s="26">
        <v>45649</v>
      </c>
      <c r="H69" s="23">
        <v>332</v>
      </c>
      <c r="I69" s="28">
        <v>48788497</v>
      </c>
      <c r="J69" s="21">
        <v>0.29179332989085521</v>
      </c>
      <c r="K69" s="29">
        <v>14236158</v>
      </c>
      <c r="L69" s="29">
        <v>34552339</v>
      </c>
      <c r="M69" s="24"/>
      <c r="N69" s="22" t="s">
        <v>735</v>
      </c>
    </row>
    <row r="70" spans="1:22" s="51" customFormat="1" x14ac:dyDescent="0.25">
      <c r="A70" s="34" t="s">
        <v>281</v>
      </c>
      <c r="B70" s="22" t="s">
        <v>918</v>
      </c>
      <c r="C70" s="22" t="s">
        <v>487</v>
      </c>
      <c r="D70" s="22" t="s">
        <v>547</v>
      </c>
      <c r="E70" s="25">
        <v>91534544</v>
      </c>
      <c r="F70" s="26">
        <v>45316</v>
      </c>
      <c r="G70" s="26">
        <v>45657</v>
      </c>
      <c r="H70" s="23">
        <v>341</v>
      </c>
      <c r="I70" s="28">
        <v>43810000</v>
      </c>
      <c r="J70" s="21">
        <v>0.37685459940652821</v>
      </c>
      <c r="K70" s="29">
        <v>16510000</v>
      </c>
      <c r="L70" s="29">
        <v>27300000</v>
      </c>
      <c r="M70" s="24"/>
      <c r="N70" s="22" t="s">
        <v>736</v>
      </c>
    </row>
    <row r="71" spans="1:22" s="51" customFormat="1" x14ac:dyDescent="0.25">
      <c r="A71" s="34" t="s">
        <v>282</v>
      </c>
      <c r="B71" s="22" t="s">
        <v>919</v>
      </c>
      <c r="C71" s="22" t="s">
        <v>487</v>
      </c>
      <c r="D71" s="22" t="s">
        <v>548</v>
      </c>
      <c r="E71" s="25">
        <v>1233893850</v>
      </c>
      <c r="F71" s="26">
        <v>45316</v>
      </c>
      <c r="G71" s="26">
        <v>45657</v>
      </c>
      <c r="H71" s="23">
        <v>341</v>
      </c>
      <c r="I71" s="28">
        <v>43810000</v>
      </c>
      <c r="J71" s="21">
        <v>0.37685459940652821</v>
      </c>
      <c r="K71" s="29">
        <v>16510000</v>
      </c>
      <c r="L71" s="29">
        <v>27300000</v>
      </c>
      <c r="M71" s="24"/>
      <c r="N71" s="22" t="s">
        <v>737</v>
      </c>
    </row>
    <row r="72" spans="1:22" s="51" customFormat="1" x14ac:dyDescent="0.25">
      <c r="A72" s="34" t="s">
        <v>283</v>
      </c>
      <c r="B72" s="22" t="s">
        <v>433</v>
      </c>
      <c r="C72" s="22" t="s">
        <v>487</v>
      </c>
      <c r="D72" s="22" t="s">
        <v>549</v>
      </c>
      <c r="E72" s="25">
        <v>1020801134</v>
      </c>
      <c r="F72" s="26">
        <v>45317</v>
      </c>
      <c r="G72" s="26">
        <v>45650</v>
      </c>
      <c r="H72" s="23">
        <v>333</v>
      </c>
      <c r="I72" s="28">
        <v>53064000</v>
      </c>
      <c r="J72" s="21">
        <v>0.38181818181818183</v>
      </c>
      <c r="K72" s="29">
        <v>20260800</v>
      </c>
      <c r="L72" s="29">
        <v>32803200</v>
      </c>
      <c r="M72" s="24"/>
      <c r="N72" s="22" t="s">
        <v>738</v>
      </c>
    </row>
    <row r="73" spans="1:22" s="51" customFormat="1" x14ac:dyDescent="0.25">
      <c r="A73" s="34" t="s">
        <v>284</v>
      </c>
      <c r="B73" s="22" t="s">
        <v>920</v>
      </c>
      <c r="C73" s="22" t="s">
        <v>487</v>
      </c>
      <c r="D73" s="22" t="s">
        <v>550</v>
      </c>
      <c r="E73" s="25">
        <v>5689091</v>
      </c>
      <c r="F73" s="26">
        <v>45316</v>
      </c>
      <c r="G73" s="26">
        <v>45649</v>
      </c>
      <c r="H73" s="23">
        <v>333</v>
      </c>
      <c r="I73" s="28">
        <v>103356000</v>
      </c>
      <c r="J73" s="21">
        <v>0.29393939393939394</v>
      </c>
      <c r="K73" s="29">
        <v>30380400</v>
      </c>
      <c r="L73" s="29">
        <v>72975600</v>
      </c>
      <c r="M73" s="24"/>
      <c r="N73" s="20" t="s">
        <v>739</v>
      </c>
    </row>
    <row r="74" spans="1:22" s="51" customFormat="1" x14ac:dyDescent="0.25">
      <c r="A74" s="34" t="s">
        <v>285</v>
      </c>
      <c r="B74" s="22" t="s">
        <v>921</v>
      </c>
      <c r="C74" s="22" t="s">
        <v>487</v>
      </c>
      <c r="D74" s="22" t="s">
        <v>551</v>
      </c>
      <c r="E74" s="25">
        <v>79632853</v>
      </c>
      <c r="F74" s="26">
        <v>45320</v>
      </c>
      <c r="G74" s="26">
        <v>45649</v>
      </c>
      <c r="H74" s="23">
        <v>329</v>
      </c>
      <c r="I74" s="28">
        <v>102103200</v>
      </c>
      <c r="J74" s="21">
        <v>0.28527607361963192</v>
      </c>
      <c r="K74" s="29">
        <v>29127600</v>
      </c>
      <c r="L74" s="29">
        <v>72975600</v>
      </c>
      <c r="M74" s="24"/>
      <c r="N74" s="22" t="s">
        <v>740</v>
      </c>
    </row>
    <row r="75" spans="1:22" s="51" customFormat="1" x14ac:dyDescent="0.25">
      <c r="A75" s="34" t="s">
        <v>286</v>
      </c>
      <c r="B75" s="22" t="s">
        <v>434</v>
      </c>
      <c r="C75" s="22" t="s">
        <v>487</v>
      </c>
      <c r="D75" s="22" t="s">
        <v>552</v>
      </c>
      <c r="E75" s="25">
        <v>53133075</v>
      </c>
      <c r="F75" s="26">
        <v>45323</v>
      </c>
      <c r="G75" s="26">
        <v>45657</v>
      </c>
      <c r="H75" s="23">
        <v>334</v>
      </c>
      <c r="I75" s="28">
        <v>45657600</v>
      </c>
      <c r="J75" s="21">
        <v>0.26829268292682928</v>
      </c>
      <c r="K75" s="29">
        <v>12249600</v>
      </c>
      <c r="L75" s="29">
        <v>33408000</v>
      </c>
      <c r="M75" s="24"/>
      <c r="N75" s="22" t="s">
        <v>741</v>
      </c>
    </row>
    <row r="76" spans="1:22" s="51" customFormat="1" x14ac:dyDescent="0.25">
      <c r="A76" s="34" t="s">
        <v>287</v>
      </c>
      <c r="B76" s="22" t="s">
        <v>922</v>
      </c>
      <c r="C76" s="22" t="s">
        <v>487</v>
      </c>
      <c r="D76" s="22" t="s">
        <v>546</v>
      </c>
      <c r="E76" s="25">
        <v>1082968053</v>
      </c>
      <c r="F76" s="26">
        <v>45317</v>
      </c>
      <c r="G76" s="26">
        <v>45649</v>
      </c>
      <c r="H76" s="23">
        <v>332</v>
      </c>
      <c r="I76" s="28">
        <v>48788497</v>
      </c>
      <c r="J76" s="21">
        <v>0.29179332989085521</v>
      </c>
      <c r="K76" s="29">
        <v>14236158</v>
      </c>
      <c r="L76" s="29">
        <v>34552339</v>
      </c>
      <c r="M76" s="24"/>
      <c r="N76" s="20" t="s">
        <v>742</v>
      </c>
    </row>
    <row r="77" spans="1:22" s="56" customFormat="1" x14ac:dyDescent="0.25">
      <c r="A77" s="34" t="s">
        <v>288</v>
      </c>
      <c r="B77" s="22" t="s">
        <v>923</v>
      </c>
      <c r="C77" s="22" t="s">
        <v>487</v>
      </c>
      <c r="D77" s="22" t="s">
        <v>553</v>
      </c>
      <c r="E77" s="25">
        <v>1098609187</v>
      </c>
      <c r="F77" s="26">
        <v>45320</v>
      </c>
      <c r="G77" s="26">
        <v>45657</v>
      </c>
      <c r="H77" s="22">
        <v>337</v>
      </c>
      <c r="I77" s="28">
        <v>152069998</v>
      </c>
      <c r="J77" s="21">
        <v>0.27927926980047701</v>
      </c>
      <c r="K77" s="29">
        <v>42469998</v>
      </c>
      <c r="L77" s="29">
        <v>109600000</v>
      </c>
      <c r="M77" s="22"/>
      <c r="N77" s="22" t="s">
        <v>743</v>
      </c>
      <c r="O77" s="22"/>
      <c r="P77" s="22"/>
      <c r="Q77" s="22"/>
      <c r="R77" s="22"/>
      <c r="S77" s="22"/>
      <c r="T77" s="22"/>
      <c r="U77" s="22"/>
      <c r="V77" s="22"/>
    </row>
    <row r="78" spans="1:22" s="51" customFormat="1" x14ac:dyDescent="0.25">
      <c r="A78" s="34" t="s">
        <v>289</v>
      </c>
      <c r="B78" s="22" t="s">
        <v>924</v>
      </c>
      <c r="C78" s="22" t="s">
        <v>487</v>
      </c>
      <c r="D78" s="22" t="s">
        <v>554</v>
      </c>
      <c r="E78" s="25">
        <v>13717923</v>
      </c>
      <c r="F78" s="26">
        <v>45329</v>
      </c>
      <c r="G78" s="26">
        <v>45657</v>
      </c>
      <c r="H78" s="22">
        <v>328</v>
      </c>
      <c r="I78" s="28">
        <v>134884800</v>
      </c>
      <c r="J78" s="31">
        <v>0.25696594427244585</v>
      </c>
      <c r="K78" s="29">
        <v>34660800</v>
      </c>
      <c r="L78" s="29">
        <v>100224000</v>
      </c>
      <c r="M78" s="32"/>
      <c r="N78" s="22" t="s">
        <v>744</v>
      </c>
    </row>
    <row r="79" spans="1:22" s="51" customFormat="1" x14ac:dyDescent="0.25">
      <c r="A79" s="34" t="s">
        <v>290</v>
      </c>
      <c r="B79" s="22" t="s">
        <v>435</v>
      </c>
      <c r="C79" s="22" t="s">
        <v>488</v>
      </c>
      <c r="D79" s="22" t="s">
        <v>555</v>
      </c>
      <c r="E79" s="25">
        <v>800180176</v>
      </c>
      <c r="F79" s="26">
        <v>45329</v>
      </c>
      <c r="G79" s="26">
        <v>45657</v>
      </c>
      <c r="H79" s="22">
        <v>328</v>
      </c>
      <c r="I79" s="28">
        <v>13875000</v>
      </c>
      <c r="J79" s="31">
        <v>0.3</v>
      </c>
      <c r="K79" s="29">
        <v>75000</v>
      </c>
      <c r="L79" s="29">
        <v>13800000</v>
      </c>
      <c r="M79" s="32"/>
      <c r="N79" s="22" t="s">
        <v>745</v>
      </c>
    </row>
    <row r="80" spans="1:22" s="51" customFormat="1" x14ac:dyDescent="0.25">
      <c r="A80" s="34" t="s">
        <v>291</v>
      </c>
      <c r="B80" s="22" t="s">
        <v>436</v>
      </c>
      <c r="C80" s="22" t="s">
        <v>487</v>
      </c>
      <c r="D80" s="22" t="s">
        <v>556</v>
      </c>
      <c r="E80" s="25">
        <v>85155859</v>
      </c>
      <c r="F80" s="26">
        <v>45324</v>
      </c>
      <c r="G80" s="26">
        <v>45624</v>
      </c>
      <c r="H80" s="22">
        <v>300</v>
      </c>
      <c r="I80" s="28">
        <v>108533296</v>
      </c>
      <c r="J80" s="31">
        <v>0.29729722757152793</v>
      </c>
      <c r="K80" s="29">
        <v>32266648</v>
      </c>
      <c r="L80" s="29">
        <v>76266648</v>
      </c>
      <c r="M80" s="32"/>
      <c r="N80" s="22" t="s">
        <v>746</v>
      </c>
    </row>
    <row r="81" spans="1:14" s="51" customFormat="1" x14ac:dyDescent="0.25">
      <c r="A81" s="34" t="s">
        <v>292</v>
      </c>
      <c r="B81" s="22" t="s">
        <v>437</v>
      </c>
      <c r="C81" s="22" t="s">
        <v>487</v>
      </c>
      <c r="D81" s="22" t="s">
        <v>557</v>
      </c>
      <c r="E81" s="25">
        <v>0</v>
      </c>
      <c r="F81" s="26">
        <v>45323</v>
      </c>
      <c r="G81" s="26">
        <v>45657</v>
      </c>
      <c r="H81" s="22">
        <v>334</v>
      </c>
      <c r="I81" s="28">
        <v>4814286725</v>
      </c>
      <c r="J81" s="31">
        <v>1</v>
      </c>
      <c r="K81" s="29">
        <v>4814286725</v>
      </c>
      <c r="L81" s="29">
        <v>0</v>
      </c>
      <c r="M81" s="32"/>
      <c r="N81" s="22" t="s">
        <v>747</v>
      </c>
    </row>
    <row r="82" spans="1:14" s="51" customFormat="1" x14ac:dyDescent="0.25">
      <c r="A82" s="34" t="s">
        <v>293</v>
      </c>
      <c r="B82" s="22" t="s">
        <v>925</v>
      </c>
      <c r="C82" s="22" t="s">
        <v>487</v>
      </c>
      <c r="D82" s="22" t="s">
        <v>558</v>
      </c>
      <c r="E82" s="25">
        <v>1019126936</v>
      </c>
      <c r="F82" s="26">
        <v>45330</v>
      </c>
      <c r="G82" s="26">
        <v>45657</v>
      </c>
      <c r="H82" s="22">
        <v>327</v>
      </c>
      <c r="I82" s="28">
        <v>75133326</v>
      </c>
      <c r="J82" s="31">
        <v>0.25465831234464453</v>
      </c>
      <c r="K82" s="29">
        <v>19133326</v>
      </c>
      <c r="L82" s="29">
        <v>56000000</v>
      </c>
      <c r="M82" s="32"/>
      <c r="N82" s="22" t="s">
        <v>748</v>
      </c>
    </row>
    <row r="83" spans="1:14" s="51" customFormat="1" x14ac:dyDescent="0.25">
      <c r="A83" s="34" t="s">
        <v>294</v>
      </c>
      <c r="B83" s="22" t="s">
        <v>926</v>
      </c>
      <c r="C83" s="22" t="s">
        <v>487</v>
      </c>
      <c r="D83" s="22" t="s">
        <v>559</v>
      </c>
      <c r="E83" s="25">
        <v>53905406</v>
      </c>
      <c r="F83" s="26">
        <v>45330</v>
      </c>
      <c r="G83" s="26">
        <v>45657</v>
      </c>
      <c r="H83" s="22">
        <v>327</v>
      </c>
      <c r="I83" s="28">
        <v>108083998</v>
      </c>
      <c r="J83" s="31">
        <v>0.2546582890096275</v>
      </c>
      <c r="K83" s="29">
        <v>27524486</v>
      </c>
      <c r="L83" s="29">
        <v>80559512</v>
      </c>
      <c r="M83" s="32"/>
      <c r="N83" s="22" t="s">
        <v>749</v>
      </c>
    </row>
    <row r="84" spans="1:14" s="51" customFormat="1" x14ac:dyDescent="0.25">
      <c r="A84" s="34" t="s">
        <v>295</v>
      </c>
      <c r="B84" s="22" t="s">
        <v>438</v>
      </c>
      <c r="C84" s="22" t="s">
        <v>488</v>
      </c>
      <c r="D84" s="22" t="s">
        <v>560</v>
      </c>
      <c r="E84" s="25">
        <v>9007498203</v>
      </c>
      <c r="F84" s="26">
        <v>45331</v>
      </c>
      <c r="G84" s="26">
        <v>45412</v>
      </c>
      <c r="H84" s="22">
        <v>81</v>
      </c>
      <c r="I84" s="28">
        <v>6190800</v>
      </c>
      <c r="J84" s="31">
        <v>1</v>
      </c>
      <c r="K84" s="29">
        <v>6190800</v>
      </c>
      <c r="L84" s="29">
        <v>0</v>
      </c>
      <c r="M84" s="32"/>
      <c r="N84" s="22" t="s">
        <v>750</v>
      </c>
    </row>
    <row r="85" spans="1:14" s="51" customFormat="1" x14ac:dyDescent="0.25">
      <c r="A85" s="34" t="s">
        <v>296</v>
      </c>
      <c r="B85" s="22" t="s">
        <v>439</v>
      </c>
      <c r="C85" s="22" t="s">
        <v>487</v>
      </c>
      <c r="D85" s="22" t="s">
        <v>561</v>
      </c>
      <c r="E85" s="25">
        <v>1098643625</v>
      </c>
      <c r="F85" s="26">
        <v>45328</v>
      </c>
      <c r="G85" s="26">
        <v>45626</v>
      </c>
      <c r="H85" s="22">
        <v>298</v>
      </c>
      <c r="I85" s="28">
        <v>81849600</v>
      </c>
      <c r="J85" s="31">
        <v>0.2857142857142857</v>
      </c>
      <c r="K85" s="29">
        <v>23385600</v>
      </c>
      <c r="L85" s="29">
        <v>58464000</v>
      </c>
      <c r="M85" s="32"/>
      <c r="N85" s="22" t="s">
        <v>751</v>
      </c>
    </row>
    <row r="86" spans="1:14" s="51" customFormat="1" x14ac:dyDescent="0.25">
      <c r="A86" s="34" t="s">
        <v>297</v>
      </c>
      <c r="B86" s="22" t="s">
        <v>927</v>
      </c>
      <c r="C86" s="22" t="s">
        <v>487</v>
      </c>
      <c r="D86" s="22" t="s">
        <v>561</v>
      </c>
      <c r="E86" s="25">
        <v>1083016927</v>
      </c>
      <c r="F86" s="26">
        <v>45328</v>
      </c>
      <c r="G86" s="26">
        <v>45657</v>
      </c>
      <c r="H86" s="22">
        <v>329</v>
      </c>
      <c r="I86" s="28">
        <v>90201600</v>
      </c>
      <c r="J86" s="31">
        <v>0.25925925925925924</v>
      </c>
      <c r="K86" s="29">
        <v>23385600</v>
      </c>
      <c r="L86" s="29">
        <v>66816000</v>
      </c>
      <c r="M86" s="32"/>
      <c r="N86" s="22" t="s">
        <v>752</v>
      </c>
    </row>
    <row r="87" spans="1:14" s="51" customFormat="1" x14ac:dyDescent="0.25">
      <c r="A87" s="34" t="s">
        <v>298</v>
      </c>
      <c r="B87" s="22" t="s">
        <v>440</v>
      </c>
      <c r="C87" s="22" t="s">
        <v>487</v>
      </c>
      <c r="D87" s="22" t="s">
        <v>562</v>
      </c>
      <c r="E87" s="25">
        <v>80850947</v>
      </c>
      <c r="F87" s="26">
        <v>45330</v>
      </c>
      <c r="G87" s="26">
        <v>45611</v>
      </c>
      <c r="H87" s="22">
        <v>281</v>
      </c>
      <c r="I87" s="28">
        <v>108307000</v>
      </c>
      <c r="J87" s="31">
        <v>0.29602888086642598</v>
      </c>
      <c r="K87" s="29">
        <v>32062000</v>
      </c>
      <c r="L87" s="29">
        <v>76245000</v>
      </c>
      <c r="M87" s="32"/>
      <c r="N87" s="22" t="s">
        <v>753</v>
      </c>
    </row>
    <row r="88" spans="1:14" s="51" customFormat="1" x14ac:dyDescent="0.25">
      <c r="A88" s="34" t="s">
        <v>299</v>
      </c>
      <c r="B88" s="22" t="s">
        <v>928</v>
      </c>
      <c r="C88" s="22" t="s">
        <v>487</v>
      </c>
      <c r="D88" s="22" t="s">
        <v>563</v>
      </c>
      <c r="E88" s="25">
        <v>1098618427</v>
      </c>
      <c r="F88" s="26">
        <v>45330</v>
      </c>
      <c r="G88" s="26">
        <v>45657</v>
      </c>
      <c r="H88" s="22">
        <v>327</v>
      </c>
      <c r="I88" s="28">
        <v>112056000</v>
      </c>
      <c r="J88" s="31">
        <v>0.25465838509316768</v>
      </c>
      <c r="K88" s="29">
        <v>28536000</v>
      </c>
      <c r="L88" s="29">
        <v>83520000</v>
      </c>
      <c r="M88" s="32"/>
      <c r="N88" s="22" t="s">
        <v>754</v>
      </c>
    </row>
    <row r="89" spans="1:14" s="51" customFormat="1" x14ac:dyDescent="0.25">
      <c r="A89" s="34" t="s">
        <v>300</v>
      </c>
      <c r="B89" s="22" t="s">
        <v>441</v>
      </c>
      <c r="C89" s="22" t="s">
        <v>487</v>
      </c>
      <c r="D89" s="22" t="s">
        <v>564</v>
      </c>
      <c r="E89" s="25">
        <v>79851043</v>
      </c>
      <c r="F89" s="26">
        <v>45335</v>
      </c>
      <c r="G89" s="26">
        <v>45596</v>
      </c>
      <c r="H89" s="22">
        <v>261</v>
      </c>
      <c r="I89" s="28">
        <v>101018122</v>
      </c>
      <c r="J89" s="31">
        <v>0.29961081636421633</v>
      </c>
      <c r="K89" s="29">
        <v>30266122</v>
      </c>
      <c r="L89" s="29">
        <v>70752000</v>
      </c>
      <c r="M89" s="32"/>
      <c r="N89" s="22" t="s">
        <v>755</v>
      </c>
    </row>
    <row r="90" spans="1:14" s="51" customFormat="1" x14ac:dyDescent="0.25">
      <c r="A90" s="34" t="s">
        <v>301</v>
      </c>
      <c r="B90" s="22" t="s">
        <v>929</v>
      </c>
      <c r="C90" s="22" t="s">
        <v>487</v>
      </c>
      <c r="D90" s="22" t="s">
        <v>565</v>
      </c>
      <c r="E90" s="25">
        <v>53016543</v>
      </c>
      <c r="F90" s="26">
        <v>45330</v>
      </c>
      <c r="G90" s="26">
        <v>45657</v>
      </c>
      <c r="H90" s="22">
        <v>327</v>
      </c>
      <c r="I90" s="28">
        <v>87154582</v>
      </c>
      <c r="J90" s="31">
        <v>0.25465830356457908</v>
      </c>
      <c r="K90" s="29">
        <v>22194638</v>
      </c>
      <c r="L90" s="29">
        <v>64959944</v>
      </c>
      <c r="M90" s="32"/>
      <c r="N90" s="22" t="s">
        <v>756</v>
      </c>
    </row>
    <row r="91" spans="1:14" s="51" customFormat="1" x14ac:dyDescent="0.25">
      <c r="A91" s="34" t="s">
        <v>302</v>
      </c>
      <c r="B91" s="22" t="s">
        <v>930</v>
      </c>
      <c r="C91" s="22" t="s">
        <v>487</v>
      </c>
      <c r="D91" s="22" t="s">
        <v>566</v>
      </c>
      <c r="E91" s="25">
        <v>1019023298</v>
      </c>
      <c r="F91" s="26">
        <v>45332</v>
      </c>
      <c r="G91" s="26">
        <v>45657</v>
      </c>
      <c r="H91" s="22">
        <v>325</v>
      </c>
      <c r="I91" s="28">
        <v>106666660</v>
      </c>
      <c r="J91" s="31">
        <v>0.24999995312499707</v>
      </c>
      <c r="K91" s="29">
        <v>26666660</v>
      </c>
      <c r="L91" s="29">
        <v>80000000</v>
      </c>
      <c r="M91" s="32"/>
      <c r="N91" s="22" t="s">
        <v>757</v>
      </c>
    </row>
    <row r="92" spans="1:14" s="51" customFormat="1" x14ac:dyDescent="0.25">
      <c r="A92" s="34" t="s">
        <v>303</v>
      </c>
      <c r="B92" s="22" t="s">
        <v>931</v>
      </c>
      <c r="C92" s="22" t="s">
        <v>487</v>
      </c>
      <c r="D92" s="22" t="s">
        <v>567</v>
      </c>
      <c r="E92" s="25">
        <v>1032467972</v>
      </c>
      <c r="F92" s="26">
        <v>45331</v>
      </c>
      <c r="G92" s="26">
        <v>45657</v>
      </c>
      <c r="H92" s="22">
        <v>326</v>
      </c>
      <c r="I92" s="28">
        <v>74899993</v>
      </c>
      <c r="J92" s="31">
        <v>0.25233637872302606</v>
      </c>
      <c r="K92" s="29">
        <v>18899993</v>
      </c>
      <c r="L92" s="29">
        <v>56000000</v>
      </c>
      <c r="M92" s="32"/>
      <c r="N92" s="22" t="s">
        <v>758</v>
      </c>
    </row>
    <row r="93" spans="1:14" s="51" customFormat="1" x14ac:dyDescent="0.25">
      <c r="A93" s="34" t="s">
        <v>304</v>
      </c>
      <c r="B93" s="22" t="s">
        <v>932</v>
      </c>
      <c r="C93" s="22" t="s">
        <v>487</v>
      </c>
      <c r="D93" s="22" t="s">
        <v>568</v>
      </c>
      <c r="E93" s="25">
        <v>41950886</v>
      </c>
      <c r="F93" s="26">
        <v>45331</v>
      </c>
      <c r="G93" s="26">
        <v>45657</v>
      </c>
      <c r="H93" s="22">
        <v>326</v>
      </c>
      <c r="I93" s="28">
        <v>117699986</v>
      </c>
      <c r="J93" s="31">
        <v>0.34579431470790489</v>
      </c>
      <c r="K93" s="29">
        <v>40699986</v>
      </c>
      <c r="L93" s="29">
        <v>77000000</v>
      </c>
      <c r="M93" s="32"/>
      <c r="N93" s="22" t="s">
        <v>759</v>
      </c>
    </row>
    <row r="94" spans="1:14" s="51" customFormat="1" x14ac:dyDescent="0.25">
      <c r="A94" s="34" t="s">
        <v>305</v>
      </c>
      <c r="B94" s="22" t="s">
        <v>933</v>
      </c>
      <c r="C94" s="22" t="s">
        <v>487</v>
      </c>
      <c r="D94" s="22" t="s">
        <v>568</v>
      </c>
      <c r="E94" s="25">
        <v>52413709</v>
      </c>
      <c r="F94" s="26">
        <v>45330</v>
      </c>
      <c r="G94" s="26">
        <v>45657</v>
      </c>
      <c r="H94" s="22">
        <v>327</v>
      </c>
      <c r="I94" s="28">
        <v>118066652</v>
      </c>
      <c r="J94" s="31">
        <v>0.25465829250413574</v>
      </c>
      <c r="K94" s="29">
        <v>30066652</v>
      </c>
      <c r="L94" s="29">
        <v>88000000</v>
      </c>
      <c r="M94" s="32"/>
      <c r="N94" s="22" t="s">
        <v>760</v>
      </c>
    </row>
    <row r="95" spans="1:14" s="51" customFormat="1" x14ac:dyDescent="0.25">
      <c r="A95" s="34" t="s">
        <v>306</v>
      </c>
      <c r="B95" s="22" t="s">
        <v>934</v>
      </c>
      <c r="C95" s="22" t="s">
        <v>487</v>
      </c>
      <c r="D95" s="22" t="s">
        <v>568</v>
      </c>
      <c r="E95" s="25">
        <v>36304478</v>
      </c>
      <c r="F95" s="26">
        <v>45330</v>
      </c>
      <c r="G95" s="26">
        <v>45535</v>
      </c>
      <c r="H95" s="22">
        <v>205</v>
      </c>
      <c r="I95" s="28">
        <v>87533326</v>
      </c>
      <c r="J95" s="31">
        <v>0.4059405442905254</v>
      </c>
      <c r="K95" s="29">
        <v>35533326</v>
      </c>
      <c r="L95" s="29">
        <v>52000000</v>
      </c>
      <c r="M95" s="32"/>
      <c r="N95" s="22" t="s">
        <v>761</v>
      </c>
    </row>
    <row r="96" spans="1:14" s="51" customFormat="1" x14ac:dyDescent="0.25">
      <c r="A96" s="34" t="s">
        <v>307</v>
      </c>
      <c r="B96" s="22" t="s">
        <v>935</v>
      </c>
      <c r="C96" s="22" t="s">
        <v>487</v>
      </c>
      <c r="D96" s="22" t="s">
        <v>569</v>
      </c>
      <c r="E96" s="25">
        <v>1019027088</v>
      </c>
      <c r="F96" s="26">
        <v>45331</v>
      </c>
      <c r="G96" s="26">
        <v>45657</v>
      </c>
      <c r="H96" s="22">
        <v>326</v>
      </c>
      <c r="I96" s="28">
        <v>96300000</v>
      </c>
      <c r="J96" s="31">
        <v>0.25233644859813081</v>
      </c>
      <c r="K96" s="29">
        <v>24300000</v>
      </c>
      <c r="L96" s="29">
        <v>72000000</v>
      </c>
      <c r="M96" s="32"/>
      <c r="N96" s="22" t="s">
        <v>762</v>
      </c>
    </row>
    <row r="97" spans="1:14" s="51" customFormat="1" x14ac:dyDescent="0.25">
      <c r="A97" s="34" t="s">
        <v>308</v>
      </c>
      <c r="B97" s="22" t="s">
        <v>936</v>
      </c>
      <c r="C97" s="22" t="s">
        <v>487</v>
      </c>
      <c r="D97" s="22" t="s">
        <v>570</v>
      </c>
      <c r="E97" s="25">
        <v>79748674</v>
      </c>
      <c r="F97" s="26">
        <v>45331</v>
      </c>
      <c r="G97" s="26">
        <v>45565</v>
      </c>
      <c r="H97" s="22">
        <v>234</v>
      </c>
      <c r="I97" s="28">
        <v>90090000</v>
      </c>
      <c r="J97" s="31">
        <v>0.35064935064935066</v>
      </c>
      <c r="K97" s="29">
        <v>31590000</v>
      </c>
      <c r="L97" s="29">
        <v>58500000</v>
      </c>
      <c r="M97" s="32"/>
      <c r="N97" s="22" t="s">
        <v>763</v>
      </c>
    </row>
    <row r="98" spans="1:14" s="51" customFormat="1" x14ac:dyDescent="0.25">
      <c r="A98" s="34" t="s">
        <v>309</v>
      </c>
      <c r="B98" s="22" t="s">
        <v>937</v>
      </c>
      <c r="C98" s="22" t="s">
        <v>487</v>
      </c>
      <c r="D98" s="22" t="s">
        <v>571</v>
      </c>
      <c r="E98" s="25">
        <v>16918038</v>
      </c>
      <c r="F98" s="26">
        <v>45334</v>
      </c>
      <c r="G98" s="26">
        <v>45657</v>
      </c>
      <c r="H98" s="22">
        <v>323</v>
      </c>
      <c r="I98" s="28">
        <v>119313600</v>
      </c>
      <c r="J98" s="31">
        <v>0.24528301886792453</v>
      </c>
      <c r="K98" s="29">
        <v>29265600</v>
      </c>
      <c r="L98" s="29">
        <v>90048000</v>
      </c>
      <c r="M98" s="32"/>
      <c r="N98" s="22" t="s">
        <v>764</v>
      </c>
    </row>
    <row r="99" spans="1:14" s="51" customFormat="1" x14ac:dyDescent="0.25">
      <c r="A99" s="34" t="s">
        <v>310</v>
      </c>
      <c r="B99" s="22" t="s">
        <v>938</v>
      </c>
      <c r="C99" s="22" t="s">
        <v>487</v>
      </c>
      <c r="D99" s="22" t="s">
        <v>572</v>
      </c>
      <c r="E99" s="25">
        <v>1023897209</v>
      </c>
      <c r="F99" s="26">
        <v>45334</v>
      </c>
      <c r="G99" s="26">
        <v>45635</v>
      </c>
      <c r="H99" s="22">
        <v>301</v>
      </c>
      <c r="I99" s="28">
        <v>61379982</v>
      </c>
      <c r="J99" s="31">
        <v>0.26262614413930585</v>
      </c>
      <c r="K99" s="29">
        <v>16119988</v>
      </c>
      <c r="L99" s="29">
        <v>45259994</v>
      </c>
      <c r="M99" s="32"/>
      <c r="N99" s="22" t="s">
        <v>765</v>
      </c>
    </row>
    <row r="100" spans="1:14" s="51" customFormat="1" x14ac:dyDescent="0.25">
      <c r="A100" s="34" t="s">
        <v>311</v>
      </c>
      <c r="B100" s="22" t="s">
        <v>939</v>
      </c>
      <c r="C100" s="22" t="s">
        <v>487</v>
      </c>
      <c r="D100" s="22" t="s">
        <v>573</v>
      </c>
      <c r="E100" s="25">
        <v>1032413945</v>
      </c>
      <c r="F100" s="26">
        <v>45336</v>
      </c>
      <c r="G100" s="26">
        <v>45657</v>
      </c>
      <c r="H100" s="22">
        <v>321</v>
      </c>
      <c r="I100" s="28">
        <v>79000000</v>
      </c>
      <c r="J100" s="31">
        <v>0.24050632911392406</v>
      </c>
      <c r="K100" s="29">
        <v>19000000</v>
      </c>
      <c r="L100" s="29">
        <v>60000000</v>
      </c>
      <c r="M100" s="32"/>
      <c r="N100" s="22" t="s">
        <v>766</v>
      </c>
    </row>
    <row r="101" spans="1:14" s="51" customFormat="1" x14ac:dyDescent="0.25">
      <c r="A101" s="34" t="s">
        <v>312</v>
      </c>
      <c r="B101" s="22" t="s">
        <v>940</v>
      </c>
      <c r="C101" s="22" t="s">
        <v>487</v>
      </c>
      <c r="D101" s="22" t="s">
        <v>573</v>
      </c>
      <c r="E101" s="25">
        <v>1018463623</v>
      </c>
      <c r="F101" s="26">
        <v>45338</v>
      </c>
      <c r="G101" s="26">
        <v>45657</v>
      </c>
      <c r="H101" s="22">
        <v>319</v>
      </c>
      <c r="I101" s="28">
        <v>78500000</v>
      </c>
      <c r="J101" s="31">
        <v>0.2356687898089172</v>
      </c>
      <c r="K101" s="29">
        <v>18500000</v>
      </c>
      <c r="L101" s="29">
        <v>60000000</v>
      </c>
      <c r="M101" s="32"/>
      <c r="N101" s="22" t="s">
        <v>767</v>
      </c>
    </row>
    <row r="102" spans="1:14" s="51" customFormat="1" x14ac:dyDescent="0.25">
      <c r="A102" s="34" t="s">
        <v>313</v>
      </c>
      <c r="B102" s="22" t="s">
        <v>941</v>
      </c>
      <c r="C102" s="22" t="s">
        <v>487</v>
      </c>
      <c r="D102" s="22" t="s">
        <v>574</v>
      </c>
      <c r="E102" s="25">
        <v>1013657438</v>
      </c>
      <c r="F102" s="26">
        <v>45341</v>
      </c>
      <c r="G102" s="26">
        <v>45657</v>
      </c>
      <c r="H102" s="22">
        <v>316</v>
      </c>
      <c r="I102" s="28">
        <v>64936800</v>
      </c>
      <c r="J102" s="31">
        <v>0.22829581993569131</v>
      </c>
      <c r="K102" s="29">
        <v>14824800</v>
      </c>
      <c r="L102" s="29">
        <v>50112000</v>
      </c>
      <c r="M102" s="32"/>
      <c r="N102" s="22" t="s">
        <v>768</v>
      </c>
    </row>
    <row r="103" spans="1:14" s="51" customFormat="1" x14ac:dyDescent="0.25">
      <c r="A103" s="34" t="s">
        <v>314</v>
      </c>
      <c r="B103" s="22" t="s">
        <v>942</v>
      </c>
      <c r="C103" s="22" t="s">
        <v>487</v>
      </c>
      <c r="D103" s="22" t="s">
        <v>575</v>
      </c>
      <c r="E103" s="25">
        <v>1121830899</v>
      </c>
      <c r="F103" s="26">
        <v>45334</v>
      </c>
      <c r="G103" s="26">
        <v>45657</v>
      </c>
      <c r="H103" s="22">
        <v>323</v>
      </c>
      <c r="I103" s="28">
        <v>107748334</v>
      </c>
      <c r="J103" s="31">
        <v>0.33644853385853746</v>
      </c>
      <c r="K103" s="29">
        <v>36251769</v>
      </c>
      <c r="L103" s="29">
        <v>71496565</v>
      </c>
      <c r="M103" s="32"/>
      <c r="N103" s="22" t="s">
        <v>769</v>
      </c>
    </row>
    <row r="104" spans="1:14" s="51" customFormat="1" x14ac:dyDescent="0.25">
      <c r="A104" s="34" t="s">
        <v>315</v>
      </c>
      <c r="B104" s="22" t="s">
        <v>943</v>
      </c>
      <c r="C104" s="22" t="s">
        <v>487</v>
      </c>
      <c r="D104" s="22" t="s">
        <v>576</v>
      </c>
      <c r="E104" s="25">
        <v>1032483815</v>
      </c>
      <c r="F104" s="26">
        <v>45335</v>
      </c>
      <c r="G104" s="26">
        <v>45657</v>
      </c>
      <c r="H104" s="22">
        <v>322</v>
      </c>
      <c r="I104" s="28">
        <v>88760000</v>
      </c>
      <c r="J104" s="31">
        <v>0.24290220820189273</v>
      </c>
      <c r="K104" s="29">
        <v>21560000</v>
      </c>
      <c r="L104" s="29">
        <v>67200000</v>
      </c>
      <c r="M104" s="32"/>
      <c r="N104" s="22" t="s">
        <v>770</v>
      </c>
    </row>
    <row r="105" spans="1:14" s="51" customFormat="1" x14ac:dyDescent="0.25">
      <c r="A105" s="34" t="s">
        <v>316</v>
      </c>
      <c r="B105" s="22" t="s">
        <v>944</v>
      </c>
      <c r="C105" s="22" t="s">
        <v>487</v>
      </c>
      <c r="D105" s="22" t="s">
        <v>577</v>
      </c>
      <c r="E105" s="25">
        <v>1016016829</v>
      </c>
      <c r="F105" s="26">
        <v>45335</v>
      </c>
      <c r="G105" s="26">
        <v>45634</v>
      </c>
      <c r="H105" s="22">
        <v>299</v>
      </c>
      <c r="I105" s="28">
        <v>115213869</v>
      </c>
      <c r="J105" s="31">
        <v>0.26101690066497119</v>
      </c>
      <c r="K105" s="29">
        <v>30072767</v>
      </c>
      <c r="L105" s="29">
        <v>85141102</v>
      </c>
      <c r="M105" s="32"/>
      <c r="N105" s="22" t="s">
        <v>771</v>
      </c>
    </row>
    <row r="106" spans="1:14" s="51" customFormat="1" x14ac:dyDescent="0.25">
      <c r="A106" s="34" t="s">
        <v>317</v>
      </c>
      <c r="B106" s="22" t="s">
        <v>945</v>
      </c>
      <c r="C106" s="22" t="s">
        <v>487</v>
      </c>
      <c r="D106" s="22" t="s">
        <v>578</v>
      </c>
      <c r="E106" s="25">
        <v>84455496</v>
      </c>
      <c r="F106" s="26">
        <v>45334</v>
      </c>
      <c r="G106" s="26">
        <v>45657</v>
      </c>
      <c r="H106" s="22">
        <v>323</v>
      </c>
      <c r="I106" s="28">
        <v>91499194</v>
      </c>
      <c r="J106" s="31">
        <v>0.24528296937785046</v>
      </c>
      <c r="K106" s="29">
        <v>22443194</v>
      </c>
      <c r="L106" s="29">
        <v>69056000</v>
      </c>
      <c r="M106" s="32"/>
      <c r="N106" s="22" t="s">
        <v>772</v>
      </c>
    </row>
    <row r="107" spans="1:14" s="51" customFormat="1" x14ac:dyDescent="0.25">
      <c r="A107" s="34" t="s">
        <v>318</v>
      </c>
      <c r="B107" s="22" t="s">
        <v>946</v>
      </c>
      <c r="C107" s="22" t="s">
        <v>487</v>
      </c>
      <c r="D107" s="22" t="s">
        <v>579</v>
      </c>
      <c r="E107" s="25">
        <v>79627790</v>
      </c>
      <c r="F107" s="26">
        <v>45335</v>
      </c>
      <c r="G107" s="26">
        <v>45657</v>
      </c>
      <c r="H107" s="22">
        <v>322</v>
      </c>
      <c r="I107" s="28">
        <v>177019988</v>
      </c>
      <c r="J107" s="31">
        <v>0.24213831717127898</v>
      </c>
      <c r="K107" s="29">
        <v>42863322</v>
      </c>
      <c r="L107" s="29">
        <v>134156666</v>
      </c>
      <c r="M107" s="32"/>
      <c r="N107" s="22" t="s">
        <v>773</v>
      </c>
    </row>
    <row r="108" spans="1:14" s="51" customFormat="1" x14ac:dyDescent="0.25">
      <c r="A108" s="34" t="s">
        <v>319</v>
      </c>
      <c r="B108" s="22" t="s">
        <v>947</v>
      </c>
      <c r="C108" s="22" t="s">
        <v>487</v>
      </c>
      <c r="D108" s="22" t="s">
        <v>580</v>
      </c>
      <c r="E108" s="25">
        <v>79597355</v>
      </c>
      <c r="F108" s="26">
        <v>45335</v>
      </c>
      <c r="G108" s="26">
        <v>45657</v>
      </c>
      <c r="H108" s="22">
        <v>322</v>
      </c>
      <c r="I108" s="28">
        <v>142650000</v>
      </c>
      <c r="J108" s="31">
        <v>0.24290220820189273</v>
      </c>
      <c r="K108" s="29">
        <v>34650000</v>
      </c>
      <c r="L108" s="29">
        <v>108000000</v>
      </c>
      <c r="M108" s="32"/>
      <c r="N108" s="22" t="s">
        <v>774</v>
      </c>
    </row>
    <row r="109" spans="1:14" s="51" customFormat="1" x14ac:dyDescent="0.25">
      <c r="A109" s="34" t="s">
        <v>320</v>
      </c>
      <c r="B109" s="22" t="s">
        <v>948</v>
      </c>
      <c r="C109" s="22" t="s">
        <v>487</v>
      </c>
      <c r="D109" s="22" t="s">
        <v>581</v>
      </c>
      <c r="E109" s="25">
        <v>1082902881</v>
      </c>
      <c r="F109" s="26">
        <v>45349</v>
      </c>
      <c r="G109" s="26">
        <v>45657</v>
      </c>
      <c r="H109" s="22">
        <v>308</v>
      </c>
      <c r="I109" s="28">
        <v>101706382</v>
      </c>
      <c r="J109" s="31">
        <v>0.20792077728219652</v>
      </c>
      <c r="K109" s="29">
        <v>21146870</v>
      </c>
      <c r="L109" s="29">
        <v>80559512</v>
      </c>
      <c r="M109" s="32"/>
      <c r="N109" s="22" t="s">
        <v>775</v>
      </c>
    </row>
    <row r="110" spans="1:14" s="51" customFormat="1" x14ac:dyDescent="0.25">
      <c r="A110" s="34" t="s">
        <v>321</v>
      </c>
      <c r="B110" s="22" t="s">
        <v>949</v>
      </c>
      <c r="C110" s="22" t="s">
        <v>487</v>
      </c>
      <c r="D110" s="22" t="s">
        <v>582</v>
      </c>
      <c r="E110" s="25">
        <v>1065636165</v>
      </c>
      <c r="F110" s="26">
        <v>45335</v>
      </c>
      <c r="G110" s="26">
        <v>46022</v>
      </c>
      <c r="H110" s="22">
        <v>687</v>
      </c>
      <c r="I110" s="28">
        <v>85801252</v>
      </c>
      <c r="J110" s="31">
        <v>0.24290214319949549</v>
      </c>
      <c r="K110" s="29">
        <v>20841308</v>
      </c>
      <c r="L110" s="29">
        <v>64959944</v>
      </c>
      <c r="M110" s="32"/>
      <c r="N110" s="22" t="s">
        <v>776</v>
      </c>
    </row>
    <row r="111" spans="1:14" s="51" customFormat="1" x14ac:dyDescent="0.25">
      <c r="A111" s="34" t="s">
        <v>322</v>
      </c>
      <c r="B111" s="22" t="s">
        <v>950</v>
      </c>
      <c r="C111" s="22" t="s">
        <v>487</v>
      </c>
      <c r="D111" s="22" t="s">
        <v>583</v>
      </c>
      <c r="E111" s="25">
        <v>1075221773</v>
      </c>
      <c r="F111" s="26">
        <v>45335</v>
      </c>
      <c r="G111" s="26">
        <v>45657</v>
      </c>
      <c r="H111" s="22">
        <v>322</v>
      </c>
      <c r="I111" s="28">
        <v>85801252</v>
      </c>
      <c r="J111" s="31">
        <v>0.33753937529955857</v>
      </c>
      <c r="K111" s="29">
        <v>28961301</v>
      </c>
      <c r="L111" s="29">
        <v>56839951</v>
      </c>
      <c r="M111" s="32"/>
      <c r="N111" s="22" t="s">
        <v>777</v>
      </c>
    </row>
    <row r="112" spans="1:14" s="51" customFormat="1" x14ac:dyDescent="0.25">
      <c r="A112" s="34" t="s">
        <v>323</v>
      </c>
      <c r="B112" s="22" t="s">
        <v>951</v>
      </c>
      <c r="C112" s="22" t="s">
        <v>487</v>
      </c>
      <c r="D112" s="22" t="s">
        <v>584</v>
      </c>
      <c r="E112" s="25">
        <v>1022347373</v>
      </c>
      <c r="F112" s="26">
        <v>45336</v>
      </c>
      <c r="G112" s="26">
        <v>45565</v>
      </c>
      <c r="H112" s="22">
        <v>229</v>
      </c>
      <c r="I112" s="28">
        <v>68643728</v>
      </c>
      <c r="J112" s="31">
        <v>0.33628313427266071</v>
      </c>
      <c r="K112" s="29">
        <v>23083728</v>
      </c>
      <c r="L112" s="29">
        <v>45560000</v>
      </c>
      <c r="M112" s="32"/>
      <c r="N112" s="22" t="s">
        <v>778</v>
      </c>
    </row>
    <row r="113" spans="1:14" s="51" customFormat="1" x14ac:dyDescent="0.25">
      <c r="A113" s="34" t="s">
        <v>324</v>
      </c>
      <c r="B113" s="22" t="s">
        <v>952</v>
      </c>
      <c r="C113" s="22" t="s">
        <v>487</v>
      </c>
      <c r="D113" s="22" t="s">
        <v>585</v>
      </c>
      <c r="E113" s="25">
        <v>1014264198</v>
      </c>
      <c r="F113" s="26">
        <v>45336</v>
      </c>
      <c r="G113" s="26">
        <v>45392</v>
      </c>
      <c r="H113" s="22">
        <v>56</v>
      </c>
      <c r="I113" s="28">
        <v>11503322</v>
      </c>
      <c r="J113" s="31">
        <v>0.82142845345022941</v>
      </c>
      <c r="K113" s="29">
        <v>9449156</v>
      </c>
      <c r="L113" s="29">
        <v>2054166</v>
      </c>
      <c r="M113" s="32"/>
      <c r="N113" s="22" t="s">
        <v>779</v>
      </c>
    </row>
    <row r="114" spans="1:14" s="51" customFormat="1" x14ac:dyDescent="0.25">
      <c r="A114" s="34" t="s">
        <v>325</v>
      </c>
      <c r="B114" s="22" t="s">
        <v>442</v>
      </c>
      <c r="C114" s="22" t="s">
        <v>487</v>
      </c>
      <c r="D114" s="22" t="s">
        <v>586</v>
      </c>
      <c r="E114" s="25">
        <v>901579096</v>
      </c>
      <c r="F114" s="26">
        <v>45335</v>
      </c>
      <c r="G114" s="26">
        <v>45657</v>
      </c>
      <c r="H114" s="22">
        <v>322</v>
      </c>
      <c r="I114" s="28">
        <v>188615000</v>
      </c>
      <c r="J114" s="31">
        <v>0.24290220820189273</v>
      </c>
      <c r="K114" s="29">
        <v>45815000</v>
      </c>
      <c r="L114" s="29">
        <v>142800000</v>
      </c>
      <c r="M114" s="32"/>
      <c r="N114" s="22" t="s">
        <v>780</v>
      </c>
    </row>
    <row r="115" spans="1:14" s="51" customFormat="1" x14ac:dyDescent="0.25">
      <c r="A115" s="34" t="s">
        <v>326</v>
      </c>
      <c r="B115" s="22" t="s">
        <v>953</v>
      </c>
      <c r="C115" s="22" t="s">
        <v>487</v>
      </c>
      <c r="D115" s="22" t="s">
        <v>587</v>
      </c>
      <c r="E115" s="25">
        <v>52048168</v>
      </c>
      <c r="F115" s="26">
        <v>45337</v>
      </c>
      <c r="G115" s="26">
        <v>45657</v>
      </c>
      <c r="H115" s="22">
        <v>320</v>
      </c>
      <c r="I115" s="28">
        <v>162749990</v>
      </c>
      <c r="J115" s="31">
        <v>0.23809519128081053</v>
      </c>
      <c r="K115" s="29">
        <v>38749990</v>
      </c>
      <c r="L115" s="29">
        <v>124000000</v>
      </c>
      <c r="M115" s="32"/>
      <c r="N115" s="22" t="s">
        <v>781</v>
      </c>
    </row>
    <row r="116" spans="1:14" s="51" customFormat="1" x14ac:dyDescent="0.25">
      <c r="A116" s="34" t="s">
        <v>327</v>
      </c>
      <c r="B116" s="22" t="s">
        <v>443</v>
      </c>
      <c r="C116" s="22" t="s">
        <v>487</v>
      </c>
      <c r="D116" s="22" t="s">
        <v>588</v>
      </c>
      <c r="E116" s="25">
        <v>1026268696</v>
      </c>
      <c r="F116" s="26">
        <v>45338</v>
      </c>
      <c r="G116" s="26">
        <v>45548</v>
      </c>
      <c r="H116" s="22">
        <v>210</v>
      </c>
      <c r="I116" s="28">
        <v>62872791</v>
      </c>
      <c r="J116" s="31">
        <v>0.35748789965439898</v>
      </c>
      <c r="K116" s="29">
        <v>22476262</v>
      </c>
      <c r="L116" s="29">
        <v>40396529</v>
      </c>
      <c r="M116" s="32"/>
      <c r="N116" s="22" t="s">
        <v>782</v>
      </c>
    </row>
    <row r="117" spans="1:14" s="51" customFormat="1" x14ac:dyDescent="0.25">
      <c r="A117" s="34" t="s">
        <v>328</v>
      </c>
      <c r="B117" s="22" t="s">
        <v>954</v>
      </c>
      <c r="C117" s="22" t="s">
        <v>487</v>
      </c>
      <c r="D117" s="22" t="s">
        <v>589</v>
      </c>
      <c r="E117" s="25">
        <v>901654964</v>
      </c>
      <c r="F117" s="26">
        <v>45338</v>
      </c>
      <c r="G117" s="26">
        <v>45639</v>
      </c>
      <c r="H117" s="22">
        <v>301</v>
      </c>
      <c r="I117" s="28">
        <v>197999982</v>
      </c>
      <c r="J117" s="31">
        <v>0.24915822467094972</v>
      </c>
      <c r="K117" s="29">
        <v>49333324</v>
      </c>
      <c r="L117" s="29">
        <v>148666658</v>
      </c>
      <c r="M117" s="32"/>
      <c r="N117" s="22" t="s">
        <v>783</v>
      </c>
    </row>
    <row r="118" spans="1:14" s="51" customFormat="1" x14ac:dyDescent="0.25">
      <c r="A118" s="34" t="s">
        <v>329</v>
      </c>
      <c r="B118" s="22" t="s">
        <v>444</v>
      </c>
      <c r="C118" s="22" t="s">
        <v>487</v>
      </c>
      <c r="D118" s="22" t="s">
        <v>590</v>
      </c>
      <c r="E118" s="25">
        <v>1032450891</v>
      </c>
      <c r="F118" s="26">
        <v>45337</v>
      </c>
      <c r="G118" s="26">
        <v>45657</v>
      </c>
      <c r="H118" s="22">
        <v>320</v>
      </c>
      <c r="I118" s="28">
        <v>78750000</v>
      </c>
      <c r="J118" s="31">
        <v>0.23809523809523808</v>
      </c>
      <c r="K118" s="29">
        <v>18750000</v>
      </c>
      <c r="L118" s="29">
        <v>60000000</v>
      </c>
      <c r="M118" s="32"/>
      <c r="N118" s="22" t="s">
        <v>784</v>
      </c>
    </row>
    <row r="119" spans="1:14" s="51" customFormat="1" x14ac:dyDescent="0.25">
      <c r="A119" s="34" t="s">
        <v>330</v>
      </c>
      <c r="B119" s="22" t="s">
        <v>955</v>
      </c>
      <c r="C119" s="22" t="s">
        <v>489</v>
      </c>
      <c r="D119" s="22" t="s">
        <v>591</v>
      </c>
      <c r="E119" s="25">
        <v>13175903</v>
      </c>
      <c r="F119" s="26">
        <v>45338</v>
      </c>
      <c r="G119" s="26">
        <v>45657</v>
      </c>
      <c r="H119" s="22">
        <v>319</v>
      </c>
      <c r="I119" s="28">
        <v>61230000</v>
      </c>
      <c r="J119" s="31">
        <v>0.31847133757961782</v>
      </c>
      <c r="K119" s="29">
        <v>19500000</v>
      </c>
      <c r="L119" s="29">
        <v>41730000</v>
      </c>
      <c r="M119" s="32"/>
      <c r="N119" s="22" t="s">
        <v>785</v>
      </c>
    </row>
    <row r="120" spans="1:14" s="51" customFormat="1" x14ac:dyDescent="0.25">
      <c r="A120" s="34" t="s">
        <v>331</v>
      </c>
      <c r="B120" s="22" t="s">
        <v>956</v>
      </c>
      <c r="C120" s="22" t="s">
        <v>489</v>
      </c>
      <c r="D120" s="22" t="s">
        <v>592</v>
      </c>
      <c r="E120" s="25">
        <v>1101697068</v>
      </c>
      <c r="F120" s="26">
        <v>45338</v>
      </c>
      <c r="G120" s="26">
        <v>45657</v>
      </c>
      <c r="H120" s="22">
        <v>319</v>
      </c>
      <c r="I120" s="28">
        <v>61230000</v>
      </c>
      <c r="J120" s="31">
        <v>0.2356687898089172</v>
      </c>
      <c r="K120" s="29">
        <v>14430000</v>
      </c>
      <c r="L120" s="29">
        <v>46800000</v>
      </c>
      <c r="M120" s="32"/>
      <c r="N120" s="22" t="s">
        <v>786</v>
      </c>
    </row>
    <row r="121" spans="1:14" s="51" customFormat="1" x14ac:dyDescent="0.25">
      <c r="A121" s="34" t="s">
        <v>332</v>
      </c>
      <c r="B121" s="22" t="s">
        <v>445</v>
      </c>
      <c r="C121" s="22" t="s">
        <v>487</v>
      </c>
      <c r="D121" s="22" t="s">
        <v>593</v>
      </c>
      <c r="E121" s="25">
        <v>30520388</v>
      </c>
      <c r="F121" s="26">
        <v>45341</v>
      </c>
      <c r="G121" s="26">
        <v>45657</v>
      </c>
      <c r="H121" s="22">
        <v>316</v>
      </c>
      <c r="I121" s="28">
        <v>104391694</v>
      </c>
      <c r="J121" s="31">
        <v>0.22829576843536997</v>
      </c>
      <c r="K121" s="29">
        <v>23832182</v>
      </c>
      <c r="L121" s="29">
        <v>80559512</v>
      </c>
      <c r="M121" s="32"/>
      <c r="N121" s="22" t="s">
        <v>787</v>
      </c>
    </row>
    <row r="122" spans="1:14" s="51" customFormat="1" x14ac:dyDescent="0.25">
      <c r="A122" s="34" t="s">
        <v>333</v>
      </c>
      <c r="B122" s="22" t="s">
        <v>957</v>
      </c>
      <c r="C122" s="22" t="s">
        <v>487</v>
      </c>
      <c r="D122" s="22" t="s">
        <v>583</v>
      </c>
      <c r="E122" s="25">
        <v>1128053884</v>
      </c>
      <c r="F122" s="26">
        <v>45341</v>
      </c>
      <c r="G122" s="26">
        <v>45657</v>
      </c>
      <c r="H122" s="22">
        <v>316</v>
      </c>
      <c r="I122" s="28">
        <v>84718588</v>
      </c>
      <c r="J122" s="31">
        <v>0.23322678607438546</v>
      </c>
      <c r="K122" s="29">
        <v>19758644</v>
      </c>
      <c r="L122" s="29">
        <v>64959944</v>
      </c>
      <c r="M122" s="32"/>
      <c r="N122" s="22" t="s">
        <v>788</v>
      </c>
    </row>
    <row r="123" spans="1:14" s="51" customFormat="1" x14ac:dyDescent="0.25">
      <c r="A123" s="34" t="s">
        <v>334</v>
      </c>
      <c r="B123" s="22" t="s">
        <v>958</v>
      </c>
      <c r="C123" s="22" t="s">
        <v>489</v>
      </c>
      <c r="D123" s="22" t="s">
        <v>594</v>
      </c>
      <c r="E123" s="25">
        <v>1018412614</v>
      </c>
      <c r="F123" s="26">
        <v>45338</v>
      </c>
      <c r="G123" s="26">
        <v>45657</v>
      </c>
      <c r="H123" s="22">
        <v>319</v>
      </c>
      <c r="I123" s="28">
        <v>135135000</v>
      </c>
      <c r="J123" s="31">
        <v>0.23492063492063492</v>
      </c>
      <c r="K123" s="29">
        <v>31746000</v>
      </c>
      <c r="L123" s="29">
        <v>103389000</v>
      </c>
      <c r="M123" s="32"/>
      <c r="N123" s="22" t="s">
        <v>789</v>
      </c>
    </row>
    <row r="124" spans="1:14" s="51" customFormat="1" x14ac:dyDescent="0.25">
      <c r="A124" s="34" t="s">
        <v>335</v>
      </c>
      <c r="B124" s="22" t="s">
        <v>446</v>
      </c>
      <c r="C124" s="22" t="s">
        <v>487</v>
      </c>
      <c r="D124" s="22" t="s">
        <v>595</v>
      </c>
      <c r="E124" s="25">
        <v>1030582824</v>
      </c>
      <c r="F124" s="26">
        <v>45349</v>
      </c>
      <c r="G124" s="26">
        <v>45657</v>
      </c>
      <c r="H124" s="22">
        <v>308</v>
      </c>
      <c r="I124" s="28">
        <v>103720366</v>
      </c>
      <c r="J124" s="31">
        <v>0.31</v>
      </c>
      <c r="K124" s="29">
        <v>0</v>
      </c>
      <c r="L124" s="29">
        <v>103720366</v>
      </c>
      <c r="M124" s="32"/>
      <c r="N124" s="22" t="s">
        <v>790</v>
      </c>
    </row>
    <row r="125" spans="1:14" s="51" customFormat="1" x14ac:dyDescent="0.25">
      <c r="A125" s="34" t="s">
        <v>336</v>
      </c>
      <c r="B125" s="22" t="s">
        <v>959</v>
      </c>
      <c r="C125" s="22" t="s">
        <v>487</v>
      </c>
      <c r="D125" s="22" t="s">
        <v>596</v>
      </c>
      <c r="E125" s="25">
        <v>1082965245</v>
      </c>
      <c r="F125" s="26">
        <v>45341</v>
      </c>
      <c r="G125" s="26">
        <v>45657</v>
      </c>
      <c r="H125" s="22">
        <v>316</v>
      </c>
      <c r="I125" s="28">
        <v>85259920</v>
      </c>
      <c r="J125" s="31">
        <v>0.32063488917184063</v>
      </c>
      <c r="K125" s="29">
        <v>27337305</v>
      </c>
      <c r="L125" s="29">
        <v>57922615</v>
      </c>
      <c r="M125" s="32"/>
      <c r="N125" s="22" t="s">
        <v>791</v>
      </c>
    </row>
    <row r="126" spans="1:14" s="51" customFormat="1" x14ac:dyDescent="0.25">
      <c r="A126" s="34" t="s">
        <v>337</v>
      </c>
      <c r="B126" s="22" t="s">
        <v>960</v>
      </c>
      <c r="C126" s="22" t="s">
        <v>487</v>
      </c>
      <c r="D126" s="22" t="s">
        <v>593</v>
      </c>
      <c r="E126" s="25">
        <v>63289228</v>
      </c>
      <c r="F126" s="26">
        <v>45341</v>
      </c>
      <c r="G126" s="26">
        <v>45657</v>
      </c>
      <c r="H126" s="22">
        <v>316</v>
      </c>
      <c r="I126" s="28">
        <v>104391694</v>
      </c>
      <c r="J126" s="31">
        <v>0.22829576843536997</v>
      </c>
      <c r="K126" s="29">
        <v>23832182</v>
      </c>
      <c r="L126" s="29">
        <v>80559512</v>
      </c>
      <c r="M126" s="32"/>
      <c r="N126" s="22" t="s">
        <v>792</v>
      </c>
    </row>
    <row r="127" spans="1:14" s="51" customFormat="1" x14ac:dyDescent="0.25">
      <c r="A127" s="34" t="s">
        <v>338</v>
      </c>
      <c r="B127" s="22" t="s">
        <v>961</v>
      </c>
      <c r="C127" s="22" t="s">
        <v>487</v>
      </c>
      <c r="D127" s="22" t="s">
        <v>597</v>
      </c>
      <c r="E127" s="25">
        <v>1221981730</v>
      </c>
      <c r="F127" s="26">
        <v>45341</v>
      </c>
      <c r="G127" s="26">
        <v>45657</v>
      </c>
      <c r="H127" s="22">
        <v>316</v>
      </c>
      <c r="I127" s="28">
        <v>36387000</v>
      </c>
      <c r="J127" s="31">
        <v>0.22829581993569131</v>
      </c>
      <c r="K127" s="29">
        <v>8307000</v>
      </c>
      <c r="L127" s="29">
        <v>28080000</v>
      </c>
      <c r="M127" s="32"/>
      <c r="N127" s="22" t="s">
        <v>793</v>
      </c>
    </row>
    <row r="128" spans="1:14" s="51" customFormat="1" x14ac:dyDescent="0.25">
      <c r="A128" s="34" t="s">
        <v>339</v>
      </c>
      <c r="B128" s="22" t="s">
        <v>962</v>
      </c>
      <c r="C128" s="22" t="s">
        <v>487</v>
      </c>
      <c r="D128" s="22" t="s">
        <v>598</v>
      </c>
      <c r="E128" s="25">
        <v>1007713773</v>
      </c>
      <c r="F128" s="26">
        <v>45342</v>
      </c>
      <c r="G128" s="26">
        <v>45657</v>
      </c>
      <c r="H128" s="22">
        <v>315</v>
      </c>
      <c r="I128" s="28">
        <v>36270000</v>
      </c>
      <c r="J128" s="31">
        <v>0.22580645161290322</v>
      </c>
      <c r="K128" s="29">
        <v>8190000</v>
      </c>
      <c r="L128" s="29">
        <v>28080000</v>
      </c>
      <c r="M128" s="32"/>
      <c r="N128" s="22" t="s">
        <v>794</v>
      </c>
    </row>
    <row r="129" spans="1:14" s="51" customFormat="1" x14ac:dyDescent="0.25">
      <c r="A129" s="34" t="s">
        <v>340</v>
      </c>
      <c r="B129" s="22" t="s">
        <v>963</v>
      </c>
      <c r="C129" s="22" t="s">
        <v>487</v>
      </c>
      <c r="D129" s="22" t="s">
        <v>599</v>
      </c>
      <c r="E129" s="25">
        <v>1036617764</v>
      </c>
      <c r="F129" s="26">
        <v>45341</v>
      </c>
      <c r="G129" s="26">
        <v>45657</v>
      </c>
      <c r="H129" s="22">
        <v>316</v>
      </c>
      <c r="I129" s="28">
        <v>94200000</v>
      </c>
      <c r="J129" s="31">
        <v>0.22829576843536997</v>
      </c>
      <c r="K129" s="29">
        <v>3300000</v>
      </c>
      <c r="L129" s="29">
        <v>90900000</v>
      </c>
      <c r="M129" s="32"/>
      <c r="N129" s="22" t="s">
        <v>795</v>
      </c>
    </row>
    <row r="130" spans="1:14" s="51" customFormat="1" x14ac:dyDescent="0.25">
      <c r="A130" s="34" t="s">
        <v>341</v>
      </c>
      <c r="B130" s="22" t="s">
        <v>964</v>
      </c>
      <c r="C130" s="22" t="s">
        <v>487</v>
      </c>
      <c r="D130" s="22" t="s">
        <v>600</v>
      </c>
      <c r="E130" s="25">
        <v>1018461343</v>
      </c>
      <c r="F130" s="26">
        <v>45342</v>
      </c>
      <c r="G130" s="26">
        <v>45426</v>
      </c>
      <c r="H130" s="22">
        <v>84</v>
      </c>
      <c r="I130" s="28">
        <v>23239984</v>
      </c>
      <c r="J130" s="31">
        <v>0.47619051717075195</v>
      </c>
      <c r="K130" s="29">
        <v>11066660</v>
      </c>
      <c r="L130" s="29">
        <v>12173324</v>
      </c>
      <c r="M130" s="32"/>
      <c r="N130" s="22" t="s">
        <v>796</v>
      </c>
    </row>
    <row r="131" spans="1:14" s="51" customFormat="1" x14ac:dyDescent="0.25">
      <c r="A131" s="34" t="s">
        <v>342</v>
      </c>
      <c r="B131" s="22" t="s">
        <v>965</v>
      </c>
      <c r="C131" s="22" t="s">
        <v>487</v>
      </c>
      <c r="D131" s="22" t="s">
        <v>601</v>
      </c>
      <c r="E131" s="25">
        <v>1107071492</v>
      </c>
      <c r="F131" s="26">
        <v>45342</v>
      </c>
      <c r="G131" s="26">
        <v>45657</v>
      </c>
      <c r="H131" s="22">
        <v>315</v>
      </c>
      <c r="I131" s="28">
        <v>85766660</v>
      </c>
      <c r="J131" s="31">
        <v>0.22580639143462039</v>
      </c>
      <c r="K131" s="29">
        <v>19366660</v>
      </c>
      <c r="L131" s="29">
        <v>66400000</v>
      </c>
      <c r="M131" s="32"/>
      <c r="N131" s="22" t="s">
        <v>797</v>
      </c>
    </row>
    <row r="132" spans="1:14" s="51" customFormat="1" x14ac:dyDescent="0.25">
      <c r="A132" s="34" t="s">
        <v>343</v>
      </c>
      <c r="B132" s="22" t="s">
        <v>966</v>
      </c>
      <c r="C132" s="22" t="s">
        <v>487</v>
      </c>
      <c r="D132" s="22" t="s">
        <v>601</v>
      </c>
      <c r="E132" s="25">
        <v>1018429548</v>
      </c>
      <c r="F132" s="26">
        <v>45341</v>
      </c>
      <c r="G132" s="26">
        <v>45657</v>
      </c>
      <c r="H132" s="22">
        <v>316</v>
      </c>
      <c r="I132" s="28">
        <v>86043326</v>
      </c>
      <c r="J132" s="31">
        <v>0.22829575416459377</v>
      </c>
      <c r="K132" s="29">
        <v>19643326</v>
      </c>
      <c r="L132" s="29">
        <v>66400000</v>
      </c>
      <c r="M132" s="32"/>
      <c r="N132" s="22" t="s">
        <v>798</v>
      </c>
    </row>
    <row r="133" spans="1:14" s="51" customFormat="1" x14ac:dyDescent="0.25">
      <c r="A133" s="34" t="s">
        <v>344</v>
      </c>
      <c r="B133" s="22" t="s">
        <v>967</v>
      </c>
      <c r="C133" s="22" t="s">
        <v>487</v>
      </c>
      <c r="D133" s="22" t="s">
        <v>602</v>
      </c>
      <c r="E133" s="25">
        <v>1019123703</v>
      </c>
      <c r="F133" s="26">
        <v>45342</v>
      </c>
      <c r="G133" s="26">
        <v>45657</v>
      </c>
      <c r="H133" s="22">
        <v>315</v>
      </c>
      <c r="I133" s="28">
        <v>37758000</v>
      </c>
      <c r="J133" s="31">
        <v>0.22580645161290322</v>
      </c>
      <c r="K133" s="29">
        <v>8526000</v>
      </c>
      <c r="L133" s="29">
        <v>29232000</v>
      </c>
      <c r="M133" s="32"/>
      <c r="N133" s="22" t="s">
        <v>799</v>
      </c>
    </row>
    <row r="134" spans="1:14" s="51" customFormat="1" x14ac:dyDescent="0.25">
      <c r="A134" s="34" t="s">
        <v>345</v>
      </c>
      <c r="B134" s="22" t="s">
        <v>968</v>
      </c>
      <c r="C134" s="22" t="s">
        <v>487</v>
      </c>
      <c r="D134" s="22" t="s">
        <v>603</v>
      </c>
      <c r="E134" s="25">
        <v>91265208</v>
      </c>
      <c r="F134" s="26">
        <v>45344</v>
      </c>
      <c r="G134" s="26">
        <v>45657</v>
      </c>
      <c r="H134" s="22">
        <v>313</v>
      </c>
      <c r="I134" s="28">
        <v>139339200</v>
      </c>
      <c r="J134" s="31">
        <v>0.31818181818181818</v>
      </c>
      <c r="K134" s="29">
        <v>44335200</v>
      </c>
      <c r="L134" s="29">
        <v>95004000</v>
      </c>
      <c r="M134" s="32"/>
      <c r="N134" s="22" t="s">
        <v>800</v>
      </c>
    </row>
    <row r="135" spans="1:14" s="51" customFormat="1" x14ac:dyDescent="0.25">
      <c r="A135" s="34" t="s">
        <v>346</v>
      </c>
      <c r="B135" s="22" t="s">
        <v>447</v>
      </c>
      <c r="C135" s="22" t="s">
        <v>487</v>
      </c>
      <c r="D135" s="22" t="s">
        <v>604</v>
      </c>
      <c r="E135" s="25">
        <v>91156336</v>
      </c>
      <c r="F135" s="26">
        <v>45344</v>
      </c>
      <c r="G135" s="26">
        <v>45449</v>
      </c>
      <c r="H135" s="22">
        <v>105</v>
      </c>
      <c r="I135" s="28">
        <v>28953600</v>
      </c>
      <c r="J135" s="31">
        <v>0.45</v>
      </c>
      <c r="K135" s="29">
        <v>2227200</v>
      </c>
      <c r="L135" s="29">
        <v>26726400</v>
      </c>
      <c r="M135" s="32"/>
      <c r="N135" s="22" t="s">
        <v>801</v>
      </c>
    </row>
    <row r="136" spans="1:14" s="51" customFormat="1" x14ac:dyDescent="0.25">
      <c r="A136" s="34" t="s">
        <v>347</v>
      </c>
      <c r="B136" s="22" t="s">
        <v>969</v>
      </c>
      <c r="C136" s="22" t="s">
        <v>487</v>
      </c>
      <c r="D136" s="22" t="s">
        <v>605</v>
      </c>
      <c r="E136" s="25">
        <v>1073232264</v>
      </c>
      <c r="F136" s="26">
        <v>45344</v>
      </c>
      <c r="G136" s="26">
        <v>45565</v>
      </c>
      <c r="H136" s="22">
        <v>221</v>
      </c>
      <c r="I136" s="28">
        <v>66213864</v>
      </c>
      <c r="J136" s="31">
        <v>0.31192657779343613</v>
      </c>
      <c r="K136" s="29">
        <v>20653864</v>
      </c>
      <c r="L136" s="29">
        <v>45560000</v>
      </c>
      <c r="M136" s="32"/>
      <c r="N136" s="22" t="s">
        <v>802</v>
      </c>
    </row>
    <row r="137" spans="1:14" s="51" customFormat="1" x14ac:dyDescent="0.25">
      <c r="A137" s="34" t="s">
        <v>348</v>
      </c>
      <c r="B137" s="22" t="s">
        <v>448</v>
      </c>
      <c r="C137" s="22" t="s">
        <v>487</v>
      </c>
      <c r="D137" s="22" t="s">
        <v>606</v>
      </c>
      <c r="E137" s="25">
        <v>57298689</v>
      </c>
      <c r="F137" s="26">
        <v>45342</v>
      </c>
      <c r="G137" s="26">
        <v>45657</v>
      </c>
      <c r="H137" s="22">
        <v>315</v>
      </c>
      <c r="I137" s="28">
        <v>83080000</v>
      </c>
      <c r="J137" s="31">
        <v>0.22580645161290322</v>
      </c>
      <c r="K137" s="29">
        <v>18760000</v>
      </c>
      <c r="L137" s="29">
        <v>64320000</v>
      </c>
      <c r="M137" s="32"/>
      <c r="N137" s="22" t="s">
        <v>803</v>
      </c>
    </row>
    <row r="138" spans="1:14" s="51" customFormat="1" x14ac:dyDescent="0.25">
      <c r="A138" s="34" t="s">
        <v>349</v>
      </c>
      <c r="B138" s="22" t="s">
        <v>449</v>
      </c>
      <c r="C138" s="22" t="s">
        <v>488</v>
      </c>
      <c r="D138" s="22" t="s">
        <v>607</v>
      </c>
      <c r="E138" s="25">
        <v>901312112</v>
      </c>
      <c r="F138" s="26">
        <v>45349</v>
      </c>
      <c r="G138" s="26">
        <v>45656</v>
      </c>
      <c r="H138" s="22">
        <v>307</v>
      </c>
      <c r="I138" s="28">
        <v>10210200</v>
      </c>
      <c r="J138" s="31">
        <v>6.2937062937062943E-2</v>
      </c>
      <c r="K138" s="29">
        <v>642600</v>
      </c>
      <c r="L138" s="29">
        <v>9567600</v>
      </c>
      <c r="M138" s="32"/>
      <c r="N138" s="22" t="s">
        <v>804</v>
      </c>
    </row>
    <row r="139" spans="1:14" s="51" customFormat="1" x14ac:dyDescent="0.25">
      <c r="A139" s="34" t="s">
        <v>350</v>
      </c>
      <c r="B139" s="22" t="s">
        <v>970</v>
      </c>
      <c r="C139" s="22" t="s">
        <v>487</v>
      </c>
      <c r="D139" s="22" t="s">
        <v>608</v>
      </c>
      <c r="E139" s="25">
        <v>1000287647</v>
      </c>
      <c r="F139" s="26">
        <v>45341</v>
      </c>
      <c r="G139" s="26">
        <v>45523</v>
      </c>
      <c r="H139" s="22">
        <v>182</v>
      </c>
      <c r="I139" s="28">
        <v>24570000</v>
      </c>
      <c r="J139" s="31">
        <v>0.39444444444444443</v>
      </c>
      <c r="K139" s="29">
        <v>9691500</v>
      </c>
      <c r="L139" s="29">
        <v>14878500</v>
      </c>
      <c r="M139" s="32"/>
      <c r="N139" s="22" t="s">
        <v>805</v>
      </c>
    </row>
    <row r="140" spans="1:14" s="51" customFormat="1" x14ac:dyDescent="0.25">
      <c r="A140" s="34" t="s">
        <v>351</v>
      </c>
      <c r="B140" s="22" t="s">
        <v>971</v>
      </c>
      <c r="C140" s="22" t="s">
        <v>487</v>
      </c>
      <c r="D140" s="22" t="s">
        <v>609</v>
      </c>
      <c r="E140" s="25">
        <v>32629571</v>
      </c>
      <c r="F140" s="26">
        <v>45341</v>
      </c>
      <c r="G140" s="26">
        <v>45657</v>
      </c>
      <c r="H140" s="22">
        <v>316</v>
      </c>
      <c r="I140" s="28">
        <v>57566662</v>
      </c>
      <c r="J140" s="31">
        <v>0.2261146043173391</v>
      </c>
      <c r="K140" s="29">
        <v>13016663</v>
      </c>
      <c r="L140" s="29">
        <v>44549999</v>
      </c>
      <c r="M140" s="32"/>
      <c r="N140" s="22" t="s">
        <v>806</v>
      </c>
    </row>
    <row r="141" spans="1:14" s="51" customFormat="1" x14ac:dyDescent="0.25">
      <c r="A141" s="34" t="s">
        <v>352</v>
      </c>
      <c r="B141" s="22" t="s">
        <v>972</v>
      </c>
      <c r="C141" s="22" t="s">
        <v>489</v>
      </c>
      <c r="D141" s="22" t="s">
        <v>610</v>
      </c>
      <c r="E141" s="25">
        <v>14320101</v>
      </c>
      <c r="F141" s="26">
        <v>45345</v>
      </c>
      <c r="G141" s="26">
        <v>45596</v>
      </c>
      <c r="H141" s="22">
        <v>251</v>
      </c>
      <c r="I141" s="28">
        <v>98266660</v>
      </c>
      <c r="J141" s="31">
        <v>0.26799997069199261</v>
      </c>
      <c r="K141" s="29">
        <v>26335462</v>
      </c>
      <c r="L141" s="29">
        <v>71931198</v>
      </c>
      <c r="M141" s="32"/>
      <c r="N141" s="22" t="s">
        <v>807</v>
      </c>
    </row>
    <row r="142" spans="1:14" s="51" customFormat="1" x14ac:dyDescent="0.25">
      <c r="A142" s="34" t="s">
        <v>353</v>
      </c>
      <c r="B142" s="22" t="s">
        <v>973</v>
      </c>
      <c r="C142" s="22" t="s">
        <v>487</v>
      </c>
      <c r="D142" s="22" t="s">
        <v>153</v>
      </c>
      <c r="E142" s="25">
        <v>1016103165</v>
      </c>
      <c r="F142" s="26">
        <v>45344</v>
      </c>
      <c r="G142" s="26">
        <v>45657</v>
      </c>
      <c r="H142" s="22">
        <v>313</v>
      </c>
      <c r="I142" s="28">
        <v>60060000</v>
      </c>
      <c r="J142" s="31">
        <v>0.22077922077922077</v>
      </c>
      <c r="K142" s="29">
        <v>13260000</v>
      </c>
      <c r="L142" s="29">
        <v>46800000</v>
      </c>
      <c r="M142" s="32"/>
      <c r="N142" s="22" t="s">
        <v>808</v>
      </c>
    </row>
    <row r="143" spans="1:14" s="51" customFormat="1" x14ac:dyDescent="0.25">
      <c r="A143" s="34" t="s">
        <v>354</v>
      </c>
      <c r="B143" s="22" t="s">
        <v>974</v>
      </c>
      <c r="C143" s="22" t="s">
        <v>487</v>
      </c>
      <c r="D143" s="22" t="s">
        <v>611</v>
      </c>
      <c r="E143" s="25">
        <v>1023931779</v>
      </c>
      <c r="F143" s="26">
        <v>45344</v>
      </c>
      <c r="G143" s="26">
        <v>45657</v>
      </c>
      <c r="H143" s="22">
        <v>313</v>
      </c>
      <c r="I143" s="28">
        <v>60060000</v>
      </c>
      <c r="J143" s="31">
        <v>0.22077922077922077</v>
      </c>
      <c r="K143" s="29">
        <v>13260000</v>
      </c>
      <c r="L143" s="29">
        <v>46800000</v>
      </c>
      <c r="M143" s="32"/>
      <c r="N143" s="22" t="s">
        <v>809</v>
      </c>
    </row>
    <row r="144" spans="1:14" s="51" customFormat="1" x14ac:dyDescent="0.25">
      <c r="A144" s="34" t="s">
        <v>355</v>
      </c>
      <c r="B144" s="22" t="s">
        <v>975</v>
      </c>
      <c r="C144" s="22" t="s">
        <v>487</v>
      </c>
      <c r="D144" s="22" t="s">
        <v>612</v>
      </c>
      <c r="E144" s="25">
        <v>1026579845</v>
      </c>
      <c r="F144" s="26">
        <v>45349</v>
      </c>
      <c r="G144" s="26">
        <v>45657</v>
      </c>
      <c r="H144" s="22">
        <v>308</v>
      </c>
      <c r="I144" s="28">
        <v>90900000</v>
      </c>
      <c r="J144" s="31">
        <v>0.10891089108910891</v>
      </c>
      <c r="K144" s="29">
        <v>9900000</v>
      </c>
      <c r="L144" s="29">
        <v>81000000</v>
      </c>
      <c r="M144" s="32"/>
      <c r="N144" s="22" t="s">
        <v>810</v>
      </c>
    </row>
    <row r="145" spans="1:14" s="51" customFormat="1" x14ac:dyDescent="0.25">
      <c r="A145" s="34" t="s">
        <v>356</v>
      </c>
      <c r="B145" s="22" t="s">
        <v>976</v>
      </c>
      <c r="C145" s="22" t="s">
        <v>487</v>
      </c>
      <c r="D145" s="22" t="s">
        <v>613</v>
      </c>
      <c r="E145" s="25">
        <v>1143333137</v>
      </c>
      <c r="F145" s="26">
        <v>45345</v>
      </c>
      <c r="G145" s="26">
        <v>45419</v>
      </c>
      <c r="H145" s="22">
        <v>74</v>
      </c>
      <c r="I145" s="28">
        <v>12826662</v>
      </c>
      <c r="J145" s="31">
        <v>0.90540555290222824</v>
      </c>
      <c r="K145" s="29">
        <v>11613331</v>
      </c>
      <c r="L145" s="29">
        <v>1213331</v>
      </c>
      <c r="M145" s="32"/>
      <c r="N145" s="22" t="s">
        <v>811</v>
      </c>
    </row>
    <row r="146" spans="1:14" s="51" customFormat="1" x14ac:dyDescent="0.25">
      <c r="A146" s="34" t="s">
        <v>357</v>
      </c>
      <c r="B146" s="22" t="s">
        <v>977</v>
      </c>
      <c r="C146" s="22" t="s">
        <v>487</v>
      </c>
      <c r="D146" s="22" t="s">
        <v>614</v>
      </c>
      <c r="E146" s="25">
        <v>1004368100</v>
      </c>
      <c r="F146" s="26">
        <v>45345</v>
      </c>
      <c r="G146" s="26">
        <v>45657</v>
      </c>
      <c r="H146" s="22">
        <v>312</v>
      </c>
      <c r="I146" s="28">
        <v>35919000</v>
      </c>
      <c r="J146" s="31">
        <v>0.31596091205211724</v>
      </c>
      <c r="K146" s="29">
        <v>11349000</v>
      </c>
      <c r="L146" s="29">
        <v>24570000</v>
      </c>
      <c r="M146" s="32"/>
      <c r="N146" s="22" t="s">
        <v>812</v>
      </c>
    </row>
    <row r="147" spans="1:14" s="51" customFormat="1" x14ac:dyDescent="0.25">
      <c r="A147" s="34" t="s">
        <v>358</v>
      </c>
      <c r="B147" s="22" t="s">
        <v>978</v>
      </c>
      <c r="C147" s="22" t="s">
        <v>487</v>
      </c>
      <c r="D147" s="22" t="s">
        <v>615</v>
      </c>
      <c r="E147" s="25">
        <v>53123844</v>
      </c>
      <c r="F147" s="26">
        <v>45345</v>
      </c>
      <c r="G147" s="26">
        <v>45657</v>
      </c>
      <c r="H147" s="22">
        <v>312</v>
      </c>
      <c r="I147" s="28">
        <v>86574000</v>
      </c>
      <c r="J147" s="31">
        <v>0.21824104234527689</v>
      </c>
      <c r="K147" s="29">
        <v>18894000</v>
      </c>
      <c r="L147" s="29">
        <v>67680000</v>
      </c>
      <c r="M147" s="32"/>
      <c r="N147" s="22" t="s">
        <v>813</v>
      </c>
    </row>
    <row r="148" spans="1:14" s="51" customFormat="1" x14ac:dyDescent="0.25">
      <c r="A148" s="34" t="s">
        <v>359</v>
      </c>
      <c r="B148" s="22" t="s">
        <v>979</v>
      </c>
      <c r="C148" s="22" t="s">
        <v>489</v>
      </c>
      <c r="D148" s="22" t="s">
        <v>616</v>
      </c>
      <c r="E148" s="25">
        <v>91542797</v>
      </c>
      <c r="F148" s="26">
        <v>45345</v>
      </c>
      <c r="G148" s="26">
        <v>45657</v>
      </c>
      <c r="H148" s="22">
        <v>312</v>
      </c>
      <c r="I148" s="28">
        <v>112566662</v>
      </c>
      <c r="J148" s="31">
        <v>0.21824100993596132</v>
      </c>
      <c r="K148" s="29">
        <v>24566662</v>
      </c>
      <c r="L148" s="29">
        <v>88000000</v>
      </c>
      <c r="M148" s="32"/>
      <c r="N148" s="22" t="s">
        <v>814</v>
      </c>
    </row>
    <row r="149" spans="1:14" s="51" customFormat="1" x14ac:dyDescent="0.25">
      <c r="A149" s="34" t="s">
        <v>360</v>
      </c>
      <c r="B149" s="22" t="s">
        <v>980</v>
      </c>
      <c r="C149" s="22" t="s">
        <v>487</v>
      </c>
      <c r="D149" s="22" t="s">
        <v>617</v>
      </c>
      <c r="E149" s="25">
        <v>1020814444</v>
      </c>
      <c r="F149" s="26">
        <v>45351</v>
      </c>
      <c r="G149" s="26">
        <v>45641</v>
      </c>
      <c r="H149" s="22">
        <v>290</v>
      </c>
      <c r="I149" s="28">
        <v>78078000</v>
      </c>
      <c r="J149" s="31">
        <v>0.21328671328671328</v>
      </c>
      <c r="K149" s="29">
        <v>16653000</v>
      </c>
      <c r="L149" s="29">
        <v>61425000</v>
      </c>
      <c r="M149" s="32"/>
      <c r="N149" s="22" t="s">
        <v>815</v>
      </c>
    </row>
    <row r="150" spans="1:14" s="51" customFormat="1" x14ac:dyDescent="0.25">
      <c r="A150" s="34" t="s">
        <v>361</v>
      </c>
      <c r="B150" s="22" t="s">
        <v>981</v>
      </c>
      <c r="C150" s="22" t="s">
        <v>487</v>
      </c>
      <c r="D150" s="22" t="s">
        <v>618</v>
      </c>
      <c r="E150" s="25">
        <v>1012435813</v>
      </c>
      <c r="F150" s="26">
        <v>45350</v>
      </c>
      <c r="G150" s="26">
        <v>45657</v>
      </c>
      <c r="H150" s="22">
        <v>307</v>
      </c>
      <c r="I150" s="28">
        <v>35334000</v>
      </c>
      <c r="J150" s="31">
        <v>0.20529801324503311</v>
      </c>
      <c r="K150" s="29">
        <v>7254000</v>
      </c>
      <c r="L150" s="29">
        <v>28080000</v>
      </c>
      <c r="M150" s="32"/>
      <c r="N150" s="22" t="s">
        <v>816</v>
      </c>
    </row>
    <row r="151" spans="1:14" s="51" customFormat="1" x14ac:dyDescent="0.25">
      <c r="A151" s="34" t="s">
        <v>362</v>
      </c>
      <c r="B151" s="22" t="s">
        <v>982</v>
      </c>
      <c r="C151" s="22" t="s">
        <v>487</v>
      </c>
      <c r="D151" s="22" t="s">
        <v>619</v>
      </c>
      <c r="E151" s="25">
        <v>22465073</v>
      </c>
      <c r="F151" s="26">
        <v>45351</v>
      </c>
      <c r="G151" s="26">
        <v>45657</v>
      </c>
      <c r="H151" s="22">
        <v>306</v>
      </c>
      <c r="I151" s="28">
        <v>102333331</v>
      </c>
      <c r="J151" s="31">
        <v>0.29641694161211268</v>
      </c>
      <c r="K151" s="29">
        <v>30333333</v>
      </c>
      <c r="L151" s="29">
        <v>71999998</v>
      </c>
      <c r="M151" s="32"/>
      <c r="N151" s="22" t="s">
        <v>817</v>
      </c>
    </row>
    <row r="152" spans="1:14" s="51" customFormat="1" x14ac:dyDescent="0.25">
      <c r="A152" s="34" t="s">
        <v>363</v>
      </c>
      <c r="B152" s="22" t="s">
        <v>450</v>
      </c>
      <c r="C152" s="22" t="s">
        <v>487</v>
      </c>
      <c r="D152" s="22" t="s">
        <v>62</v>
      </c>
      <c r="E152" s="25">
        <v>13542490</v>
      </c>
      <c r="F152" s="26">
        <v>45352</v>
      </c>
      <c r="G152" s="26">
        <v>45657</v>
      </c>
      <c r="H152" s="22">
        <v>305</v>
      </c>
      <c r="I152" s="28">
        <v>100699390</v>
      </c>
      <c r="J152" s="31">
        <v>0.2</v>
      </c>
      <c r="K152" s="29">
        <v>20139878</v>
      </c>
      <c r="L152" s="29">
        <v>80559512</v>
      </c>
      <c r="M152" s="32"/>
      <c r="N152" s="22" t="s">
        <v>818</v>
      </c>
    </row>
    <row r="153" spans="1:14" s="51" customFormat="1" x14ac:dyDescent="0.25">
      <c r="A153" s="34" t="s">
        <v>364</v>
      </c>
      <c r="B153" s="22" t="s">
        <v>451</v>
      </c>
      <c r="C153" s="22" t="s">
        <v>487</v>
      </c>
      <c r="D153" s="22" t="s">
        <v>62</v>
      </c>
      <c r="E153" s="25">
        <v>15174867</v>
      </c>
      <c r="F153" s="26">
        <v>45351</v>
      </c>
      <c r="G153" s="26">
        <v>45435</v>
      </c>
      <c r="H153" s="22">
        <v>84</v>
      </c>
      <c r="I153" s="28">
        <v>28195814</v>
      </c>
      <c r="J153" s="31">
        <v>0.72619084520844124</v>
      </c>
      <c r="K153" s="29">
        <v>20475542</v>
      </c>
      <c r="L153" s="29">
        <v>7720272</v>
      </c>
      <c r="M153" s="32"/>
      <c r="N153" s="22" t="s">
        <v>819</v>
      </c>
    </row>
    <row r="154" spans="1:14" s="51" customFormat="1" x14ac:dyDescent="0.25">
      <c r="A154" s="34" t="s">
        <v>365</v>
      </c>
      <c r="B154" s="22" t="s">
        <v>452</v>
      </c>
      <c r="C154" s="22" t="s">
        <v>487</v>
      </c>
      <c r="D154" s="22" t="s">
        <v>62</v>
      </c>
      <c r="E154" s="25">
        <v>1098662406</v>
      </c>
      <c r="F154" s="26">
        <v>45352</v>
      </c>
      <c r="G154" s="26">
        <v>45657</v>
      </c>
      <c r="H154" s="22">
        <v>305</v>
      </c>
      <c r="I154" s="28">
        <v>100699390</v>
      </c>
      <c r="J154" s="31">
        <v>0.3</v>
      </c>
      <c r="K154" s="29">
        <v>30209817</v>
      </c>
      <c r="L154" s="29">
        <v>70489573</v>
      </c>
      <c r="M154" s="32"/>
      <c r="N154" s="22" t="s">
        <v>820</v>
      </c>
    </row>
    <row r="155" spans="1:14" s="51" customFormat="1" x14ac:dyDescent="0.25">
      <c r="A155" s="34" t="s">
        <v>366</v>
      </c>
      <c r="B155" s="22" t="s">
        <v>453</v>
      </c>
      <c r="C155" s="22" t="s">
        <v>487</v>
      </c>
      <c r="D155" s="22" t="s">
        <v>620</v>
      </c>
      <c r="E155" s="25">
        <v>1098696353</v>
      </c>
      <c r="F155" s="26">
        <v>45351</v>
      </c>
      <c r="G155" s="26">
        <v>45657</v>
      </c>
      <c r="H155" s="22">
        <v>306</v>
      </c>
      <c r="I155" s="28">
        <v>70233333</v>
      </c>
      <c r="J155" s="31">
        <v>0.20265780352471668</v>
      </c>
      <c r="K155" s="29">
        <v>14233333</v>
      </c>
      <c r="L155" s="29">
        <v>56000000</v>
      </c>
      <c r="M155" s="32"/>
      <c r="N155" s="22" t="s">
        <v>821</v>
      </c>
    </row>
    <row r="156" spans="1:14" s="51" customFormat="1" x14ac:dyDescent="0.25">
      <c r="A156" s="34" t="s">
        <v>367</v>
      </c>
      <c r="B156" s="22" t="s">
        <v>454</v>
      </c>
      <c r="C156" s="22" t="s">
        <v>487</v>
      </c>
      <c r="D156" s="22" t="s">
        <v>621</v>
      </c>
      <c r="E156" s="25">
        <v>1083031888</v>
      </c>
      <c r="F156" s="26">
        <v>45352</v>
      </c>
      <c r="G156" s="26">
        <v>45657</v>
      </c>
      <c r="H156" s="22">
        <v>305</v>
      </c>
      <c r="I156" s="28">
        <v>58500000</v>
      </c>
      <c r="J156" s="31">
        <v>0.2</v>
      </c>
      <c r="K156" s="29">
        <v>11700000</v>
      </c>
      <c r="L156" s="29">
        <v>46800000</v>
      </c>
      <c r="M156" s="32"/>
      <c r="N156" s="22" t="s">
        <v>822</v>
      </c>
    </row>
    <row r="157" spans="1:14" s="51" customFormat="1" x14ac:dyDescent="0.25">
      <c r="A157" s="34" t="s">
        <v>368</v>
      </c>
      <c r="B157" s="22" t="s">
        <v>455</v>
      </c>
      <c r="C157" s="22" t="s">
        <v>487</v>
      </c>
      <c r="D157" s="22" t="s">
        <v>622</v>
      </c>
      <c r="E157" s="25">
        <v>1112474634</v>
      </c>
      <c r="F157" s="26">
        <v>45351</v>
      </c>
      <c r="G157" s="26">
        <v>45648</v>
      </c>
      <c r="H157" s="22">
        <v>297</v>
      </c>
      <c r="I157" s="28">
        <v>196248000</v>
      </c>
      <c r="J157" s="31">
        <v>0.20608108108108109</v>
      </c>
      <c r="K157" s="29">
        <v>40443000</v>
      </c>
      <c r="L157" s="29">
        <v>155805000</v>
      </c>
      <c r="M157" s="32"/>
      <c r="N157" s="22" t="s">
        <v>823</v>
      </c>
    </row>
    <row r="158" spans="1:14" s="51" customFormat="1" x14ac:dyDescent="0.25">
      <c r="A158" s="34" t="s">
        <v>369</v>
      </c>
      <c r="B158" s="22" t="s">
        <v>456</v>
      </c>
      <c r="C158" s="22" t="s">
        <v>487</v>
      </c>
      <c r="D158" s="22" t="s">
        <v>623</v>
      </c>
      <c r="E158" s="25">
        <v>63366557</v>
      </c>
      <c r="F158" s="26">
        <v>45350</v>
      </c>
      <c r="G158" s="26">
        <v>45653</v>
      </c>
      <c r="H158" s="22">
        <v>303</v>
      </c>
      <c r="I158" s="28">
        <v>109633314</v>
      </c>
      <c r="J158" s="31">
        <v>0.20735788393662896</v>
      </c>
      <c r="K158" s="29">
        <v>22733332</v>
      </c>
      <c r="L158" s="29">
        <v>86899982</v>
      </c>
      <c r="M158" s="32"/>
      <c r="N158" s="22" t="s">
        <v>824</v>
      </c>
    </row>
    <row r="159" spans="1:14" s="51" customFormat="1" x14ac:dyDescent="0.25">
      <c r="A159" s="34" t="s">
        <v>370</v>
      </c>
      <c r="B159" s="22" t="s">
        <v>457</v>
      </c>
      <c r="C159" s="22" t="s">
        <v>487</v>
      </c>
      <c r="D159" s="22" t="s">
        <v>605</v>
      </c>
      <c r="E159" s="25">
        <v>1015277297</v>
      </c>
      <c r="F159" s="26">
        <v>45356</v>
      </c>
      <c r="G159" s="26">
        <v>45565</v>
      </c>
      <c r="H159" s="22">
        <v>209</v>
      </c>
      <c r="I159" s="28">
        <v>62872791</v>
      </c>
      <c r="J159" s="31">
        <v>0.27536221511146214</v>
      </c>
      <c r="K159" s="29">
        <v>17312791</v>
      </c>
      <c r="L159" s="29">
        <v>45560000</v>
      </c>
      <c r="M159" s="32"/>
      <c r="N159" s="22" t="s">
        <v>825</v>
      </c>
    </row>
    <row r="160" spans="1:14" s="51" customFormat="1" x14ac:dyDescent="0.25">
      <c r="A160" s="34" t="s">
        <v>371</v>
      </c>
      <c r="B160" s="22" t="s">
        <v>983</v>
      </c>
      <c r="C160" s="22" t="s">
        <v>487</v>
      </c>
      <c r="D160" s="22" t="s">
        <v>624</v>
      </c>
      <c r="E160" s="25">
        <v>1010243049</v>
      </c>
      <c r="F160" s="26">
        <v>45352</v>
      </c>
      <c r="G160" s="26">
        <v>45657</v>
      </c>
      <c r="H160" s="22">
        <v>305</v>
      </c>
      <c r="I160" s="28">
        <v>35100000</v>
      </c>
      <c r="J160" s="31">
        <v>0.2</v>
      </c>
      <c r="K160" s="29">
        <v>7020000</v>
      </c>
      <c r="L160" s="29">
        <v>28080000</v>
      </c>
      <c r="M160" s="32"/>
      <c r="N160" s="22" t="s">
        <v>826</v>
      </c>
    </row>
    <row r="161" spans="1:14" s="51" customFormat="1" x14ac:dyDescent="0.25">
      <c r="A161" s="34" t="s">
        <v>372</v>
      </c>
      <c r="B161" s="22" t="s">
        <v>458</v>
      </c>
      <c r="C161" s="22" t="s">
        <v>487</v>
      </c>
      <c r="D161" s="22" t="s">
        <v>625</v>
      </c>
      <c r="E161" s="25">
        <v>1143873205</v>
      </c>
      <c r="F161" s="26">
        <v>45352</v>
      </c>
      <c r="G161" s="26">
        <v>45657</v>
      </c>
      <c r="H161" s="22">
        <v>305</v>
      </c>
      <c r="I161" s="28">
        <v>89533440</v>
      </c>
      <c r="J161" s="31">
        <v>0.2</v>
      </c>
      <c r="K161" s="29">
        <v>17906688</v>
      </c>
      <c r="L161" s="29">
        <v>71626752</v>
      </c>
      <c r="M161" s="32"/>
      <c r="N161" s="22" t="s">
        <v>827</v>
      </c>
    </row>
    <row r="162" spans="1:14" s="51" customFormat="1" x14ac:dyDescent="0.25">
      <c r="A162" s="34" t="s">
        <v>373</v>
      </c>
      <c r="B162" s="22" t="s">
        <v>419</v>
      </c>
      <c r="C162" s="22" t="s">
        <v>487</v>
      </c>
      <c r="D162" s="22" t="s">
        <v>626</v>
      </c>
      <c r="E162" s="25">
        <v>91161970</v>
      </c>
      <c r="F162" s="26">
        <v>45358</v>
      </c>
      <c r="G162" s="26">
        <v>45377</v>
      </c>
      <c r="H162" s="22">
        <v>19</v>
      </c>
      <c r="I162" s="28">
        <v>5460000</v>
      </c>
      <c r="J162" s="31">
        <v>1</v>
      </c>
      <c r="K162" s="29">
        <v>5460000</v>
      </c>
      <c r="L162" s="29">
        <v>0</v>
      </c>
      <c r="M162" s="32"/>
      <c r="N162" s="22" t="s">
        <v>828</v>
      </c>
    </row>
    <row r="163" spans="1:14" s="51" customFormat="1" x14ac:dyDescent="0.25">
      <c r="A163" s="34" t="s">
        <v>374</v>
      </c>
      <c r="B163" s="22" t="s">
        <v>984</v>
      </c>
      <c r="C163" s="22" t="s">
        <v>487</v>
      </c>
      <c r="D163" s="22" t="s">
        <v>583</v>
      </c>
      <c r="E163" s="25">
        <v>1049643727</v>
      </c>
      <c r="F163" s="26">
        <v>45359</v>
      </c>
      <c r="G163" s="26">
        <v>45657</v>
      </c>
      <c r="H163" s="22">
        <v>298</v>
      </c>
      <c r="I163" s="28">
        <v>79575921</v>
      </c>
      <c r="J163" s="31">
        <v>0.18367336269975437</v>
      </c>
      <c r="K163" s="29">
        <v>14615977</v>
      </c>
      <c r="L163" s="29">
        <v>64959944</v>
      </c>
      <c r="M163" s="32"/>
      <c r="N163" s="22" t="s">
        <v>829</v>
      </c>
    </row>
    <row r="164" spans="1:14" s="51" customFormat="1" x14ac:dyDescent="0.25">
      <c r="A164" s="34" t="s">
        <v>375</v>
      </c>
      <c r="B164" s="22" t="s">
        <v>459</v>
      </c>
      <c r="C164" s="22" t="s">
        <v>487</v>
      </c>
      <c r="D164" s="22" t="s">
        <v>627</v>
      </c>
      <c r="E164" s="25">
        <v>40033399</v>
      </c>
      <c r="F164" s="26">
        <v>45358</v>
      </c>
      <c r="G164" s="26">
        <v>45657</v>
      </c>
      <c r="H164" s="22">
        <v>299</v>
      </c>
      <c r="I164" s="28">
        <v>79846587</v>
      </c>
      <c r="J164" s="31">
        <v>0.18644056758493635</v>
      </c>
      <c r="K164" s="29">
        <v>14886643</v>
      </c>
      <c r="L164" s="29">
        <v>64959944</v>
      </c>
      <c r="M164" s="32"/>
      <c r="N164" s="22" t="s">
        <v>830</v>
      </c>
    </row>
    <row r="165" spans="1:14" s="51" customFormat="1" x14ac:dyDescent="0.25">
      <c r="A165" s="34" t="s">
        <v>376</v>
      </c>
      <c r="B165" s="22" t="s">
        <v>460</v>
      </c>
      <c r="C165" s="22" t="s">
        <v>487</v>
      </c>
      <c r="D165" s="22" t="s">
        <v>628</v>
      </c>
      <c r="E165" s="25">
        <v>3414205</v>
      </c>
      <c r="F165" s="26">
        <v>45355</v>
      </c>
      <c r="G165" s="26">
        <v>45657</v>
      </c>
      <c r="H165" s="22">
        <v>302</v>
      </c>
      <c r="I165" s="28">
        <v>105000000</v>
      </c>
      <c r="J165" s="31">
        <v>0.19333333333333333</v>
      </c>
      <c r="K165" s="29">
        <v>20300000</v>
      </c>
      <c r="L165" s="29">
        <v>84700000</v>
      </c>
      <c r="M165" s="32"/>
      <c r="N165" s="22" t="s">
        <v>831</v>
      </c>
    </row>
    <row r="166" spans="1:14" s="51" customFormat="1" x14ac:dyDescent="0.25">
      <c r="A166" s="34" t="s">
        <v>377</v>
      </c>
      <c r="B166" s="22" t="s">
        <v>461</v>
      </c>
      <c r="C166" s="22" t="s">
        <v>487</v>
      </c>
      <c r="D166" s="22" t="s">
        <v>629</v>
      </c>
      <c r="E166" s="25">
        <v>1098662014</v>
      </c>
      <c r="F166" s="26">
        <v>45364</v>
      </c>
      <c r="G166" s="26">
        <v>45635</v>
      </c>
      <c r="H166" s="22">
        <v>271</v>
      </c>
      <c r="I166" s="28">
        <v>81000000</v>
      </c>
      <c r="J166" s="31">
        <v>0.18148148148148149</v>
      </c>
      <c r="K166" s="29">
        <v>14700000</v>
      </c>
      <c r="L166" s="29">
        <v>66300000</v>
      </c>
      <c r="M166" s="32"/>
      <c r="N166" s="22" t="s">
        <v>832</v>
      </c>
    </row>
    <row r="167" spans="1:14" s="51" customFormat="1" x14ac:dyDescent="0.25">
      <c r="A167" s="34" t="s">
        <v>378</v>
      </c>
      <c r="B167" s="22" t="s">
        <v>462</v>
      </c>
      <c r="C167" s="22" t="s">
        <v>487</v>
      </c>
      <c r="D167" s="22" t="s">
        <v>630</v>
      </c>
      <c r="E167" s="25">
        <v>19338748</v>
      </c>
      <c r="F167" s="26">
        <v>45357</v>
      </c>
      <c r="G167" s="26">
        <v>45633</v>
      </c>
      <c r="H167" s="22">
        <v>276</v>
      </c>
      <c r="I167" s="28">
        <v>164815000</v>
      </c>
      <c r="J167" s="31">
        <v>9.3862815884476536E-2</v>
      </c>
      <c r="K167" s="29">
        <v>15470000</v>
      </c>
      <c r="L167" s="29">
        <v>149345000</v>
      </c>
      <c r="M167" s="32"/>
      <c r="N167" s="22" t="s">
        <v>833</v>
      </c>
    </row>
    <row r="168" spans="1:14" s="51" customFormat="1" x14ac:dyDescent="0.25">
      <c r="A168" s="34" t="s">
        <v>379</v>
      </c>
      <c r="B168" s="22" t="s">
        <v>985</v>
      </c>
      <c r="C168" s="22" t="s">
        <v>487</v>
      </c>
      <c r="D168" s="22" t="s">
        <v>631</v>
      </c>
      <c r="E168" s="25">
        <v>7630873</v>
      </c>
      <c r="F168" s="26">
        <v>45364</v>
      </c>
      <c r="G168" s="26">
        <v>45657</v>
      </c>
      <c r="H168" s="22">
        <v>293</v>
      </c>
      <c r="I168" s="28">
        <v>30171600</v>
      </c>
      <c r="J168" s="31">
        <v>0.16955017301038061</v>
      </c>
      <c r="K168" s="29">
        <v>5115600</v>
      </c>
      <c r="L168" s="29">
        <v>25056000</v>
      </c>
      <c r="M168" s="32"/>
      <c r="N168" s="22" t="s">
        <v>834</v>
      </c>
    </row>
    <row r="169" spans="1:14" s="51" customFormat="1" x14ac:dyDescent="0.25">
      <c r="A169" s="34" t="s">
        <v>380</v>
      </c>
      <c r="B169" s="22" t="s">
        <v>986</v>
      </c>
      <c r="C169" s="22" t="s">
        <v>487</v>
      </c>
      <c r="D169" s="22" t="s">
        <v>632</v>
      </c>
      <c r="E169" s="25">
        <v>1085265899</v>
      </c>
      <c r="F169" s="26">
        <v>45357</v>
      </c>
      <c r="G169" s="26">
        <v>45657</v>
      </c>
      <c r="H169" s="22">
        <v>300</v>
      </c>
      <c r="I169" s="28">
        <v>99356715</v>
      </c>
      <c r="J169" s="31">
        <v>0.18918905481124251</v>
      </c>
      <c r="K169" s="29">
        <v>18797203</v>
      </c>
      <c r="L169" s="29">
        <v>80559512</v>
      </c>
      <c r="M169" s="32"/>
      <c r="N169" s="22" t="s">
        <v>835</v>
      </c>
    </row>
    <row r="170" spans="1:14" s="51" customFormat="1" x14ac:dyDescent="0.25">
      <c r="A170" s="34" t="s">
        <v>381</v>
      </c>
      <c r="B170" s="22" t="s">
        <v>987</v>
      </c>
      <c r="C170" s="22" t="s">
        <v>487</v>
      </c>
      <c r="D170" s="22" t="s">
        <v>633</v>
      </c>
      <c r="E170" s="25">
        <v>1098719285</v>
      </c>
      <c r="F170" s="26">
        <v>45359</v>
      </c>
      <c r="G170" s="26">
        <v>45596</v>
      </c>
      <c r="H170" s="22">
        <v>237</v>
      </c>
      <c r="I170" s="28">
        <v>46019984</v>
      </c>
      <c r="J170" s="31">
        <v>0.23076896332688859</v>
      </c>
      <c r="K170" s="29">
        <v>10619984</v>
      </c>
      <c r="L170" s="29">
        <v>35400000</v>
      </c>
      <c r="M170" s="32"/>
      <c r="N170" s="22" t="s">
        <v>836</v>
      </c>
    </row>
    <row r="171" spans="1:14" s="51" customFormat="1" x14ac:dyDescent="0.25">
      <c r="A171" s="34" t="s">
        <v>382</v>
      </c>
      <c r="B171" s="22" t="s">
        <v>463</v>
      </c>
      <c r="C171" s="22" t="s">
        <v>487</v>
      </c>
      <c r="D171" s="22" t="s">
        <v>634</v>
      </c>
      <c r="E171" s="25">
        <v>1014214554</v>
      </c>
      <c r="F171" s="26">
        <v>45359</v>
      </c>
      <c r="G171" s="26">
        <v>45655</v>
      </c>
      <c r="H171" s="22">
        <v>296</v>
      </c>
      <c r="I171" s="28">
        <v>61950000</v>
      </c>
      <c r="J171" s="31">
        <v>0.18305084745762712</v>
      </c>
      <c r="K171" s="29">
        <v>11340000</v>
      </c>
      <c r="L171" s="29">
        <v>50610000</v>
      </c>
      <c r="M171" s="32"/>
      <c r="N171" s="22" t="s">
        <v>837</v>
      </c>
    </row>
    <row r="172" spans="1:14" s="51" customFormat="1" x14ac:dyDescent="0.25">
      <c r="A172" s="34" t="s">
        <v>383</v>
      </c>
      <c r="B172" s="22" t="s">
        <v>988</v>
      </c>
      <c r="C172" s="22" t="s">
        <v>487</v>
      </c>
      <c r="D172" s="22" t="s">
        <v>635</v>
      </c>
      <c r="E172" s="25">
        <v>1026558905</v>
      </c>
      <c r="F172" s="26">
        <v>45364</v>
      </c>
      <c r="G172" s="26">
        <v>45596</v>
      </c>
      <c r="H172" s="22">
        <v>232</v>
      </c>
      <c r="I172" s="28">
        <v>69554927</v>
      </c>
      <c r="J172" s="31">
        <v>0.34497810629576248</v>
      </c>
      <c r="K172" s="29">
        <v>23994927</v>
      </c>
      <c r="L172" s="29">
        <v>45560000</v>
      </c>
      <c r="M172" s="32"/>
      <c r="N172" s="22" t="s">
        <v>838</v>
      </c>
    </row>
    <row r="173" spans="1:14" s="51" customFormat="1" x14ac:dyDescent="0.25">
      <c r="A173" s="34" t="s">
        <v>384</v>
      </c>
      <c r="B173" s="22" t="s">
        <v>464</v>
      </c>
      <c r="C173" s="22" t="s">
        <v>487</v>
      </c>
      <c r="D173" s="22" t="s">
        <v>62</v>
      </c>
      <c r="E173" s="25">
        <v>1020752958</v>
      </c>
      <c r="F173" s="26">
        <v>45358</v>
      </c>
      <c r="G173" s="26">
        <v>45657</v>
      </c>
      <c r="H173" s="22">
        <v>299</v>
      </c>
      <c r="I173" s="28">
        <v>99021051</v>
      </c>
      <c r="J173" s="31">
        <v>0.18644054787905653</v>
      </c>
      <c r="K173" s="29">
        <v>18461539</v>
      </c>
      <c r="L173" s="29">
        <v>80559512</v>
      </c>
      <c r="M173" s="32"/>
      <c r="N173" s="22" t="s">
        <v>839</v>
      </c>
    </row>
    <row r="174" spans="1:14" s="51" customFormat="1" x14ac:dyDescent="0.25">
      <c r="A174" s="34" t="s">
        <v>385</v>
      </c>
      <c r="B174" s="22" t="s">
        <v>465</v>
      </c>
      <c r="C174" s="22" t="s">
        <v>487</v>
      </c>
      <c r="D174" s="22" t="s">
        <v>636</v>
      </c>
      <c r="E174" s="25">
        <v>80235481</v>
      </c>
      <c r="F174" s="26">
        <v>45366</v>
      </c>
      <c r="G174" s="26">
        <v>45657</v>
      </c>
      <c r="H174" s="22">
        <v>291</v>
      </c>
      <c r="I174" s="28">
        <v>69913200</v>
      </c>
      <c r="J174" s="31">
        <v>0.16376306620209058</v>
      </c>
      <c r="K174" s="29">
        <v>11449200</v>
      </c>
      <c r="L174" s="29">
        <v>58464000</v>
      </c>
      <c r="M174" s="32"/>
      <c r="N174" s="22" t="s">
        <v>840</v>
      </c>
    </row>
    <row r="175" spans="1:14" s="51" customFormat="1" x14ac:dyDescent="0.25">
      <c r="A175" s="34" t="s">
        <v>386</v>
      </c>
      <c r="B175" s="22" t="s">
        <v>466</v>
      </c>
      <c r="C175" s="22" t="s">
        <v>487</v>
      </c>
      <c r="D175" s="22" t="s">
        <v>637</v>
      </c>
      <c r="E175" s="25">
        <v>1098785204</v>
      </c>
      <c r="F175" s="26">
        <v>45359</v>
      </c>
      <c r="G175" s="26">
        <v>45657</v>
      </c>
      <c r="H175" s="22">
        <v>298</v>
      </c>
      <c r="I175" s="28">
        <v>68599992</v>
      </c>
      <c r="J175" s="31">
        <v>0.18367337418931479</v>
      </c>
      <c r="K175" s="29">
        <v>12599992</v>
      </c>
      <c r="L175" s="29">
        <v>56000000</v>
      </c>
      <c r="M175" s="32"/>
      <c r="N175" s="22" t="s">
        <v>841</v>
      </c>
    </row>
    <row r="176" spans="1:14" s="51" customFormat="1" x14ac:dyDescent="0.25">
      <c r="A176" s="34" t="s">
        <v>387</v>
      </c>
      <c r="B176" s="22" t="s">
        <v>989</v>
      </c>
      <c r="C176" s="22" t="s">
        <v>487</v>
      </c>
      <c r="D176" s="22" t="s">
        <v>638</v>
      </c>
      <c r="E176" s="25">
        <v>57297979</v>
      </c>
      <c r="F176" s="26">
        <v>45357</v>
      </c>
      <c r="G176" s="26">
        <v>45657</v>
      </c>
      <c r="H176" s="22">
        <v>300</v>
      </c>
      <c r="I176" s="28">
        <v>69066658</v>
      </c>
      <c r="J176" s="31">
        <v>0.18918908744650711</v>
      </c>
      <c r="K176" s="29">
        <v>13066658</v>
      </c>
      <c r="L176" s="29">
        <v>56000000</v>
      </c>
      <c r="M176" s="32"/>
      <c r="N176" s="22" t="s">
        <v>842</v>
      </c>
    </row>
    <row r="177" spans="1:14" s="51" customFormat="1" x14ac:dyDescent="0.25">
      <c r="A177" s="34" t="s">
        <v>388</v>
      </c>
      <c r="B177" s="22" t="s">
        <v>467</v>
      </c>
      <c r="C177" s="22" t="s">
        <v>487</v>
      </c>
      <c r="D177" s="22" t="s">
        <v>639</v>
      </c>
      <c r="E177" s="25">
        <v>13701714</v>
      </c>
      <c r="F177" s="26">
        <v>45363</v>
      </c>
      <c r="G177" s="26">
        <v>45644</v>
      </c>
      <c r="H177" s="22">
        <v>281</v>
      </c>
      <c r="I177" s="28">
        <v>69036654</v>
      </c>
      <c r="J177" s="31">
        <v>0.17985605154038897</v>
      </c>
      <c r="K177" s="29">
        <v>12416660</v>
      </c>
      <c r="L177" s="29">
        <v>56619994</v>
      </c>
      <c r="M177" s="32"/>
      <c r="N177" s="22" t="s">
        <v>843</v>
      </c>
    </row>
    <row r="178" spans="1:14" s="51" customFormat="1" x14ac:dyDescent="0.25">
      <c r="A178" s="34" t="s">
        <v>389</v>
      </c>
      <c r="B178" s="22" t="s">
        <v>468</v>
      </c>
      <c r="C178" s="22" t="s">
        <v>487</v>
      </c>
      <c r="D178" s="22" t="s">
        <v>640</v>
      </c>
      <c r="E178" s="25">
        <v>80432119</v>
      </c>
      <c r="F178" s="26">
        <v>45365</v>
      </c>
      <c r="G178" s="26">
        <v>45657</v>
      </c>
      <c r="H178" s="22">
        <v>292</v>
      </c>
      <c r="I178" s="28">
        <v>124799994</v>
      </c>
      <c r="J178" s="31">
        <v>0.16666662660256218</v>
      </c>
      <c r="K178" s="29">
        <v>20799994</v>
      </c>
      <c r="L178" s="29">
        <v>104000000</v>
      </c>
      <c r="M178" s="32"/>
      <c r="N178" s="22" t="s">
        <v>844</v>
      </c>
    </row>
    <row r="179" spans="1:14" s="51" customFormat="1" x14ac:dyDescent="0.25">
      <c r="A179" s="34" t="s">
        <v>390</v>
      </c>
      <c r="B179" s="22" t="s">
        <v>469</v>
      </c>
      <c r="C179" s="22" t="s">
        <v>489</v>
      </c>
      <c r="D179" s="22" t="s">
        <v>641</v>
      </c>
      <c r="E179" s="25">
        <v>41059437</v>
      </c>
      <c r="F179" s="26">
        <v>45362</v>
      </c>
      <c r="G179" s="26">
        <v>45657</v>
      </c>
      <c r="H179" s="22">
        <v>295</v>
      </c>
      <c r="I179" s="28">
        <v>156799992</v>
      </c>
      <c r="J179" s="31">
        <v>0.28571424927113515</v>
      </c>
      <c r="K179" s="29">
        <v>44799992</v>
      </c>
      <c r="L179" s="29">
        <v>112000000</v>
      </c>
      <c r="M179" s="32"/>
      <c r="N179" s="22" t="s">
        <v>845</v>
      </c>
    </row>
    <row r="180" spans="1:14" s="51" customFormat="1" x14ac:dyDescent="0.25">
      <c r="A180" s="34" t="s">
        <v>391</v>
      </c>
      <c r="B180" s="22" t="s">
        <v>470</v>
      </c>
      <c r="C180" s="22" t="s">
        <v>487</v>
      </c>
      <c r="D180" s="22" t="s">
        <v>642</v>
      </c>
      <c r="E180" s="25">
        <v>1067856129</v>
      </c>
      <c r="F180" s="26">
        <v>45369</v>
      </c>
      <c r="G180" s="26">
        <v>45635</v>
      </c>
      <c r="H180" s="22">
        <v>266</v>
      </c>
      <c r="I180" s="28">
        <v>89999990</v>
      </c>
      <c r="J180" s="31">
        <v>0.16296292921810324</v>
      </c>
      <c r="K180" s="29">
        <v>14666662</v>
      </c>
      <c r="L180" s="29">
        <v>75333328</v>
      </c>
      <c r="M180" s="32"/>
      <c r="N180" s="22" t="s">
        <v>846</v>
      </c>
    </row>
    <row r="181" spans="1:14" s="51" customFormat="1" x14ac:dyDescent="0.25">
      <c r="A181" s="34" t="s">
        <v>392</v>
      </c>
      <c r="B181" s="22" t="s">
        <v>990</v>
      </c>
      <c r="C181" s="22" t="s">
        <v>487</v>
      </c>
      <c r="D181" s="22" t="s">
        <v>63</v>
      </c>
      <c r="E181" s="25">
        <v>1010239354</v>
      </c>
      <c r="F181" s="26">
        <v>45359</v>
      </c>
      <c r="G181" s="26">
        <v>45382</v>
      </c>
      <c r="H181" s="22">
        <v>23</v>
      </c>
      <c r="I181" s="28">
        <v>60759984</v>
      </c>
      <c r="J181" s="31">
        <v>8.1632411226441409E-2</v>
      </c>
      <c r="K181" s="29">
        <v>4959984</v>
      </c>
      <c r="L181" s="29">
        <v>55800000</v>
      </c>
      <c r="M181" s="32"/>
      <c r="N181" s="22" t="s">
        <v>847</v>
      </c>
    </row>
    <row r="182" spans="1:14" s="51" customFormat="1" x14ac:dyDescent="0.25">
      <c r="A182" s="34" t="s">
        <v>393</v>
      </c>
      <c r="B182" s="22" t="s">
        <v>991</v>
      </c>
      <c r="C182" s="22" t="s">
        <v>487</v>
      </c>
      <c r="D182" s="22" t="s">
        <v>63</v>
      </c>
      <c r="E182" s="25">
        <v>38212181</v>
      </c>
      <c r="F182" s="26">
        <v>45364</v>
      </c>
      <c r="G182" s="26">
        <v>45657</v>
      </c>
      <c r="H182" s="22">
        <v>293</v>
      </c>
      <c r="I182" s="28">
        <v>59726654</v>
      </c>
      <c r="J182" s="31">
        <v>0.16954999689083536</v>
      </c>
      <c r="K182" s="29">
        <v>10126654</v>
      </c>
      <c r="L182" s="29">
        <v>49600000</v>
      </c>
      <c r="M182" s="32"/>
      <c r="N182" s="22" t="s">
        <v>848</v>
      </c>
    </row>
    <row r="183" spans="1:14" s="51" customFormat="1" x14ac:dyDescent="0.25">
      <c r="A183" s="34" t="s">
        <v>394</v>
      </c>
      <c r="B183" s="22" t="s">
        <v>471</v>
      </c>
      <c r="C183" s="22" t="s">
        <v>487</v>
      </c>
      <c r="D183" s="22" t="s">
        <v>643</v>
      </c>
      <c r="E183" s="25">
        <v>1014294520</v>
      </c>
      <c r="F183" s="26">
        <v>45364</v>
      </c>
      <c r="G183" s="26">
        <v>45657</v>
      </c>
      <c r="H183" s="22">
        <v>293</v>
      </c>
      <c r="I183" s="28">
        <v>72250000</v>
      </c>
      <c r="J183" s="31">
        <v>0.16955017301038061</v>
      </c>
      <c r="K183" s="29">
        <v>12250000</v>
      </c>
      <c r="L183" s="29">
        <v>60000000</v>
      </c>
      <c r="M183" s="32"/>
      <c r="N183" s="22" t="s">
        <v>849</v>
      </c>
    </row>
    <row r="184" spans="1:14" s="51" customFormat="1" x14ac:dyDescent="0.25">
      <c r="A184" s="34" t="s">
        <v>395</v>
      </c>
      <c r="B184" s="22" t="s">
        <v>992</v>
      </c>
      <c r="C184" s="22" t="s">
        <v>487</v>
      </c>
      <c r="D184" s="22" t="s">
        <v>644</v>
      </c>
      <c r="E184" s="25">
        <v>79641059</v>
      </c>
      <c r="F184" s="26">
        <v>45366</v>
      </c>
      <c r="G184" s="26">
        <v>45657</v>
      </c>
      <c r="H184" s="22">
        <v>291</v>
      </c>
      <c r="I184" s="28">
        <v>38266661</v>
      </c>
      <c r="J184" s="31">
        <v>0.16376294236907682</v>
      </c>
      <c r="K184" s="29">
        <v>6266661</v>
      </c>
      <c r="L184" s="29">
        <v>32000000</v>
      </c>
      <c r="M184" s="32"/>
      <c r="N184" s="22" t="s">
        <v>850</v>
      </c>
    </row>
    <row r="185" spans="1:14" s="51" customFormat="1" x14ac:dyDescent="0.25">
      <c r="A185" s="34" t="s">
        <v>396</v>
      </c>
      <c r="B185" s="22" t="s">
        <v>993</v>
      </c>
      <c r="C185" s="22" t="s">
        <v>487</v>
      </c>
      <c r="D185" s="22" t="s">
        <v>644</v>
      </c>
      <c r="E185" s="25">
        <v>52583125</v>
      </c>
      <c r="F185" s="26">
        <v>45366</v>
      </c>
      <c r="G185" s="26">
        <v>45657</v>
      </c>
      <c r="H185" s="22">
        <v>291</v>
      </c>
      <c r="I185" s="28">
        <v>38266661</v>
      </c>
      <c r="J185" s="31">
        <v>0.26829257457294226</v>
      </c>
      <c r="K185" s="29">
        <v>10266661</v>
      </c>
      <c r="L185" s="29">
        <v>28000000</v>
      </c>
      <c r="M185" s="32"/>
      <c r="N185" s="22" t="s">
        <v>851</v>
      </c>
    </row>
    <row r="186" spans="1:14" s="51" customFormat="1" x14ac:dyDescent="0.25">
      <c r="A186" s="34" t="s">
        <v>397</v>
      </c>
      <c r="B186" s="22" t="s">
        <v>472</v>
      </c>
      <c r="C186" s="22" t="s">
        <v>487</v>
      </c>
      <c r="D186" s="22" t="s">
        <v>645</v>
      </c>
      <c r="E186" s="25">
        <v>91284614</v>
      </c>
      <c r="F186" s="26">
        <v>45371</v>
      </c>
      <c r="G186" s="26">
        <v>45565</v>
      </c>
      <c r="H186" s="22">
        <v>194</v>
      </c>
      <c r="I186" s="28">
        <v>60799992</v>
      </c>
      <c r="J186" s="31">
        <v>0.21874989720393384</v>
      </c>
      <c r="K186" s="29">
        <v>13299992</v>
      </c>
      <c r="L186" s="29">
        <v>47500000</v>
      </c>
      <c r="M186" s="32"/>
      <c r="N186" s="22" t="s">
        <v>852</v>
      </c>
    </row>
    <row r="187" spans="1:14" s="51" customFormat="1" x14ac:dyDescent="0.25">
      <c r="A187" s="34" t="s">
        <v>398</v>
      </c>
      <c r="B187" s="22" t="s">
        <v>994</v>
      </c>
      <c r="C187" s="22" t="s">
        <v>487</v>
      </c>
      <c r="D187" s="22" t="s">
        <v>646</v>
      </c>
      <c r="E187" s="25">
        <v>91514897</v>
      </c>
      <c r="F187" s="26">
        <v>45383</v>
      </c>
      <c r="G187" s="26">
        <v>45582</v>
      </c>
      <c r="H187" s="22">
        <v>199</v>
      </c>
      <c r="I187" s="28">
        <v>61464000</v>
      </c>
      <c r="J187" s="31">
        <v>0.15228426395939088</v>
      </c>
      <c r="K187" s="29">
        <v>9360000</v>
      </c>
      <c r="L187" s="29">
        <v>52104000</v>
      </c>
      <c r="M187" s="32"/>
      <c r="N187" s="22" t="s">
        <v>853</v>
      </c>
    </row>
    <row r="188" spans="1:14" s="51" customFormat="1" x14ac:dyDescent="0.25">
      <c r="A188" s="34" t="s">
        <v>399</v>
      </c>
      <c r="B188" s="22" t="s">
        <v>473</v>
      </c>
      <c r="C188" s="22" t="s">
        <v>487</v>
      </c>
      <c r="D188" s="22" t="s">
        <v>647</v>
      </c>
      <c r="E188" s="25">
        <v>1098719583</v>
      </c>
      <c r="F188" s="26">
        <v>45369</v>
      </c>
      <c r="G188" s="26">
        <v>45657</v>
      </c>
      <c r="H188" s="22">
        <v>288</v>
      </c>
      <c r="I188" s="28">
        <v>85200000</v>
      </c>
      <c r="J188" s="31">
        <v>0.15492957746478872</v>
      </c>
      <c r="K188" s="29">
        <v>13200000</v>
      </c>
      <c r="L188" s="29">
        <v>72000000</v>
      </c>
      <c r="M188" s="32"/>
      <c r="N188" s="22" t="s">
        <v>854</v>
      </c>
    </row>
    <row r="189" spans="1:14" s="51" customFormat="1" x14ac:dyDescent="0.25">
      <c r="A189" s="34" t="s">
        <v>400</v>
      </c>
      <c r="B189" s="22" t="s">
        <v>474</v>
      </c>
      <c r="C189" s="22" t="s">
        <v>487</v>
      </c>
      <c r="D189" s="22" t="s">
        <v>648</v>
      </c>
      <c r="E189" s="25">
        <v>1057587172</v>
      </c>
      <c r="F189" s="26">
        <v>45369</v>
      </c>
      <c r="G189" s="26">
        <v>45644</v>
      </c>
      <c r="H189" s="22">
        <v>275</v>
      </c>
      <c r="I189" s="28">
        <v>81600000</v>
      </c>
      <c r="J189" s="31">
        <v>0.16176470588235295</v>
      </c>
      <c r="K189" s="29">
        <v>13200000</v>
      </c>
      <c r="L189" s="29">
        <v>68400000</v>
      </c>
      <c r="M189" s="32"/>
      <c r="N189" s="22" t="s">
        <v>855</v>
      </c>
    </row>
    <row r="190" spans="1:14" s="51" customFormat="1" x14ac:dyDescent="0.25">
      <c r="A190" s="34" t="s">
        <v>401</v>
      </c>
      <c r="B190" s="22" t="s">
        <v>475</v>
      </c>
      <c r="C190" s="22" t="s">
        <v>487</v>
      </c>
      <c r="D190" s="22" t="s">
        <v>649</v>
      </c>
      <c r="E190" s="25">
        <v>1004284688</v>
      </c>
      <c r="F190" s="26">
        <v>45371</v>
      </c>
      <c r="G190" s="26">
        <v>45657</v>
      </c>
      <c r="H190" s="22">
        <v>286</v>
      </c>
      <c r="I190" s="28">
        <v>38493000</v>
      </c>
      <c r="J190" s="31">
        <v>0.25531914893617019</v>
      </c>
      <c r="K190" s="29">
        <v>9828000</v>
      </c>
      <c r="L190" s="29">
        <v>28665000</v>
      </c>
      <c r="M190" s="32"/>
      <c r="N190" s="22" t="s">
        <v>856</v>
      </c>
    </row>
    <row r="191" spans="1:14" s="51" customFormat="1" x14ac:dyDescent="0.25">
      <c r="A191" s="34" t="s">
        <v>64</v>
      </c>
      <c r="B191" s="22" t="s">
        <v>65</v>
      </c>
      <c r="C191" s="22" t="s">
        <v>487</v>
      </c>
      <c r="D191" s="22" t="s">
        <v>650</v>
      </c>
      <c r="E191" s="25">
        <v>1098742566</v>
      </c>
      <c r="F191" s="26">
        <v>45394</v>
      </c>
      <c r="G191" s="26">
        <v>45657</v>
      </c>
      <c r="H191" s="22">
        <v>263</v>
      </c>
      <c r="I191" s="28">
        <v>73710000</v>
      </c>
      <c r="J191" s="31">
        <v>7.0370370370370375E-2</v>
      </c>
      <c r="K191" s="29">
        <v>5187000</v>
      </c>
      <c r="L191" s="29">
        <v>68523000</v>
      </c>
      <c r="M191" s="32"/>
      <c r="N191" s="22" t="s">
        <v>168</v>
      </c>
    </row>
    <row r="192" spans="1:14" s="51" customFormat="1" x14ac:dyDescent="0.25">
      <c r="A192" s="34" t="s">
        <v>402</v>
      </c>
      <c r="B192" s="22" t="s">
        <v>476</v>
      </c>
      <c r="C192" s="22" t="s">
        <v>487</v>
      </c>
      <c r="D192" s="22" t="s">
        <v>651</v>
      </c>
      <c r="E192" s="25">
        <v>1005333707</v>
      </c>
      <c r="F192" s="26">
        <v>45372</v>
      </c>
      <c r="G192" s="26">
        <v>45657</v>
      </c>
      <c r="H192" s="22">
        <v>285</v>
      </c>
      <c r="I192" s="28">
        <v>74933326</v>
      </c>
      <c r="J192" s="31">
        <v>0.1459073897240328</v>
      </c>
      <c r="K192" s="29">
        <v>10933326</v>
      </c>
      <c r="L192" s="29">
        <v>64000000</v>
      </c>
      <c r="M192" s="32"/>
      <c r="N192" s="22" t="s">
        <v>857</v>
      </c>
    </row>
    <row r="193" spans="1:14" s="51" customFormat="1" x14ac:dyDescent="0.25">
      <c r="A193" s="34" t="s">
        <v>403</v>
      </c>
      <c r="B193" s="22" t="s">
        <v>477</v>
      </c>
      <c r="C193" s="22" t="s">
        <v>487</v>
      </c>
      <c r="D193" s="22" t="s">
        <v>652</v>
      </c>
      <c r="E193" s="25">
        <v>52833108</v>
      </c>
      <c r="F193" s="26">
        <v>45372</v>
      </c>
      <c r="G193" s="26">
        <v>45657</v>
      </c>
      <c r="H193" s="22">
        <v>285</v>
      </c>
      <c r="I193" s="28">
        <v>77532000</v>
      </c>
      <c r="J193" s="31">
        <v>0.14436619718309859</v>
      </c>
      <c r="K193" s="29">
        <v>11193000</v>
      </c>
      <c r="L193" s="29">
        <v>66339000</v>
      </c>
      <c r="M193" s="32"/>
      <c r="N193" s="22" t="s">
        <v>858</v>
      </c>
    </row>
    <row r="194" spans="1:14" s="51" customFormat="1" x14ac:dyDescent="0.25">
      <c r="A194" s="34" t="s">
        <v>404</v>
      </c>
      <c r="B194" s="22" t="s">
        <v>478</v>
      </c>
      <c r="C194" s="22" t="s">
        <v>487</v>
      </c>
      <c r="D194" s="22" t="s">
        <v>653</v>
      </c>
      <c r="E194" s="25">
        <v>63301454</v>
      </c>
      <c r="F194" s="26">
        <v>45373</v>
      </c>
      <c r="G194" s="26">
        <v>45657</v>
      </c>
      <c r="H194" s="22">
        <v>284</v>
      </c>
      <c r="I194" s="28">
        <v>34104000</v>
      </c>
      <c r="J194" s="31">
        <v>0.14285714285714285</v>
      </c>
      <c r="K194" s="29">
        <v>4872000</v>
      </c>
      <c r="L194" s="29">
        <v>29232000</v>
      </c>
      <c r="M194" s="32"/>
      <c r="N194" s="22" t="s">
        <v>859</v>
      </c>
    </row>
    <row r="195" spans="1:14" s="51" customFormat="1" x14ac:dyDescent="0.25">
      <c r="A195" s="34" t="s">
        <v>405</v>
      </c>
      <c r="B195" s="22" t="s">
        <v>479</v>
      </c>
      <c r="C195" s="22" t="s">
        <v>487</v>
      </c>
      <c r="D195" s="22" t="s">
        <v>654</v>
      </c>
      <c r="E195" s="25">
        <v>63541430</v>
      </c>
      <c r="F195" s="26">
        <v>45371</v>
      </c>
      <c r="G195" s="26">
        <v>45443</v>
      </c>
      <c r="H195" s="22">
        <v>72</v>
      </c>
      <c r="I195" s="28">
        <v>19199992</v>
      </c>
      <c r="J195" s="31">
        <v>0.16666631944429977</v>
      </c>
      <c r="K195" s="29">
        <v>3199992</v>
      </c>
      <c r="L195" s="29">
        <v>16000000</v>
      </c>
      <c r="M195" s="32"/>
      <c r="N195" s="22" t="s">
        <v>860</v>
      </c>
    </row>
    <row r="196" spans="1:14" s="51" customFormat="1" x14ac:dyDescent="0.25">
      <c r="A196" s="34" t="s">
        <v>406</v>
      </c>
      <c r="B196" s="22" t="s">
        <v>480</v>
      </c>
      <c r="C196" s="22" t="s">
        <v>489</v>
      </c>
      <c r="D196" s="22" t="s">
        <v>655</v>
      </c>
      <c r="E196" s="25">
        <v>91241488</v>
      </c>
      <c r="F196" s="26">
        <v>45371</v>
      </c>
      <c r="G196" s="26">
        <v>45657</v>
      </c>
      <c r="H196" s="22">
        <v>286</v>
      </c>
      <c r="I196" s="28">
        <v>89933324</v>
      </c>
      <c r="J196" s="31">
        <v>0.17</v>
      </c>
      <c r="K196" s="29">
        <v>0</v>
      </c>
      <c r="L196" s="29">
        <v>89933324</v>
      </c>
      <c r="M196" s="32"/>
      <c r="N196" s="22" t="s">
        <v>861</v>
      </c>
    </row>
    <row r="197" spans="1:14" s="51" customFormat="1" x14ac:dyDescent="0.25">
      <c r="A197" s="34" t="s">
        <v>407</v>
      </c>
      <c r="B197" s="22" t="s">
        <v>481</v>
      </c>
      <c r="C197" s="22" t="s">
        <v>487</v>
      </c>
      <c r="D197" s="22" t="s">
        <v>656</v>
      </c>
      <c r="E197" s="25">
        <v>1026277714</v>
      </c>
      <c r="F197" s="26">
        <v>45377</v>
      </c>
      <c r="G197" s="26">
        <v>45657</v>
      </c>
      <c r="H197" s="22">
        <v>280</v>
      </c>
      <c r="I197" s="28">
        <v>63591228</v>
      </c>
      <c r="J197" s="31">
        <v>0.13043478260869565</v>
      </c>
      <c r="K197" s="29">
        <v>8294508</v>
      </c>
      <c r="L197" s="29">
        <v>55296720</v>
      </c>
      <c r="M197" s="32"/>
      <c r="N197" s="22" t="s">
        <v>862</v>
      </c>
    </row>
    <row r="198" spans="1:14" s="51" customFormat="1" x14ac:dyDescent="0.25">
      <c r="A198" s="34" t="s">
        <v>66</v>
      </c>
      <c r="B198" s="22" t="s">
        <v>110</v>
      </c>
      <c r="C198" s="22" t="s">
        <v>488</v>
      </c>
      <c r="D198" s="22" t="s">
        <v>134</v>
      </c>
      <c r="E198" s="25">
        <v>800229279</v>
      </c>
      <c r="F198" s="26">
        <v>45384</v>
      </c>
      <c r="G198" s="26">
        <v>45412</v>
      </c>
      <c r="H198" s="22">
        <v>28</v>
      </c>
      <c r="I198" s="28">
        <v>7999894</v>
      </c>
      <c r="J198" s="31">
        <v>1</v>
      </c>
      <c r="K198" s="29">
        <v>7999894</v>
      </c>
      <c r="L198" s="29">
        <v>0</v>
      </c>
      <c r="M198" s="32"/>
      <c r="N198" s="22" t="s">
        <v>169</v>
      </c>
    </row>
    <row r="199" spans="1:14" s="51" customFormat="1" x14ac:dyDescent="0.25">
      <c r="A199" s="34" t="s">
        <v>67</v>
      </c>
      <c r="B199" s="22" t="s">
        <v>111</v>
      </c>
      <c r="C199" s="22" t="s">
        <v>487</v>
      </c>
      <c r="D199" s="22" t="s">
        <v>657</v>
      </c>
      <c r="E199" s="25">
        <v>91282337</v>
      </c>
      <c r="F199" s="26">
        <v>45391</v>
      </c>
      <c r="G199" s="26">
        <v>45657</v>
      </c>
      <c r="H199" s="22">
        <v>266</v>
      </c>
      <c r="I199" s="28">
        <v>59850000</v>
      </c>
      <c r="J199" s="31">
        <v>0.1</v>
      </c>
      <c r="K199" s="29">
        <v>0</v>
      </c>
      <c r="L199" s="29">
        <v>59850000</v>
      </c>
      <c r="M199" s="32"/>
      <c r="N199" s="22" t="s">
        <v>170</v>
      </c>
    </row>
    <row r="200" spans="1:14" s="51" customFormat="1" x14ac:dyDescent="0.25">
      <c r="A200" s="34" t="s">
        <v>408</v>
      </c>
      <c r="B200" s="22" t="s">
        <v>482</v>
      </c>
      <c r="C200" s="22" t="s">
        <v>487</v>
      </c>
      <c r="D200" s="22" t="s">
        <v>658</v>
      </c>
      <c r="E200" s="25">
        <v>1026278199</v>
      </c>
      <c r="F200" s="26">
        <v>45377</v>
      </c>
      <c r="G200" s="26">
        <v>45657</v>
      </c>
      <c r="H200" s="22">
        <v>280</v>
      </c>
      <c r="I200" s="28">
        <v>64399998</v>
      </c>
      <c r="J200" s="31">
        <v>0.13043475560356385</v>
      </c>
      <c r="K200" s="29">
        <v>8399998</v>
      </c>
      <c r="L200" s="29">
        <v>56000000</v>
      </c>
      <c r="M200" s="32"/>
      <c r="N200" s="22" t="s">
        <v>863</v>
      </c>
    </row>
    <row r="201" spans="1:14" s="51" customFormat="1" x14ac:dyDescent="0.25">
      <c r="A201" s="34" t="s">
        <v>409</v>
      </c>
      <c r="B201" s="22" t="s">
        <v>483</v>
      </c>
      <c r="C201" s="22" t="s">
        <v>487</v>
      </c>
      <c r="D201" s="22" t="s">
        <v>659</v>
      </c>
      <c r="E201" s="25">
        <v>1016097984</v>
      </c>
      <c r="F201" s="26">
        <v>45378</v>
      </c>
      <c r="G201" s="26">
        <v>45657</v>
      </c>
      <c r="H201" s="22">
        <v>279</v>
      </c>
      <c r="I201" s="28">
        <v>35511223</v>
      </c>
      <c r="J201" s="31">
        <v>0.23636355751532409</v>
      </c>
      <c r="K201" s="29">
        <v>8393559</v>
      </c>
      <c r="L201" s="29">
        <v>27117664</v>
      </c>
      <c r="M201" s="32"/>
      <c r="N201" s="22" t="s">
        <v>864</v>
      </c>
    </row>
    <row r="202" spans="1:14" s="51" customFormat="1" x14ac:dyDescent="0.25">
      <c r="A202" s="34" t="s">
        <v>68</v>
      </c>
      <c r="B202" s="22" t="s">
        <v>995</v>
      </c>
      <c r="C202" s="22" t="s">
        <v>487</v>
      </c>
      <c r="D202" s="22" t="s">
        <v>660</v>
      </c>
      <c r="E202" s="25">
        <v>13871391</v>
      </c>
      <c r="F202" s="26">
        <v>45387</v>
      </c>
      <c r="G202" s="26">
        <v>45657</v>
      </c>
      <c r="H202" s="22">
        <v>270</v>
      </c>
      <c r="I202" s="28">
        <v>56081658</v>
      </c>
      <c r="J202" s="31">
        <v>9.7744221470770359E-2</v>
      </c>
      <c r="K202" s="29">
        <v>5481658</v>
      </c>
      <c r="L202" s="29">
        <v>50600000</v>
      </c>
      <c r="M202" s="32"/>
      <c r="N202" s="22" t="s">
        <v>171</v>
      </c>
    </row>
    <row r="203" spans="1:14" s="51" customFormat="1" x14ac:dyDescent="0.25">
      <c r="A203" s="34" t="s">
        <v>410</v>
      </c>
      <c r="B203" s="22" t="s">
        <v>484</v>
      </c>
      <c r="C203" s="22" t="s">
        <v>487</v>
      </c>
      <c r="D203" s="22" t="s">
        <v>661</v>
      </c>
      <c r="E203" s="25">
        <v>1032486609</v>
      </c>
      <c r="F203" s="26">
        <v>45378</v>
      </c>
      <c r="G203" s="26">
        <v>45647</v>
      </c>
      <c r="H203" s="22">
        <v>269</v>
      </c>
      <c r="I203" s="28">
        <v>39261600</v>
      </c>
      <c r="J203" s="31">
        <v>0.24436090225563908</v>
      </c>
      <c r="K203" s="29">
        <v>9594000</v>
      </c>
      <c r="L203" s="29">
        <v>29667600</v>
      </c>
      <c r="M203" s="32"/>
      <c r="N203" s="22" t="s">
        <v>865</v>
      </c>
    </row>
    <row r="204" spans="1:14" s="51" customFormat="1" x14ac:dyDescent="0.25">
      <c r="A204" s="34" t="s">
        <v>69</v>
      </c>
      <c r="B204" s="22" t="s">
        <v>112</v>
      </c>
      <c r="C204" s="22" t="s">
        <v>487</v>
      </c>
      <c r="D204" s="22" t="s">
        <v>135</v>
      </c>
      <c r="E204" s="25">
        <v>7634231</v>
      </c>
      <c r="F204" s="26">
        <v>45391</v>
      </c>
      <c r="G204" s="26">
        <v>45657</v>
      </c>
      <c r="H204" s="22">
        <v>266</v>
      </c>
      <c r="I204" s="28">
        <v>69724161</v>
      </c>
      <c r="J204" s="31">
        <v>8.2396947020990333E-2</v>
      </c>
      <c r="K204" s="29">
        <v>5745058</v>
      </c>
      <c r="L204" s="29">
        <v>63979103</v>
      </c>
      <c r="M204" s="32"/>
      <c r="N204" s="22" t="s">
        <v>172</v>
      </c>
    </row>
    <row r="205" spans="1:14" s="51" customFormat="1" x14ac:dyDescent="0.25">
      <c r="A205" s="34" t="s">
        <v>411</v>
      </c>
      <c r="B205" s="22" t="s">
        <v>485</v>
      </c>
      <c r="C205" s="22" t="s">
        <v>487</v>
      </c>
      <c r="D205" s="22" t="s">
        <v>662</v>
      </c>
      <c r="E205" s="25">
        <v>900264485</v>
      </c>
      <c r="F205" s="26">
        <v>45378</v>
      </c>
      <c r="G205" s="26">
        <v>45657</v>
      </c>
      <c r="H205" s="22">
        <v>279</v>
      </c>
      <c r="I205" s="28">
        <v>258333327</v>
      </c>
      <c r="J205" s="31">
        <v>0.12727271150733099</v>
      </c>
      <c r="K205" s="29">
        <v>32878783</v>
      </c>
      <c r="L205" s="29">
        <v>225454544</v>
      </c>
      <c r="M205" s="32"/>
      <c r="N205" s="22" t="s">
        <v>866</v>
      </c>
    </row>
    <row r="206" spans="1:14" s="51" customFormat="1" x14ac:dyDescent="0.25">
      <c r="A206" s="34" t="s">
        <v>70</v>
      </c>
      <c r="B206" s="22" t="s">
        <v>113</v>
      </c>
      <c r="C206" s="22" t="s">
        <v>487</v>
      </c>
      <c r="D206" s="22" t="s">
        <v>136</v>
      </c>
      <c r="E206" s="25">
        <v>80099309</v>
      </c>
      <c r="F206" s="26">
        <v>45393</v>
      </c>
      <c r="G206" s="26">
        <v>45657</v>
      </c>
      <c r="H206" s="22">
        <v>264</v>
      </c>
      <c r="I206" s="28">
        <v>97899982</v>
      </c>
      <c r="J206" s="31">
        <v>0.18726581584049729</v>
      </c>
      <c r="K206" s="29">
        <v>18333320</v>
      </c>
      <c r="L206" s="29">
        <v>79566662</v>
      </c>
      <c r="M206" s="32"/>
      <c r="N206" s="22" t="s">
        <v>173</v>
      </c>
    </row>
    <row r="207" spans="1:14" s="51" customFormat="1" x14ac:dyDescent="0.25">
      <c r="A207" s="34" t="s">
        <v>71</v>
      </c>
      <c r="B207" s="22" t="s">
        <v>114</v>
      </c>
      <c r="C207" s="22" t="s">
        <v>487</v>
      </c>
      <c r="D207" s="22" t="s">
        <v>137</v>
      </c>
      <c r="E207" s="25">
        <v>1010167100</v>
      </c>
      <c r="F207" s="26">
        <v>45391</v>
      </c>
      <c r="G207" s="26">
        <v>45626</v>
      </c>
      <c r="H207" s="22">
        <v>235</v>
      </c>
      <c r="I207" s="28">
        <v>37284000</v>
      </c>
      <c r="J207" s="31">
        <v>9.2050209205020925E-2</v>
      </c>
      <c r="K207" s="29">
        <v>3432000</v>
      </c>
      <c r="L207" s="29">
        <v>33852000</v>
      </c>
      <c r="M207" s="32"/>
      <c r="N207" s="22" t="s">
        <v>174</v>
      </c>
    </row>
    <row r="208" spans="1:14" s="51" customFormat="1" x14ac:dyDescent="0.25">
      <c r="A208" s="34" t="s">
        <v>72</v>
      </c>
      <c r="B208" s="22" t="s">
        <v>115</v>
      </c>
      <c r="C208" s="22" t="s">
        <v>487</v>
      </c>
      <c r="D208" s="22" t="s">
        <v>138</v>
      </c>
      <c r="E208" s="25">
        <v>1018449073</v>
      </c>
      <c r="F208" s="26">
        <v>45391</v>
      </c>
      <c r="G208" s="26">
        <v>45624</v>
      </c>
      <c r="H208" s="22">
        <v>233</v>
      </c>
      <c r="I208" s="28">
        <v>49485600</v>
      </c>
      <c r="J208" s="31">
        <v>9.2827004219409287E-2</v>
      </c>
      <c r="K208" s="29">
        <v>4593600</v>
      </c>
      <c r="L208" s="29">
        <v>44892000</v>
      </c>
      <c r="M208" s="32"/>
      <c r="N208" s="22" t="s">
        <v>175</v>
      </c>
    </row>
    <row r="209" spans="1:14" s="51" customFormat="1" x14ac:dyDescent="0.25">
      <c r="A209" s="34" t="s">
        <v>73</v>
      </c>
      <c r="B209" s="22" t="s">
        <v>116</v>
      </c>
      <c r="C209" s="22" t="s">
        <v>487</v>
      </c>
      <c r="D209" s="22" t="s">
        <v>139</v>
      </c>
      <c r="E209" s="25">
        <v>1019071855</v>
      </c>
      <c r="F209" s="26">
        <v>45392</v>
      </c>
      <c r="G209" s="26">
        <v>45596</v>
      </c>
      <c r="H209" s="22">
        <v>204</v>
      </c>
      <c r="I209" s="28">
        <v>64584000</v>
      </c>
      <c r="J209" s="31">
        <v>0.08</v>
      </c>
      <c r="K209" s="29">
        <v>0</v>
      </c>
      <c r="L209" s="29">
        <v>64584000</v>
      </c>
      <c r="M209" s="32"/>
      <c r="N209" s="22" t="s">
        <v>176</v>
      </c>
    </row>
    <row r="210" spans="1:14" s="51" customFormat="1" x14ac:dyDescent="0.25">
      <c r="A210" s="34" t="s">
        <v>74</v>
      </c>
      <c r="B210" s="22" t="s">
        <v>117</v>
      </c>
      <c r="C210" s="22" t="s">
        <v>487</v>
      </c>
      <c r="D210" s="22" t="s">
        <v>140</v>
      </c>
      <c r="E210" s="25">
        <v>18371719</v>
      </c>
      <c r="F210" s="26">
        <v>45391</v>
      </c>
      <c r="G210" s="26">
        <v>45657</v>
      </c>
      <c r="H210" s="22">
        <v>266</v>
      </c>
      <c r="I210" s="28">
        <v>60293316</v>
      </c>
      <c r="J210" s="31">
        <v>8.2706547438857067E-2</v>
      </c>
      <c r="K210" s="29">
        <v>4986652</v>
      </c>
      <c r="L210" s="29">
        <v>55306664</v>
      </c>
      <c r="M210" s="32"/>
      <c r="N210" s="22" t="s">
        <v>177</v>
      </c>
    </row>
    <row r="211" spans="1:14" s="51" customFormat="1" x14ac:dyDescent="0.25">
      <c r="A211" s="34" t="s">
        <v>75</v>
      </c>
      <c r="B211" s="22" t="s">
        <v>118</v>
      </c>
      <c r="C211" s="22" t="s">
        <v>487</v>
      </c>
      <c r="D211" s="22" t="s">
        <v>141</v>
      </c>
      <c r="E211" s="25">
        <v>1075247581</v>
      </c>
      <c r="F211" s="26">
        <v>45387</v>
      </c>
      <c r="G211" s="26">
        <v>45657</v>
      </c>
      <c r="H211" s="22">
        <v>270</v>
      </c>
      <c r="I211" s="28">
        <v>80400000</v>
      </c>
      <c r="J211" s="31">
        <v>9.7014925373134331E-2</v>
      </c>
      <c r="K211" s="29">
        <v>7800000</v>
      </c>
      <c r="L211" s="29">
        <v>72600000</v>
      </c>
      <c r="M211" s="32"/>
      <c r="N211" s="22" t="s">
        <v>178</v>
      </c>
    </row>
    <row r="212" spans="1:14" s="51" customFormat="1" x14ac:dyDescent="0.25">
      <c r="A212" s="34" t="s">
        <v>76</v>
      </c>
      <c r="B212" s="22" t="s">
        <v>119</v>
      </c>
      <c r="C212" s="22" t="s">
        <v>487</v>
      </c>
      <c r="D212" s="22" t="s">
        <v>142</v>
      </c>
      <c r="E212" s="25">
        <v>1049637882</v>
      </c>
      <c r="F212" s="26">
        <v>45391</v>
      </c>
      <c r="G212" s="26">
        <v>45611</v>
      </c>
      <c r="H212" s="22">
        <v>220</v>
      </c>
      <c r="I212" s="28">
        <v>81766638</v>
      </c>
      <c r="J212" s="31">
        <v>0.23318375888219839</v>
      </c>
      <c r="K212" s="29">
        <v>19066652</v>
      </c>
      <c r="L212" s="29">
        <v>62699986</v>
      </c>
      <c r="M212" s="32"/>
      <c r="N212" s="22" t="s">
        <v>179</v>
      </c>
    </row>
    <row r="213" spans="1:14" s="51" customFormat="1" x14ac:dyDescent="0.25">
      <c r="A213" s="34" t="s">
        <v>77</v>
      </c>
      <c r="B213" s="22" t="s">
        <v>996</v>
      </c>
      <c r="C213" s="22" t="s">
        <v>487</v>
      </c>
      <c r="D213" s="22" t="s">
        <v>62</v>
      </c>
      <c r="E213" s="25">
        <v>32691225</v>
      </c>
      <c r="F213" s="26">
        <v>45391</v>
      </c>
      <c r="G213" s="26">
        <v>45657</v>
      </c>
      <c r="H213" s="22">
        <v>266</v>
      </c>
      <c r="I213" s="28">
        <v>90629451</v>
      </c>
      <c r="J213" s="31">
        <v>8.148132774190589E-2</v>
      </c>
      <c r="K213" s="29">
        <v>7384608</v>
      </c>
      <c r="L213" s="29">
        <v>83244843</v>
      </c>
      <c r="M213" s="32"/>
      <c r="N213" s="22" t="s">
        <v>180</v>
      </c>
    </row>
    <row r="214" spans="1:14" s="51" customFormat="1" x14ac:dyDescent="0.25">
      <c r="A214" s="34" t="s">
        <v>78</v>
      </c>
      <c r="B214" s="22" t="s">
        <v>120</v>
      </c>
      <c r="C214" s="22" t="s">
        <v>487</v>
      </c>
      <c r="D214" s="22" t="s">
        <v>62</v>
      </c>
      <c r="E214" s="25">
        <v>1070977587</v>
      </c>
      <c r="F214" s="26">
        <v>45391</v>
      </c>
      <c r="G214" s="26">
        <v>45657</v>
      </c>
      <c r="H214" s="22">
        <v>266</v>
      </c>
      <c r="I214" s="28">
        <v>90629451</v>
      </c>
      <c r="J214" s="31">
        <v>8.148132774190589E-2</v>
      </c>
      <c r="K214" s="29">
        <v>7384608</v>
      </c>
      <c r="L214" s="29">
        <v>83244843</v>
      </c>
      <c r="M214" s="32"/>
      <c r="N214" s="22" t="s">
        <v>181</v>
      </c>
    </row>
    <row r="215" spans="1:14" s="51" customFormat="1" x14ac:dyDescent="0.25">
      <c r="A215" s="34" t="s">
        <v>79</v>
      </c>
      <c r="B215" s="22" t="s">
        <v>997</v>
      </c>
      <c r="C215" s="22" t="s">
        <v>490</v>
      </c>
      <c r="D215" s="22" t="s">
        <v>143</v>
      </c>
      <c r="E215" s="25">
        <v>899999054</v>
      </c>
      <c r="F215" s="26">
        <v>45404</v>
      </c>
      <c r="G215" s="26">
        <v>45514</v>
      </c>
      <c r="H215" s="22">
        <v>110</v>
      </c>
      <c r="I215" s="28">
        <v>350698712</v>
      </c>
      <c r="J215" s="31">
        <v>0.04</v>
      </c>
      <c r="K215" s="29">
        <v>0</v>
      </c>
      <c r="L215" s="29">
        <v>350698712</v>
      </c>
      <c r="M215" s="32"/>
      <c r="N215" s="22" t="s">
        <v>182</v>
      </c>
    </row>
    <row r="216" spans="1:14" s="51" customFormat="1" x14ac:dyDescent="0.25">
      <c r="A216" s="34" t="s">
        <v>80</v>
      </c>
      <c r="B216" s="22" t="s">
        <v>121</v>
      </c>
      <c r="C216" s="22" t="s">
        <v>487</v>
      </c>
      <c r="D216" s="22" t="s">
        <v>144</v>
      </c>
      <c r="E216" s="25">
        <v>37722273</v>
      </c>
      <c r="F216" s="26">
        <v>45391</v>
      </c>
      <c r="G216" s="26">
        <v>45657</v>
      </c>
      <c r="H216" s="22">
        <v>266</v>
      </c>
      <c r="I216" s="28">
        <v>72618000</v>
      </c>
      <c r="J216" s="31">
        <v>8.2706766917293228E-2</v>
      </c>
      <c r="K216" s="29">
        <v>6006000</v>
      </c>
      <c r="L216" s="29">
        <v>66612000</v>
      </c>
      <c r="M216" s="32"/>
      <c r="N216" s="22" t="s">
        <v>183</v>
      </c>
    </row>
    <row r="217" spans="1:14" s="51" customFormat="1" x14ac:dyDescent="0.25">
      <c r="A217" s="34" t="s">
        <v>81</v>
      </c>
      <c r="B217" s="22" t="s">
        <v>122</v>
      </c>
      <c r="C217" s="22" t="s">
        <v>487</v>
      </c>
      <c r="D217" s="22" t="s">
        <v>145</v>
      </c>
      <c r="E217" s="25">
        <v>79909590</v>
      </c>
      <c r="F217" s="26">
        <v>45392</v>
      </c>
      <c r="G217" s="26">
        <v>45657</v>
      </c>
      <c r="H217" s="22">
        <v>265</v>
      </c>
      <c r="I217" s="28">
        <v>113966659</v>
      </c>
      <c r="J217" s="31">
        <v>7.9847852695234312E-2</v>
      </c>
      <c r="K217" s="29">
        <v>9099993</v>
      </c>
      <c r="L217" s="29">
        <v>104866666</v>
      </c>
      <c r="M217" s="32"/>
      <c r="N217" s="22" t="s">
        <v>184</v>
      </c>
    </row>
    <row r="218" spans="1:14" s="51" customFormat="1" x14ac:dyDescent="0.25">
      <c r="A218" s="34" t="s">
        <v>82</v>
      </c>
      <c r="B218" s="22" t="s">
        <v>123</v>
      </c>
      <c r="C218" s="22" t="s">
        <v>487</v>
      </c>
      <c r="D218" s="22" t="s">
        <v>146</v>
      </c>
      <c r="E218" s="25">
        <v>1014198917</v>
      </c>
      <c r="F218" s="26">
        <v>45391</v>
      </c>
      <c r="G218" s="26">
        <v>45657</v>
      </c>
      <c r="H218" s="22">
        <v>266</v>
      </c>
      <c r="I218" s="28">
        <v>36609600</v>
      </c>
      <c r="J218" s="31">
        <v>8.3650190114068435E-2</v>
      </c>
      <c r="K218" s="29">
        <v>3062400</v>
      </c>
      <c r="L218" s="29">
        <v>33547200</v>
      </c>
      <c r="M218" s="32"/>
      <c r="N218" s="22" t="s">
        <v>185</v>
      </c>
    </row>
    <row r="219" spans="1:14" s="51" customFormat="1" x14ac:dyDescent="0.25">
      <c r="A219" s="34" t="s">
        <v>83</v>
      </c>
      <c r="B219" s="22" t="s">
        <v>998</v>
      </c>
      <c r="C219" s="22" t="s">
        <v>487</v>
      </c>
      <c r="D219" s="22" t="s">
        <v>663</v>
      </c>
      <c r="E219" s="25">
        <v>1065657533</v>
      </c>
      <c r="F219" s="26">
        <v>45392</v>
      </c>
      <c r="G219" s="26">
        <v>45657</v>
      </c>
      <c r="H219" s="22">
        <v>265</v>
      </c>
      <c r="I219" s="28">
        <v>61308000</v>
      </c>
      <c r="J219" s="31">
        <v>0.19465648854961831</v>
      </c>
      <c r="K219" s="29">
        <v>11934000</v>
      </c>
      <c r="L219" s="29">
        <v>49374000</v>
      </c>
      <c r="M219" s="32"/>
      <c r="N219" s="22" t="s">
        <v>186</v>
      </c>
    </row>
    <row r="220" spans="1:14" s="51" customFormat="1" x14ac:dyDescent="0.25">
      <c r="A220" s="34" t="s">
        <v>84</v>
      </c>
      <c r="B220" s="22" t="s">
        <v>124</v>
      </c>
      <c r="C220" s="22" t="s">
        <v>487</v>
      </c>
      <c r="D220" s="22" t="s">
        <v>147</v>
      </c>
      <c r="E220" s="25">
        <v>80053570</v>
      </c>
      <c r="F220" s="26">
        <v>45391</v>
      </c>
      <c r="G220" s="26">
        <v>45657</v>
      </c>
      <c r="H220" s="22">
        <v>266</v>
      </c>
      <c r="I220" s="28">
        <v>135620318</v>
      </c>
      <c r="J220" s="31">
        <v>8.3650091426566334E-2</v>
      </c>
      <c r="K220" s="29">
        <v>11344652</v>
      </c>
      <c r="L220" s="29">
        <v>124275666</v>
      </c>
      <c r="M220" s="32"/>
      <c r="N220" s="22" t="s">
        <v>187</v>
      </c>
    </row>
    <row r="221" spans="1:14" s="51" customFormat="1" x14ac:dyDescent="0.25">
      <c r="A221" s="34" t="s">
        <v>85</v>
      </c>
      <c r="B221" s="22" t="s">
        <v>125</v>
      </c>
      <c r="C221" s="22" t="s">
        <v>487</v>
      </c>
      <c r="D221" s="22" t="s">
        <v>148</v>
      </c>
      <c r="E221" s="25">
        <v>1129539296</v>
      </c>
      <c r="F221" s="26">
        <v>45397</v>
      </c>
      <c r="G221" s="26">
        <v>45657</v>
      </c>
      <c r="H221" s="22">
        <v>266</v>
      </c>
      <c r="I221" s="28">
        <v>71526000</v>
      </c>
      <c r="J221" s="31">
        <v>6.1068702290076333E-2</v>
      </c>
      <c r="K221" s="29">
        <v>4368000</v>
      </c>
      <c r="L221" s="29">
        <v>67158000</v>
      </c>
      <c r="M221" s="32"/>
      <c r="N221" s="22" t="s">
        <v>188</v>
      </c>
    </row>
    <row r="222" spans="1:14" s="51" customFormat="1" x14ac:dyDescent="0.25">
      <c r="A222" s="34" t="s">
        <v>86</v>
      </c>
      <c r="B222" s="22" t="s">
        <v>999</v>
      </c>
      <c r="C222" s="22" t="s">
        <v>487</v>
      </c>
      <c r="D222" s="22" t="s">
        <v>149</v>
      </c>
      <c r="E222" s="25">
        <v>91078987</v>
      </c>
      <c r="F222" s="26">
        <v>45397</v>
      </c>
      <c r="G222" s="26">
        <v>45657</v>
      </c>
      <c r="H222" s="22">
        <v>260</v>
      </c>
      <c r="I222" s="28">
        <v>40716000</v>
      </c>
      <c r="J222" s="31">
        <v>6.1302681992337162E-2</v>
      </c>
      <c r="K222" s="29">
        <v>2496000</v>
      </c>
      <c r="L222" s="29">
        <v>38220000</v>
      </c>
      <c r="M222" s="32"/>
      <c r="N222" s="22" t="s">
        <v>189</v>
      </c>
    </row>
    <row r="223" spans="1:14" s="51" customFormat="1" x14ac:dyDescent="0.25">
      <c r="A223" s="34" t="s">
        <v>87</v>
      </c>
      <c r="B223" s="22" t="s">
        <v>126</v>
      </c>
      <c r="C223" s="22" t="s">
        <v>487</v>
      </c>
      <c r="D223" s="22" t="s">
        <v>664</v>
      </c>
      <c r="E223" s="25">
        <v>52111935</v>
      </c>
      <c r="F223" s="26">
        <v>45393</v>
      </c>
      <c r="G223" s="26">
        <v>45657</v>
      </c>
      <c r="H223" s="22">
        <v>264</v>
      </c>
      <c r="I223" s="28">
        <v>36609600</v>
      </c>
      <c r="J223" s="31">
        <v>7.6045627376425853E-2</v>
      </c>
      <c r="K223" s="29">
        <v>2784000</v>
      </c>
      <c r="L223" s="29">
        <v>33825600</v>
      </c>
      <c r="M223" s="32"/>
      <c r="N223" s="22" t="s">
        <v>190</v>
      </c>
    </row>
    <row r="224" spans="1:14" s="51" customFormat="1" x14ac:dyDescent="0.25">
      <c r="A224" s="34" t="s">
        <v>88</v>
      </c>
      <c r="B224" s="22" t="s">
        <v>1000</v>
      </c>
      <c r="C224" s="22" t="s">
        <v>487</v>
      </c>
      <c r="D224" s="22" t="s">
        <v>150</v>
      </c>
      <c r="E224" s="25">
        <v>9294020</v>
      </c>
      <c r="F224" s="26">
        <v>45397</v>
      </c>
      <c r="G224" s="26">
        <v>45657</v>
      </c>
      <c r="H224" s="22">
        <v>260</v>
      </c>
      <c r="I224" s="28">
        <v>113099993</v>
      </c>
      <c r="J224" s="31">
        <v>6.1302638630578873E-2</v>
      </c>
      <c r="K224" s="29">
        <v>6933328</v>
      </c>
      <c r="L224" s="29">
        <v>106166665</v>
      </c>
      <c r="M224" s="32"/>
      <c r="N224" s="22" t="s">
        <v>191</v>
      </c>
    </row>
    <row r="225" spans="1:14" s="51" customFormat="1" x14ac:dyDescent="0.25">
      <c r="A225" s="34" t="s">
        <v>89</v>
      </c>
      <c r="B225" s="22" t="s">
        <v>1001</v>
      </c>
      <c r="C225" s="22" t="s">
        <v>487</v>
      </c>
      <c r="D225" s="22" t="s">
        <v>151</v>
      </c>
      <c r="E225" s="25">
        <v>79421832</v>
      </c>
      <c r="F225" s="26">
        <v>45404</v>
      </c>
      <c r="G225" s="26">
        <v>45657</v>
      </c>
      <c r="H225" s="22">
        <v>253</v>
      </c>
      <c r="I225" s="28">
        <v>69866652</v>
      </c>
      <c r="J225" s="31">
        <v>3.4351066371407064E-2</v>
      </c>
      <c r="K225" s="29">
        <v>2399994</v>
      </c>
      <c r="L225" s="29">
        <v>67466658</v>
      </c>
      <c r="M225" s="32"/>
      <c r="N225" s="22" t="s">
        <v>192</v>
      </c>
    </row>
    <row r="226" spans="1:14" s="51" customFormat="1" x14ac:dyDescent="0.25">
      <c r="A226" s="34" t="s">
        <v>90</v>
      </c>
      <c r="B226" s="22" t="s">
        <v>127</v>
      </c>
      <c r="C226" s="22" t="s">
        <v>487</v>
      </c>
      <c r="D226" s="22" t="s">
        <v>665</v>
      </c>
      <c r="E226" s="25">
        <v>1122136268</v>
      </c>
      <c r="F226" s="26">
        <v>45392</v>
      </c>
      <c r="G226" s="26">
        <v>45603</v>
      </c>
      <c r="H226" s="22">
        <v>211</v>
      </c>
      <c r="I226" s="28">
        <v>65406284</v>
      </c>
      <c r="J226" s="31">
        <v>0.10096144584517291</v>
      </c>
      <c r="K226" s="29">
        <v>6603513</v>
      </c>
      <c r="L226" s="29">
        <v>58802771</v>
      </c>
      <c r="M226" s="32"/>
      <c r="N226" s="22" t="s">
        <v>193</v>
      </c>
    </row>
    <row r="227" spans="1:14" s="51" customFormat="1" x14ac:dyDescent="0.25">
      <c r="A227" s="34" t="s">
        <v>91</v>
      </c>
      <c r="B227" s="22" t="s">
        <v>1002</v>
      </c>
      <c r="C227" s="22" t="s">
        <v>487</v>
      </c>
      <c r="D227" s="22" t="s">
        <v>63</v>
      </c>
      <c r="E227" s="25">
        <v>74360626</v>
      </c>
      <c r="F227" s="26">
        <v>45394</v>
      </c>
      <c r="G227" s="26">
        <v>45657</v>
      </c>
      <c r="H227" s="22">
        <v>263</v>
      </c>
      <c r="I227" s="28">
        <v>53939986</v>
      </c>
      <c r="J227" s="31">
        <v>7.2796718931295232E-2</v>
      </c>
      <c r="K227" s="29">
        <v>3926654</v>
      </c>
      <c r="L227" s="29">
        <v>50013332</v>
      </c>
      <c r="M227" s="32"/>
      <c r="N227" s="22" t="s">
        <v>194</v>
      </c>
    </row>
    <row r="228" spans="1:14" s="51" customFormat="1" x14ac:dyDescent="0.25">
      <c r="A228" s="34" t="s">
        <v>92</v>
      </c>
      <c r="B228" s="22" t="s">
        <v>1003</v>
      </c>
      <c r="C228" s="22" t="s">
        <v>489</v>
      </c>
      <c r="D228" s="22" t="s">
        <v>153</v>
      </c>
      <c r="E228" s="25">
        <v>1001045370</v>
      </c>
      <c r="F228" s="26">
        <v>45398</v>
      </c>
      <c r="G228" s="26">
        <v>45657</v>
      </c>
      <c r="H228" s="22">
        <v>259</v>
      </c>
      <c r="I228" s="28">
        <v>50505000</v>
      </c>
      <c r="J228" s="31">
        <v>6.1302681992337162E-2</v>
      </c>
      <c r="K228" s="29">
        <v>0</v>
      </c>
      <c r="L228" s="29">
        <v>50505000</v>
      </c>
      <c r="M228" s="32"/>
      <c r="N228" s="22" t="s">
        <v>195</v>
      </c>
    </row>
    <row r="229" spans="1:14" s="51" customFormat="1" x14ac:dyDescent="0.25">
      <c r="A229" s="34" t="s">
        <v>93</v>
      </c>
      <c r="B229" s="22" t="s">
        <v>1004</v>
      </c>
      <c r="C229" s="22" t="s">
        <v>489</v>
      </c>
      <c r="D229" s="22" t="s">
        <v>154</v>
      </c>
      <c r="E229" s="25">
        <v>1098817224</v>
      </c>
      <c r="F229" s="26">
        <v>45398</v>
      </c>
      <c r="G229" s="26">
        <v>45657</v>
      </c>
      <c r="H229" s="22">
        <v>259</v>
      </c>
      <c r="I229" s="28">
        <v>40404000</v>
      </c>
      <c r="J229" s="31">
        <v>6.1302681992337162E-2</v>
      </c>
      <c r="K229" s="29">
        <v>0</v>
      </c>
      <c r="L229" s="29">
        <v>40404000</v>
      </c>
      <c r="M229" s="32"/>
      <c r="N229" s="22" t="s">
        <v>196</v>
      </c>
    </row>
    <row r="230" spans="1:14" s="51" customFormat="1" x14ac:dyDescent="0.25">
      <c r="A230" s="34" t="s">
        <v>94</v>
      </c>
      <c r="B230" s="22" t="s">
        <v>128</v>
      </c>
      <c r="C230" s="22" t="s">
        <v>487</v>
      </c>
      <c r="D230" s="22" t="s">
        <v>155</v>
      </c>
      <c r="E230" s="25">
        <v>1110452345</v>
      </c>
      <c r="F230" s="26">
        <v>45405</v>
      </c>
      <c r="G230" s="26">
        <v>45657</v>
      </c>
      <c r="H230" s="22">
        <v>252</v>
      </c>
      <c r="I230" s="28">
        <v>109633329</v>
      </c>
      <c r="J230" s="31">
        <v>6.1302681992337162E-2</v>
      </c>
      <c r="K230" s="29">
        <v>0</v>
      </c>
      <c r="L230" s="29">
        <v>109633329</v>
      </c>
      <c r="M230" s="32"/>
      <c r="N230" s="22" t="s">
        <v>197</v>
      </c>
    </row>
    <row r="231" spans="1:14" s="51" customFormat="1" x14ac:dyDescent="0.25">
      <c r="A231" s="34" t="s">
        <v>95</v>
      </c>
      <c r="B231" s="22" t="s">
        <v>129</v>
      </c>
      <c r="C231" s="22" t="s">
        <v>487</v>
      </c>
      <c r="D231" s="22" t="s">
        <v>156</v>
      </c>
      <c r="E231" s="25">
        <v>7687850</v>
      </c>
      <c r="F231" s="26">
        <v>45399</v>
      </c>
      <c r="G231" s="26">
        <v>45657</v>
      </c>
      <c r="H231" s="22">
        <v>258</v>
      </c>
      <c r="I231" s="28">
        <v>91260000</v>
      </c>
      <c r="J231" s="31">
        <v>5.3846153846153849E-2</v>
      </c>
      <c r="K231" s="29">
        <v>4914000</v>
      </c>
      <c r="L231" s="29">
        <v>86346000</v>
      </c>
      <c r="M231" s="32"/>
      <c r="N231" s="22" t="s">
        <v>198</v>
      </c>
    </row>
    <row r="232" spans="1:14" s="51" customFormat="1" x14ac:dyDescent="0.25">
      <c r="A232" s="34" t="s">
        <v>96</v>
      </c>
      <c r="B232" s="22" t="s">
        <v>1005</v>
      </c>
      <c r="C232" s="22" t="s">
        <v>487</v>
      </c>
      <c r="D232" s="22" t="s">
        <v>157</v>
      </c>
      <c r="E232" s="25">
        <v>52321233</v>
      </c>
      <c r="F232" s="26">
        <v>45405</v>
      </c>
      <c r="G232" s="26">
        <v>45636</v>
      </c>
      <c r="H232" s="22">
        <v>231</v>
      </c>
      <c r="I232" s="28">
        <v>100533326</v>
      </c>
      <c r="J232" s="31">
        <v>1.5810276679841896E-2</v>
      </c>
      <c r="K232" s="29">
        <v>0</v>
      </c>
      <c r="L232" s="29">
        <v>100533326</v>
      </c>
      <c r="M232" s="32"/>
      <c r="N232" s="22" t="s">
        <v>199</v>
      </c>
    </row>
    <row r="233" spans="1:14" s="51" customFormat="1" x14ac:dyDescent="0.25">
      <c r="A233" s="34" t="s">
        <v>97</v>
      </c>
      <c r="B233" s="22" t="s">
        <v>1006</v>
      </c>
      <c r="C233" s="22" t="s">
        <v>487</v>
      </c>
      <c r="D233" s="22" t="s">
        <v>158</v>
      </c>
      <c r="E233" s="25">
        <v>1088281738</v>
      </c>
      <c r="F233" s="26">
        <v>45409</v>
      </c>
      <c r="G233" s="26">
        <v>45657</v>
      </c>
      <c r="H233" s="22">
        <v>248</v>
      </c>
      <c r="I233" s="28">
        <v>78936000</v>
      </c>
      <c r="J233" s="31">
        <v>1.5810276679841896E-2</v>
      </c>
      <c r="K233" s="29">
        <v>1248000</v>
      </c>
      <c r="L233" s="29">
        <v>77688000</v>
      </c>
      <c r="M233" s="32"/>
      <c r="N233" s="22" t="s">
        <v>200</v>
      </c>
    </row>
    <row r="234" spans="1:14" s="51" customFormat="1" x14ac:dyDescent="0.25">
      <c r="A234" s="34" t="s">
        <v>98</v>
      </c>
      <c r="B234" s="22" t="s">
        <v>130</v>
      </c>
      <c r="C234" s="22" t="s">
        <v>487</v>
      </c>
      <c r="D234" s="22" t="s">
        <v>159</v>
      </c>
      <c r="E234" s="25">
        <v>63365857</v>
      </c>
      <c r="F234" s="26">
        <v>45401</v>
      </c>
      <c r="G234" s="26">
        <v>45657</v>
      </c>
      <c r="H234" s="22">
        <v>256</v>
      </c>
      <c r="I234" s="28">
        <v>58968000</v>
      </c>
      <c r="J234" s="31">
        <v>6.1302681992337162E-2</v>
      </c>
      <c r="K234" s="29">
        <v>0</v>
      </c>
      <c r="L234" s="29">
        <v>58968000</v>
      </c>
      <c r="M234" s="32"/>
      <c r="N234" s="22" t="s">
        <v>201</v>
      </c>
    </row>
    <row r="235" spans="1:14" s="51" customFormat="1" x14ac:dyDescent="0.25">
      <c r="A235" s="34" t="s">
        <v>99</v>
      </c>
      <c r="B235" s="22" t="s">
        <v>1007</v>
      </c>
      <c r="C235" s="22" t="s">
        <v>487</v>
      </c>
      <c r="D235" s="22" t="s">
        <v>160</v>
      </c>
      <c r="E235" s="25">
        <v>19374697</v>
      </c>
      <c r="F235" s="26">
        <v>45406</v>
      </c>
      <c r="G235" s="26">
        <v>45657</v>
      </c>
      <c r="H235" s="22">
        <v>251</v>
      </c>
      <c r="I235" s="28">
        <v>153549994</v>
      </c>
      <c r="J235" s="31">
        <v>0.03</v>
      </c>
      <c r="K235" s="29">
        <v>0</v>
      </c>
      <c r="L235" s="29">
        <v>153549994</v>
      </c>
      <c r="M235" s="32"/>
      <c r="N235" s="22" t="s">
        <v>202</v>
      </c>
    </row>
    <row r="236" spans="1:14" s="51" customFormat="1" x14ac:dyDescent="0.25">
      <c r="A236" s="34" t="s">
        <v>100</v>
      </c>
      <c r="B236" s="22" t="s">
        <v>1008</v>
      </c>
      <c r="C236" s="22" t="s">
        <v>487</v>
      </c>
      <c r="D236" s="22" t="s">
        <v>161</v>
      </c>
      <c r="E236" s="25">
        <v>1049630590</v>
      </c>
      <c r="F236" s="26">
        <v>45411</v>
      </c>
      <c r="G236" s="26">
        <v>45657</v>
      </c>
      <c r="H236" s="22">
        <v>246</v>
      </c>
      <c r="I236" s="28">
        <v>67395938</v>
      </c>
      <c r="J236" s="31">
        <v>1.6064232239040875E-2</v>
      </c>
      <c r="K236" s="29">
        <v>1082664</v>
      </c>
      <c r="L236" s="29">
        <v>66313274</v>
      </c>
      <c r="M236" s="32"/>
      <c r="N236" s="22" t="s">
        <v>203</v>
      </c>
    </row>
    <row r="237" spans="1:14" s="51" customFormat="1" x14ac:dyDescent="0.25">
      <c r="A237" s="34" t="s">
        <v>101</v>
      </c>
      <c r="B237" s="22" t="s">
        <v>1009</v>
      </c>
      <c r="C237" s="22" t="s">
        <v>487</v>
      </c>
      <c r="D237" s="22" t="s">
        <v>162</v>
      </c>
      <c r="E237" s="25">
        <v>63523698</v>
      </c>
      <c r="F237" s="26">
        <v>45405</v>
      </c>
      <c r="G237" s="26">
        <v>45657</v>
      </c>
      <c r="H237" s="22">
        <v>252</v>
      </c>
      <c r="I237" s="28">
        <v>67199992</v>
      </c>
      <c r="J237" s="31">
        <v>3.1745956160232874E-2</v>
      </c>
      <c r="K237" s="29">
        <v>2133328</v>
      </c>
      <c r="L237" s="29">
        <v>65066664</v>
      </c>
      <c r="M237" s="32"/>
      <c r="N237" s="22" t="s">
        <v>204</v>
      </c>
    </row>
    <row r="238" spans="1:14" s="51" customFormat="1" x14ac:dyDescent="0.25">
      <c r="A238" s="34" t="s">
        <v>102</v>
      </c>
      <c r="B238" s="22" t="s">
        <v>131</v>
      </c>
      <c r="C238" s="22" t="s">
        <v>488</v>
      </c>
      <c r="D238" s="22" t="s">
        <v>163</v>
      </c>
      <c r="E238" s="25">
        <v>901272605</v>
      </c>
      <c r="F238" s="26">
        <v>45412</v>
      </c>
      <c r="G238" s="26">
        <v>45463</v>
      </c>
      <c r="H238" s="22">
        <v>51</v>
      </c>
      <c r="I238" s="28">
        <v>9294000</v>
      </c>
      <c r="J238" s="31">
        <v>0.1</v>
      </c>
      <c r="K238" s="29">
        <v>0</v>
      </c>
      <c r="L238" s="29">
        <v>9294000</v>
      </c>
      <c r="M238" s="32"/>
      <c r="N238" s="22" t="s">
        <v>205</v>
      </c>
    </row>
    <row r="239" spans="1:14" s="51" customFormat="1" x14ac:dyDescent="0.25">
      <c r="A239" s="34" t="s">
        <v>412</v>
      </c>
      <c r="B239" s="22" t="s">
        <v>486</v>
      </c>
      <c r="C239" s="22" t="s">
        <v>491</v>
      </c>
      <c r="D239" s="22" t="s">
        <v>666</v>
      </c>
      <c r="E239" s="25">
        <v>900425697</v>
      </c>
      <c r="F239" s="26">
        <v>45414</v>
      </c>
      <c r="G239" s="26">
        <v>45596</v>
      </c>
      <c r="H239" s="22">
        <v>182</v>
      </c>
      <c r="I239" s="28">
        <v>163623227</v>
      </c>
      <c r="J239" s="31">
        <v>0.02</v>
      </c>
      <c r="K239" s="29">
        <v>0</v>
      </c>
      <c r="L239" s="29">
        <v>163623227</v>
      </c>
      <c r="M239" s="32"/>
      <c r="N239" s="22" t="s">
        <v>867</v>
      </c>
    </row>
    <row r="240" spans="1:14" s="51" customFormat="1" x14ac:dyDescent="0.25">
      <c r="A240" s="34" t="s">
        <v>103</v>
      </c>
      <c r="B240" s="22" t="s">
        <v>1010</v>
      </c>
      <c r="C240" s="22" t="s">
        <v>487</v>
      </c>
      <c r="D240" s="22" t="s">
        <v>164</v>
      </c>
      <c r="E240" s="25">
        <v>6760419</v>
      </c>
      <c r="F240" s="26">
        <v>45408</v>
      </c>
      <c r="G240" s="26">
        <v>45657</v>
      </c>
      <c r="H240" s="22">
        <v>249</v>
      </c>
      <c r="I240" s="28">
        <v>152320000</v>
      </c>
      <c r="J240" s="31">
        <v>0.05</v>
      </c>
      <c r="K240" s="29">
        <v>0</v>
      </c>
      <c r="L240" s="29">
        <v>152320000</v>
      </c>
      <c r="M240" s="32"/>
      <c r="N240" s="22" t="s">
        <v>206</v>
      </c>
    </row>
    <row r="241" spans="1:14" s="51" customFormat="1" x14ac:dyDescent="0.25">
      <c r="A241" s="34" t="s">
        <v>104</v>
      </c>
      <c r="B241" s="22" t="s">
        <v>1011</v>
      </c>
      <c r="C241" s="22" t="s">
        <v>487</v>
      </c>
      <c r="D241" s="22" t="s">
        <v>667</v>
      </c>
      <c r="E241" s="25">
        <v>1110508390</v>
      </c>
      <c r="F241" s="26">
        <v>45409</v>
      </c>
      <c r="G241" s="26">
        <v>45657</v>
      </c>
      <c r="H241" s="22">
        <v>248</v>
      </c>
      <c r="I241" s="28">
        <v>27027000</v>
      </c>
      <c r="J241" s="31">
        <v>1.5873015873015872E-2</v>
      </c>
      <c r="K241" s="29">
        <v>429000</v>
      </c>
      <c r="L241" s="29">
        <v>26598000</v>
      </c>
      <c r="M241" s="32"/>
      <c r="N241" s="22" t="s">
        <v>207</v>
      </c>
    </row>
    <row r="242" spans="1:14" s="51" customFormat="1" x14ac:dyDescent="0.25">
      <c r="A242" s="34" t="s">
        <v>105</v>
      </c>
      <c r="B242" s="22" t="s">
        <v>132</v>
      </c>
      <c r="C242" s="22" t="s">
        <v>487</v>
      </c>
      <c r="D242" s="22" t="s">
        <v>165</v>
      </c>
      <c r="E242" s="25">
        <v>1014226425</v>
      </c>
      <c r="F242" s="26">
        <v>45406</v>
      </c>
      <c r="G242" s="26">
        <v>45657</v>
      </c>
      <c r="H242" s="22">
        <v>251</v>
      </c>
      <c r="I242" s="28">
        <v>68889994</v>
      </c>
      <c r="J242" s="31">
        <v>2.8112384506812412E-2</v>
      </c>
      <c r="K242" s="29">
        <v>1936662</v>
      </c>
      <c r="L242" s="29">
        <v>66953332</v>
      </c>
      <c r="M242" s="32"/>
      <c r="N242" s="22" t="s">
        <v>208</v>
      </c>
    </row>
    <row r="243" spans="1:14" s="51" customFormat="1" x14ac:dyDescent="0.25">
      <c r="A243" s="34" t="s">
        <v>413</v>
      </c>
      <c r="B243" s="22" t="s">
        <v>1012</v>
      </c>
      <c r="C243" s="22" t="s">
        <v>487</v>
      </c>
      <c r="D243" s="22" t="s">
        <v>62</v>
      </c>
      <c r="E243" s="25">
        <v>76332728</v>
      </c>
      <c r="F243" s="26">
        <v>45414</v>
      </c>
      <c r="G243" s="26">
        <v>45657</v>
      </c>
      <c r="H243" s="22">
        <v>243</v>
      </c>
      <c r="I243" s="28">
        <v>80559493</v>
      </c>
      <c r="J243" s="31">
        <v>0.02</v>
      </c>
      <c r="K243" s="29">
        <v>0</v>
      </c>
      <c r="L243" s="29">
        <v>80559493</v>
      </c>
      <c r="M243" s="32"/>
      <c r="N243" s="22" t="s">
        <v>868</v>
      </c>
    </row>
    <row r="244" spans="1:14" s="51" customFormat="1" x14ac:dyDescent="0.25">
      <c r="A244" s="34" t="s">
        <v>106</v>
      </c>
      <c r="B244" s="22" t="s">
        <v>133</v>
      </c>
      <c r="C244" s="22" t="s">
        <v>487</v>
      </c>
      <c r="D244" s="22" t="s">
        <v>668</v>
      </c>
      <c r="E244" s="25">
        <v>1010128776</v>
      </c>
      <c r="F244" s="26">
        <v>45407</v>
      </c>
      <c r="G244" s="26">
        <v>45657</v>
      </c>
      <c r="H244" s="22">
        <v>250</v>
      </c>
      <c r="I244" s="28">
        <v>48555000</v>
      </c>
      <c r="J244" s="31">
        <v>0.01</v>
      </c>
      <c r="K244" s="29">
        <v>0</v>
      </c>
      <c r="L244" s="29">
        <v>48555000</v>
      </c>
      <c r="M244" s="32"/>
      <c r="N244" s="22" t="s">
        <v>209</v>
      </c>
    </row>
    <row r="245" spans="1:14" s="51" customFormat="1" x14ac:dyDescent="0.25">
      <c r="A245" s="34" t="s">
        <v>107</v>
      </c>
      <c r="B245" s="22" t="s">
        <v>1013</v>
      </c>
      <c r="C245" s="22" t="s">
        <v>492</v>
      </c>
      <c r="D245" s="22" t="s">
        <v>166</v>
      </c>
      <c r="E245" s="25">
        <v>860524654</v>
      </c>
      <c r="F245" s="26">
        <v>45412</v>
      </c>
      <c r="G245" s="26">
        <v>46067</v>
      </c>
      <c r="H245" s="22">
        <v>655</v>
      </c>
      <c r="I245" s="28">
        <v>214677535</v>
      </c>
      <c r="J245" s="31">
        <v>0.34785098962497402</v>
      </c>
      <c r="K245" s="29">
        <v>74675793</v>
      </c>
      <c r="L245" s="29">
        <v>140001742</v>
      </c>
      <c r="M245" s="32"/>
      <c r="N245" s="22" t="s">
        <v>210</v>
      </c>
    </row>
    <row r="246" spans="1:14" s="51" customFormat="1" x14ac:dyDescent="0.25">
      <c r="A246" s="34" t="s">
        <v>108</v>
      </c>
      <c r="B246" s="22" t="s">
        <v>1014</v>
      </c>
      <c r="C246" s="22" t="s">
        <v>489</v>
      </c>
      <c r="D246" s="22" t="s">
        <v>167</v>
      </c>
      <c r="E246" s="25">
        <v>49664056</v>
      </c>
      <c r="F246" s="26">
        <v>45408</v>
      </c>
      <c r="G246" s="26">
        <v>45646</v>
      </c>
      <c r="H246" s="22">
        <v>238</v>
      </c>
      <c r="I246" s="28">
        <v>35400000</v>
      </c>
      <c r="J246" s="31">
        <v>2.1186440677966101E-2</v>
      </c>
      <c r="K246" s="29">
        <v>750000</v>
      </c>
      <c r="L246" s="29">
        <v>34650000</v>
      </c>
      <c r="M246" s="32"/>
      <c r="N246" s="22" t="s">
        <v>211</v>
      </c>
    </row>
    <row r="247" spans="1:14" s="51" customFormat="1" x14ac:dyDescent="0.25">
      <c r="A247" s="34" t="s">
        <v>109</v>
      </c>
      <c r="B247" s="22" t="s">
        <v>1015</v>
      </c>
      <c r="C247" s="22" t="s">
        <v>489</v>
      </c>
      <c r="D247" s="22" t="s">
        <v>161</v>
      </c>
      <c r="E247" s="25">
        <v>33376432</v>
      </c>
      <c r="F247" s="26">
        <v>45412</v>
      </c>
      <c r="G247" s="26">
        <v>45657</v>
      </c>
      <c r="H247" s="22">
        <v>245</v>
      </c>
      <c r="I247" s="28">
        <v>65501276</v>
      </c>
      <c r="J247" s="31">
        <v>0.02</v>
      </c>
      <c r="K247" s="29">
        <v>270666</v>
      </c>
      <c r="L247" s="29">
        <v>65230610</v>
      </c>
      <c r="M247" s="32"/>
      <c r="N247" s="22" t="s">
        <v>212</v>
      </c>
    </row>
    <row r="248" spans="1:14" s="51" customFormat="1" x14ac:dyDescent="0.25">
      <c r="A248" s="34"/>
      <c r="B248" s="22"/>
      <c r="C248" s="22"/>
      <c r="D248" s="22"/>
      <c r="E248" s="57"/>
      <c r="F248" s="26"/>
      <c r="G248" s="26"/>
      <c r="H248" s="22"/>
      <c r="I248" s="58"/>
      <c r="J248" s="31"/>
      <c r="K248" s="32"/>
      <c r="L248" s="22"/>
      <c r="M248" s="32"/>
      <c r="N248" s="22"/>
    </row>
  </sheetData>
  <mergeCells count="1">
    <mergeCell ref="A1:N1"/>
  </mergeCells>
  <conditionalFormatting sqref="B249:B1048576 B1:B76">
    <cfRule type="duplicateValues" dxfId="15" priority="1"/>
  </conditionalFormatting>
  <conditionalFormatting sqref="J3:J248">
    <cfRule type="colorScale" priority="40">
      <colorScale>
        <cfvo type="min"/>
        <cfvo type="percentile" val="50"/>
        <cfvo type="max"/>
        <color rgb="FFF8696B"/>
        <color rgb="FFFFEB84"/>
        <color rgb="FF63BE7B"/>
      </colorScale>
    </cfRule>
  </conditionalFormatting>
  <dataValidations xWindow="372" yWindow="729" count="8">
    <dataValidation type="decimal" allowBlank="1" showInputMessage="1" showErrorMessage="1" errorTitle="Entrada no válida" error="Por favor escriba un número" promptTitle="Escriba un número en esta casilla" prompt=" Registre EN NÚMERO DE DÍAS CALENDARIO el plazo de ejecución del contrato." sqref="H62 H48:H60 H3:H7 H65:H248" xr:uid="{51D7C4E5-2FF9-4C86-AB29-FFC725932C9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A7" xr:uid="{D9F65436-095D-4263-944D-C5825B4B684E}">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5" xr:uid="{665BBD44-78D3-49E2-A7DD-144CD70B395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5" xr:uid="{D9187F0C-737F-4A33-A846-9ADB5422FF56}">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E3 E5:E7" xr:uid="{0695A2ED-B5F7-489C-BB6C-C8692C2C6394}">
      <formula1>-99999999999</formula1>
      <formula2>99999999999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F3:F7" xr:uid="{A6C7AFEC-4452-4BC8-822A-91F79C55C5B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G3:G7" xr:uid="{F82C625B-5FDC-4E73-A644-87129CD7AA56}">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I3:I7 L3:L7" xr:uid="{CCBD8C53-2ACF-41F1-83EC-C934246A6B4C}">
      <formula1>-9223372036854770000</formula1>
      <formula2>9223372036854770000</formula2>
    </dataValidation>
  </dataValidations>
  <pageMargins left="0.7" right="0.7" top="0.75" bottom="0.75" header="0.3" footer="0.3"/>
  <pageSetup scale="3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0639-E4A0-4B7C-998E-5CF19FBC089A}">
  <dimension ref="A2:K80"/>
  <sheetViews>
    <sheetView topLeftCell="A55" workbookViewId="0">
      <selection activeCell="E2" sqref="E2:E77"/>
    </sheetView>
  </sheetViews>
  <sheetFormatPr baseColWidth="10" defaultRowHeight="15" x14ac:dyDescent="0.25"/>
  <cols>
    <col min="3" max="3" width="11.42578125" style="14"/>
  </cols>
  <sheetData>
    <row r="2" spans="1:11" x14ac:dyDescent="0.25">
      <c r="A2" t="s">
        <v>26</v>
      </c>
      <c r="B2" s="11">
        <v>45322</v>
      </c>
      <c r="C2" s="14">
        <f>+B2-A2</f>
        <v>26</v>
      </c>
      <c r="D2">
        <v>361</v>
      </c>
      <c r="E2" s="15">
        <f>+C2/D2</f>
        <v>7.2022160664819951E-2</v>
      </c>
      <c r="K2" s="11">
        <v>45657</v>
      </c>
    </row>
    <row r="3" spans="1:11" x14ac:dyDescent="0.25">
      <c r="A3" t="s">
        <v>26</v>
      </c>
      <c r="B3" s="11">
        <v>45322</v>
      </c>
      <c r="C3" s="14">
        <f t="shared" ref="C3:C66" si="0">+B3-A3</f>
        <v>26</v>
      </c>
      <c r="D3">
        <v>361</v>
      </c>
      <c r="E3" s="15">
        <f t="shared" ref="E3:E66" si="1">+C3/D3</f>
        <v>7.2022160664819951E-2</v>
      </c>
      <c r="K3" s="12">
        <v>45657</v>
      </c>
    </row>
    <row r="4" spans="1:11" x14ac:dyDescent="0.25">
      <c r="A4" t="s">
        <v>26</v>
      </c>
      <c r="B4" s="11">
        <v>45322</v>
      </c>
      <c r="C4" s="14">
        <f t="shared" si="0"/>
        <v>26</v>
      </c>
      <c r="D4">
        <v>361</v>
      </c>
      <c r="E4" s="15">
        <f t="shared" si="1"/>
        <v>7.2022160664819951E-2</v>
      </c>
      <c r="K4" s="12">
        <v>45657</v>
      </c>
    </row>
    <row r="5" spans="1:11" x14ac:dyDescent="0.25">
      <c r="A5" t="s">
        <v>26</v>
      </c>
      <c r="B5" s="11">
        <v>45322</v>
      </c>
      <c r="C5" s="14">
        <f t="shared" si="0"/>
        <v>26</v>
      </c>
      <c r="D5">
        <v>361</v>
      </c>
      <c r="E5" s="15">
        <f t="shared" si="1"/>
        <v>7.2022160664819951E-2</v>
      </c>
      <c r="K5" s="12">
        <v>45657</v>
      </c>
    </row>
    <row r="6" spans="1:11" x14ac:dyDescent="0.25">
      <c r="A6" t="s">
        <v>26</v>
      </c>
      <c r="B6" s="11">
        <v>45322</v>
      </c>
      <c r="C6" s="14">
        <f t="shared" si="0"/>
        <v>26</v>
      </c>
      <c r="D6">
        <v>361</v>
      </c>
      <c r="E6" s="15">
        <f t="shared" si="1"/>
        <v>7.2022160664819951E-2</v>
      </c>
      <c r="K6" s="12">
        <v>45657</v>
      </c>
    </row>
    <row r="7" spans="1:11" x14ac:dyDescent="0.25">
      <c r="A7" t="s">
        <v>26</v>
      </c>
      <c r="B7" s="11">
        <v>45322</v>
      </c>
      <c r="C7" s="14">
        <f t="shared" si="0"/>
        <v>26</v>
      </c>
      <c r="D7">
        <v>361</v>
      </c>
      <c r="E7" s="15">
        <f t="shared" si="1"/>
        <v>7.2022160664819951E-2</v>
      </c>
      <c r="K7" s="12">
        <v>45657</v>
      </c>
    </row>
    <row r="8" spans="1:11" x14ac:dyDescent="0.25">
      <c r="A8" t="s">
        <v>26</v>
      </c>
      <c r="B8" s="11">
        <v>45322</v>
      </c>
      <c r="C8" s="14">
        <f t="shared" si="0"/>
        <v>26</v>
      </c>
      <c r="D8">
        <v>361</v>
      </c>
      <c r="E8" s="15">
        <f t="shared" si="1"/>
        <v>7.2022160664819951E-2</v>
      </c>
      <c r="K8" s="12">
        <v>45657</v>
      </c>
    </row>
    <row r="9" spans="1:11" x14ac:dyDescent="0.25">
      <c r="A9" t="s">
        <v>27</v>
      </c>
      <c r="B9" s="11">
        <v>45322</v>
      </c>
      <c r="C9" s="14">
        <f t="shared" si="0"/>
        <v>22</v>
      </c>
      <c r="D9">
        <v>357</v>
      </c>
      <c r="E9" s="15">
        <f t="shared" si="1"/>
        <v>6.1624649859943981E-2</v>
      </c>
      <c r="K9" s="12">
        <v>45657</v>
      </c>
    </row>
    <row r="10" spans="1:11" x14ac:dyDescent="0.25">
      <c r="A10" t="s">
        <v>27</v>
      </c>
      <c r="B10" s="11">
        <v>45322</v>
      </c>
      <c r="C10" s="14">
        <f t="shared" si="0"/>
        <v>22</v>
      </c>
      <c r="D10">
        <v>357</v>
      </c>
      <c r="E10" s="15">
        <f t="shared" si="1"/>
        <v>6.1624649859943981E-2</v>
      </c>
      <c r="K10" s="12">
        <v>45657</v>
      </c>
    </row>
    <row r="11" spans="1:11" x14ac:dyDescent="0.25">
      <c r="A11" t="s">
        <v>27</v>
      </c>
      <c r="B11" s="11">
        <v>45322</v>
      </c>
      <c r="C11" s="14">
        <f t="shared" si="0"/>
        <v>22</v>
      </c>
      <c r="D11">
        <v>24</v>
      </c>
      <c r="E11" s="15">
        <f t="shared" si="1"/>
        <v>0.91666666666666663</v>
      </c>
      <c r="K11" s="13" t="s">
        <v>46</v>
      </c>
    </row>
    <row r="12" spans="1:11" x14ac:dyDescent="0.25">
      <c r="A12" t="s">
        <v>28</v>
      </c>
      <c r="B12" s="11">
        <v>45322</v>
      </c>
      <c r="C12" s="14">
        <f t="shared" si="0"/>
        <v>21</v>
      </c>
      <c r="D12">
        <v>356</v>
      </c>
      <c r="E12" s="15">
        <f t="shared" si="1"/>
        <v>5.8988764044943819E-2</v>
      </c>
      <c r="K12" s="13" t="s">
        <v>46</v>
      </c>
    </row>
    <row r="13" spans="1:11" x14ac:dyDescent="0.25">
      <c r="A13" t="s">
        <v>29</v>
      </c>
      <c r="B13" s="11">
        <v>45322</v>
      </c>
      <c r="C13" s="14">
        <f t="shared" si="0"/>
        <v>20</v>
      </c>
      <c r="D13">
        <v>355</v>
      </c>
      <c r="E13" s="15">
        <f t="shared" si="1"/>
        <v>5.6338028169014086E-2</v>
      </c>
      <c r="K13" s="12">
        <v>45657</v>
      </c>
    </row>
    <row r="14" spans="1:11" x14ac:dyDescent="0.25">
      <c r="A14" t="s">
        <v>30</v>
      </c>
      <c r="B14" s="11">
        <v>45322</v>
      </c>
      <c r="C14" s="14">
        <f t="shared" si="0"/>
        <v>15</v>
      </c>
      <c r="D14">
        <v>346</v>
      </c>
      <c r="E14" s="15">
        <f t="shared" si="1"/>
        <v>4.3352601156069363E-2</v>
      </c>
      <c r="K14" s="12">
        <v>45657</v>
      </c>
    </row>
    <row r="15" spans="1:11" x14ac:dyDescent="0.25">
      <c r="A15" t="s">
        <v>31</v>
      </c>
      <c r="B15" s="11">
        <v>45322</v>
      </c>
      <c r="C15" s="14">
        <f t="shared" si="0"/>
        <v>16</v>
      </c>
      <c r="D15">
        <v>327</v>
      </c>
      <c r="E15" s="15">
        <f t="shared" si="1"/>
        <v>4.8929663608562692E-2</v>
      </c>
      <c r="K15" s="13" t="s">
        <v>47</v>
      </c>
    </row>
    <row r="16" spans="1:11" x14ac:dyDescent="0.25">
      <c r="A16" t="s">
        <v>32</v>
      </c>
      <c r="B16" s="11">
        <v>45322</v>
      </c>
      <c r="C16" s="14">
        <f t="shared" si="0"/>
        <v>14</v>
      </c>
      <c r="D16">
        <v>271</v>
      </c>
      <c r="E16" s="15">
        <f t="shared" si="1"/>
        <v>5.1660516605166053E-2</v>
      </c>
      <c r="K16" s="13" t="s">
        <v>48</v>
      </c>
    </row>
    <row r="17" spans="1:11" x14ac:dyDescent="0.25">
      <c r="A17" t="s">
        <v>31</v>
      </c>
      <c r="B17" s="11">
        <v>45322</v>
      </c>
      <c r="C17" s="14">
        <f t="shared" si="0"/>
        <v>16</v>
      </c>
      <c r="D17">
        <v>351</v>
      </c>
      <c r="E17" s="15">
        <f t="shared" si="1"/>
        <v>4.5584045584045586E-2</v>
      </c>
      <c r="K17" s="13" t="s">
        <v>49</v>
      </c>
    </row>
    <row r="18" spans="1:11" x14ac:dyDescent="0.25">
      <c r="A18" t="s">
        <v>33</v>
      </c>
      <c r="B18" s="11">
        <v>45322</v>
      </c>
      <c r="C18" s="14">
        <f t="shared" si="0"/>
        <v>19</v>
      </c>
      <c r="D18">
        <v>354</v>
      </c>
      <c r="E18" s="15">
        <f t="shared" si="1"/>
        <v>5.3672316384180789E-2</v>
      </c>
      <c r="K18" s="12">
        <v>45657</v>
      </c>
    </row>
    <row r="19" spans="1:11" x14ac:dyDescent="0.25">
      <c r="A19" t="s">
        <v>31</v>
      </c>
      <c r="B19" s="11">
        <v>45322</v>
      </c>
      <c r="C19" s="14">
        <f t="shared" si="0"/>
        <v>16</v>
      </c>
      <c r="D19">
        <v>351</v>
      </c>
      <c r="E19" s="15">
        <f t="shared" si="1"/>
        <v>4.5584045584045586E-2</v>
      </c>
      <c r="K19" s="12">
        <v>45657</v>
      </c>
    </row>
    <row r="20" spans="1:11" x14ac:dyDescent="0.25">
      <c r="A20" t="s">
        <v>32</v>
      </c>
      <c r="B20" s="11">
        <v>45322</v>
      </c>
      <c r="C20" s="14">
        <f t="shared" si="0"/>
        <v>14</v>
      </c>
      <c r="D20">
        <v>349</v>
      </c>
      <c r="E20" s="15">
        <f t="shared" si="1"/>
        <v>4.0114613180515762E-2</v>
      </c>
      <c r="K20" s="12">
        <v>45657</v>
      </c>
    </row>
    <row r="21" spans="1:11" x14ac:dyDescent="0.25">
      <c r="A21" t="s">
        <v>31</v>
      </c>
      <c r="B21" s="11">
        <v>45322</v>
      </c>
      <c r="C21" s="14">
        <f t="shared" si="0"/>
        <v>16</v>
      </c>
      <c r="D21">
        <v>351</v>
      </c>
      <c r="E21" s="15">
        <f t="shared" si="1"/>
        <v>4.5584045584045586E-2</v>
      </c>
      <c r="K21" s="12">
        <v>45657</v>
      </c>
    </row>
    <row r="22" spans="1:11" x14ac:dyDescent="0.25">
      <c r="A22" t="s">
        <v>30</v>
      </c>
      <c r="B22" s="11">
        <v>45322</v>
      </c>
      <c r="C22" s="14">
        <f t="shared" si="0"/>
        <v>15</v>
      </c>
      <c r="D22">
        <v>350</v>
      </c>
      <c r="E22" s="15">
        <f t="shared" si="1"/>
        <v>4.2857142857142858E-2</v>
      </c>
      <c r="K22" s="12">
        <v>45657</v>
      </c>
    </row>
    <row r="23" spans="1:11" x14ac:dyDescent="0.25">
      <c r="A23" t="s">
        <v>32</v>
      </c>
      <c r="B23" s="11">
        <v>45322</v>
      </c>
      <c r="C23" s="14">
        <f t="shared" si="0"/>
        <v>14</v>
      </c>
      <c r="D23">
        <v>349</v>
      </c>
      <c r="E23" s="15">
        <f t="shared" si="1"/>
        <v>4.0114613180515762E-2</v>
      </c>
      <c r="K23" s="12">
        <v>45657</v>
      </c>
    </row>
    <row r="24" spans="1:11" x14ac:dyDescent="0.25">
      <c r="A24" t="s">
        <v>32</v>
      </c>
      <c r="B24" s="11">
        <v>45322</v>
      </c>
      <c r="C24" s="14">
        <f t="shared" si="0"/>
        <v>14</v>
      </c>
      <c r="D24">
        <v>349</v>
      </c>
      <c r="E24" s="15">
        <f t="shared" si="1"/>
        <v>4.0114613180515762E-2</v>
      </c>
      <c r="K24" s="12">
        <v>45657</v>
      </c>
    </row>
    <row r="25" spans="1:11" x14ac:dyDescent="0.25">
      <c r="A25" t="s">
        <v>30</v>
      </c>
      <c r="B25" s="11">
        <v>45322</v>
      </c>
      <c r="C25" s="14">
        <f t="shared" si="0"/>
        <v>15</v>
      </c>
      <c r="D25">
        <v>350</v>
      </c>
      <c r="E25" s="15">
        <f t="shared" si="1"/>
        <v>4.2857142857142858E-2</v>
      </c>
      <c r="K25" s="12">
        <v>45657</v>
      </c>
    </row>
    <row r="26" spans="1:11" x14ac:dyDescent="0.25">
      <c r="A26" t="s">
        <v>34</v>
      </c>
      <c r="B26" s="11">
        <v>45322</v>
      </c>
      <c r="C26" s="14">
        <f t="shared" si="0"/>
        <v>12</v>
      </c>
      <c r="D26">
        <v>347</v>
      </c>
      <c r="E26" s="15">
        <f t="shared" si="1"/>
        <v>3.4582132564841501E-2</v>
      </c>
      <c r="K26" s="12">
        <v>45657</v>
      </c>
    </row>
    <row r="27" spans="1:11" x14ac:dyDescent="0.25">
      <c r="A27" t="s">
        <v>35</v>
      </c>
      <c r="B27" s="11">
        <v>45322</v>
      </c>
      <c r="C27" s="14">
        <f t="shared" si="0"/>
        <v>11</v>
      </c>
      <c r="D27">
        <v>316</v>
      </c>
      <c r="E27" s="15">
        <f t="shared" si="1"/>
        <v>3.4810126582278479E-2</v>
      </c>
      <c r="K27" s="12">
        <v>45657</v>
      </c>
    </row>
    <row r="28" spans="1:11" x14ac:dyDescent="0.25">
      <c r="A28" t="s">
        <v>35</v>
      </c>
      <c r="B28" s="11">
        <v>45322</v>
      </c>
      <c r="C28" s="14">
        <f t="shared" si="0"/>
        <v>11</v>
      </c>
      <c r="D28">
        <v>346</v>
      </c>
      <c r="E28" s="15">
        <f t="shared" si="1"/>
        <v>3.1791907514450865E-2</v>
      </c>
      <c r="K28" s="13" t="s">
        <v>50</v>
      </c>
    </row>
    <row r="29" spans="1:11" x14ac:dyDescent="0.25">
      <c r="A29" t="s">
        <v>35</v>
      </c>
      <c r="B29" s="11">
        <v>45322</v>
      </c>
      <c r="C29" s="14">
        <f t="shared" si="0"/>
        <v>11</v>
      </c>
      <c r="D29">
        <v>316</v>
      </c>
      <c r="E29" s="15">
        <f t="shared" si="1"/>
        <v>3.4810126582278479E-2</v>
      </c>
      <c r="K29" s="12">
        <v>45657</v>
      </c>
    </row>
    <row r="30" spans="1:11" x14ac:dyDescent="0.25">
      <c r="A30" t="s">
        <v>36</v>
      </c>
      <c r="B30" s="11">
        <v>45322</v>
      </c>
      <c r="C30" s="14">
        <f t="shared" si="0"/>
        <v>13</v>
      </c>
      <c r="D30">
        <v>257</v>
      </c>
      <c r="E30" s="15">
        <f t="shared" si="1"/>
        <v>5.0583657587548639E-2</v>
      </c>
      <c r="K30" s="13" t="s">
        <v>50</v>
      </c>
    </row>
    <row r="31" spans="1:11" x14ac:dyDescent="0.25">
      <c r="A31" t="s">
        <v>35</v>
      </c>
      <c r="B31" s="11">
        <v>45322</v>
      </c>
      <c r="C31" s="14">
        <f t="shared" si="0"/>
        <v>11</v>
      </c>
      <c r="D31">
        <v>346</v>
      </c>
      <c r="E31" s="15">
        <f t="shared" si="1"/>
        <v>3.1791907514450865E-2</v>
      </c>
      <c r="K31" s="13" t="s">
        <v>51</v>
      </c>
    </row>
    <row r="32" spans="1:11" x14ac:dyDescent="0.25">
      <c r="A32" t="s">
        <v>34</v>
      </c>
      <c r="B32" s="11">
        <v>45322</v>
      </c>
      <c r="C32" s="14">
        <f t="shared" si="0"/>
        <v>12</v>
      </c>
      <c r="D32">
        <v>347</v>
      </c>
      <c r="E32" s="15">
        <f t="shared" si="1"/>
        <v>3.4582132564841501E-2</v>
      </c>
      <c r="K32" s="12">
        <v>45657</v>
      </c>
    </row>
    <row r="33" spans="1:11" x14ac:dyDescent="0.25">
      <c r="A33" t="s">
        <v>37</v>
      </c>
      <c r="B33" s="11">
        <v>45322</v>
      </c>
      <c r="C33" s="14">
        <f t="shared" si="0"/>
        <v>7</v>
      </c>
      <c r="D33">
        <v>342</v>
      </c>
      <c r="E33" s="15">
        <f t="shared" si="1"/>
        <v>2.046783625730994E-2</v>
      </c>
      <c r="K33" s="12">
        <v>45657</v>
      </c>
    </row>
    <row r="34" spans="1:11" x14ac:dyDescent="0.25">
      <c r="A34" t="s">
        <v>32</v>
      </c>
      <c r="B34" s="11">
        <v>45322</v>
      </c>
      <c r="C34" s="14">
        <f t="shared" si="0"/>
        <v>14</v>
      </c>
      <c r="D34">
        <v>182</v>
      </c>
      <c r="E34" s="15">
        <f t="shared" si="1"/>
        <v>7.6923076923076927E-2</v>
      </c>
      <c r="K34" s="12">
        <v>45657</v>
      </c>
    </row>
    <row r="35" spans="1:11" x14ac:dyDescent="0.25">
      <c r="A35" t="s">
        <v>32</v>
      </c>
      <c r="B35" s="11">
        <v>45322</v>
      </c>
      <c r="C35" s="14">
        <f t="shared" si="0"/>
        <v>14</v>
      </c>
      <c r="D35">
        <v>349</v>
      </c>
      <c r="E35" s="15">
        <f t="shared" si="1"/>
        <v>4.0114613180515762E-2</v>
      </c>
      <c r="K35" s="13" t="s">
        <v>52</v>
      </c>
    </row>
    <row r="36" spans="1:11" x14ac:dyDescent="0.25">
      <c r="A36" t="s">
        <v>32</v>
      </c>
      <c r="B36" s="11">
        <v>45322</v>
      </c>
      <c r="C36" s="14">
        <f t="shared" si="0"/>
        <v>14</v>
      </c>
      <c r="D36">
        <v>349</v>
      </c>
      <c r="E36" s="15">
        <f t="shared" si="1"/>
        <v>4.0114613180515762E-2</v>
      </c>
      <c r="K36" s="12">
        <v>45657</v>
      </c>
    </row>
    <row r="37" spans="1:11" x14ac:dyDescent="0.25">
      <c r="A37" t="s">
        <v>32</v>
      </c>
      <c r="B37" s="11">
        <v>45322</v>
      </c>
      <c r="C37" s="14">
        <f t="shared" si="0"/>
        <v>14</v>
      </c>
      <c r="D37">
        <v>349</v>
      </c>
      <c r="E37" s="15">
        <f t="shared" si="1"/>
        <v>4.0114613180515762E-2</v>
      </c>
      <c r="K37" s="12">
        <v>45657</v>
      </c>
    </row>
    <row r="38" spans="1:11" x14ac:dyDescent="0.25">
      <c r="A38" t="s">
        <v>32</v>
      </c>
      <c r="B38" s="11">
        <v>45322</v>
      </c>
      <c r="C38" s="14">
        <f t="shared" si="0"/>
        <v>14</v>
      </c>
      <c r="D38">
        <v>349</v>
      </c>
      <c r="E38" s="15">
        <f t="shared" si="1"/>
        <v>4.0114613180515762E-2</v>
      </c>
      <c r="K38" s="12">
        <v>45657</v>
      </c>
    </row>
    <row r="39" spans="1:11" x14ac:dyDescent="0.25">
      <c r="A39" t="s">
        <v>36</v>
      </c>
      <c r="B39" s="11">
        <v>45322</v>
      </c>
      <c r="C39" s="14">
        <f t="shared" si="0"/>
        <v>13</v>
      </c>
      <c r="D39">
        <v>43</v>
      </c>
      <c r="E39" s="15">
        <f t="shared" si="1"/>
        <v>0.30232558139534882</v>
      </c>
      <c r="K39" s="12">
        <v>45657</v>
      </c>
    </row>
    <row r="40" spans="1:11" x14ac:dyDescent="0.25">
      <c r="A40" t="s">
        <v>36</v>
      </c>
      <c r="B40" s="11">
        <v>45322</v>
      </c>
      <c r="C40" s="14">
        <f t="shared" si="0"/>
        <v>13</v>
      </c>
      <c r="D40">
        <v>348</v>
      </c>
      <c r="E40" s="15">
        <f t="shared" si="1"/>
        <v>3.7356321839080463E-2</v>
      </c>
      <c r="K40" s="13" t="s">
        <v>53</v>
      </c>
    </row>
    <row r="41" spans="1:11" x14ac:dyDescent="0.25">
      <c r="A41" t="s">
        <v>34</v>
      </c>
      <c r="B41" s="11">
        <v>45322</v>
      </c>
      <c r="C41" s="14">
        <f t="shared" si="0"/>
        <v>12</v>
      </c>
      <c r="D41">
        <v>347</v>
      </c>
      <c r="E41" s="15">
        <f t="shared" si="1"/>
        <v>3.4582132564841501E-2</v>
      </c>
      <c r="K41" s="12">
        <v>45657</v>
      </c>
    </row>
    <row r="42" spans="1:11" x14ac:dyDescent="0.25">
      <c r="A42" t="s">
        <v>36</v>
      </c>
      <c r="B42" s="11">
        <v>45322</v>
      </c>
      <c r="C42" s="14">
        <f t="shared" si="0"/>
        <v>13</v>
      </c>
      <c r="D42">
        <v>348</v>
      </c>
      <c r="E42" s="15">
        <f t="shared" si="1"/>
        <v>3.7356321839080463E-2</v>
      </c>
      <c r="K42" s="12">
        <v>45657</v>
      </c>
    </row>
    <row r="43" spans="1:11" x14ac:dyDescent="0.25">
      <c r="A43" t="s">
        <v>36</v>
      </c>
      <c r="B43" s="11">
        <v>45322</v>
      </c>
      <c r="C43" s="14">
        <f t="shared" si="0"/>
        <v>13</v>
      </c>
      <c r="D43">
        <v>330</v>
      </c>
      <c r="E43" s="15">
        <f t="shared" si="1"/>
        <v>3.9393939393939391E-2</v>
      </c>
      <c r="K43" s="12">
        <v>45657</v>
      </c>
    </row>
    <row r="44" spans="1:11" x14ac:dyDescent="0.25">
      <c r="A44" t="s">
        <v>36</v>
      </c>
      <c r="B44" s="11">
        <v>45322</v>
      </c>
      <c r="C44" s="14">
        <f t="shared" si="0"/>
        <v>13</v>
      </c>
      <c r="D44">
        <v>330</v>
      </c>
      <c r="E44" s="15">
        <f t="shared" si="1"/>
        <v>3.9393939393939391E-2</v>
      </c>
      <c r="K44" s="13" t="s">
        <v>54</v>
      </c>
    </row>
    <row r="45" spans="1:11" x14ac:dyDescent="0.25">
      <c r="A45" t="s">
        <v>36</v>
      </c>
      <c r="B45" s="11">
        <v>45322</v>
      </c>
      <c r="C45" s="14">
        <f t="shared" si="0"/>
        <v>13</v>
      </c>
      <c r="D45">
        <v>348</v>
      </c>
      <c r="E45" s="15">
        <f t="shared" si="1"/>
        <v>3.7356321839080463E-2</v>
      </c>
      <c r="K45" s="13" t="s">
        <v>54</v>
      </c>
    </row>
    <row r="46" spans="1:11" x14ac:dyDescent="0.25">
      <c r="A46" t="s">
        <v>34</v>
      </c>
      <c r="B46" s="11">
        <v>45322</v>
      </c>
      <c r="C46" s="14">
        <f t="shared" si="0"/>
        <v>12</v>
      </c>
      <c r="D46">
        <v>347</v>
      </c>
      <c r="E46" s="15">
        <f t="shared" si="1"/>
        <v>3.4582132564841501E-2</v>
      </c>
      <c r="K46" s="12">
        <v>45657</v>
      </c>
    </row>
    <row r="47" spans="1:11" x14ac:dyDescent="0.25">
      <c r="A47" t="s">
        <v>34</v>
      </c>
      <c r="B47" s="11">
        <v>45322</v>
      </c>
      <c r="C47" s="14">
        <f t="shared" si="0"/>
        <v>12</v>
      </c>
      <c r="D47">
        <v>347</v>
      </c>
      <c r="E47" s="15">
        <f t="shared" si="1"/>
        <v>3.4582132564841501E-2</v>
      </c>
      <c r="K47" s="12">
        <v>45657</v>
      </c>
    </row>
    <row r="48" spans="1:11" x14ac:dyDescent="0.25">
      <c r="A48" t="s">
        <v>34</v>
      </c>
      <c r="B48" s="11">
        <v>45322</v>
      </c>
      <c r="C48" s="14">
        <f t="shared" si="0"/>
        <v>12</v>
      </c>
      <c r="D48">
        <v>347</v>
      </c>
      <c r="E48" s="15">
        <f t="shared" si="1"/>
        <v>3.4582132564841501E-2</v>
      </c>
      <c r="K48" s="12">
        <v>45657</v>
      </c>
    </row>
    <row r="49" spans="1:11" x14ac:dyDescent="0.25">
      <c r="A49" t="s">
        <v>36</v>
      </c>
      <c r="B49" s="11">
        <v>45322</v>
      </c>
      <c r="C49" s="14">
        <f t="shared" si="0"/>
        <v>13</v>
      </c>
      <c r="D49">
        <v>348</v>
      </c>
      <c r="E49" s="15">
        <f t="shared" si="1"/>
        <v>3.7356321839080463E-2</v>
      </c>
      <c r="K49" s="12">
        <v>45657</v>
      </c>
    </row>
    <row r="50" spans="1:11" x14ac:dyDescent="0.25">
      <c r="A50" t="s">
        <v>34</v>
      </c>
      <c r="B50" s="11">
        <v>45322</v>
      </c>
      <c r="C50" s="14">
        <f t="shared" si="0"/>
        <v>12</v>
      </c>
      <c r="D50">
        <v>347</v>
      </c>
      <c r="E50" s="15">
        <f t="shared" si="1"/>
        <v>3.4582132564841501E-2</v>
      </c>
      <c r="K50" s="12">
        <v>45657</v>
      </c>
    </row>
    <row r="51" spans="1:11" x14ac:dyDescent="0.25">
      <c r="A51" t="s">
        <v>36</v>
      </c>
      <c r="B51" s="11">
        <v>45322</v>
      </c>
      <c r="C51" s="14">
        <f t="shared" si="0"/>
        <v>13</v>
      </c>
      <c r="D51">
        <v>348</v>
      </c>
      <c r="E51" s="15">
        <f t="shared" si="1"/>
        <v>3.7356321839080463E-2</v>
      </c>
      <c r="K51" s="12">
        <v>45657</v>
      </c>
    </row>
    <row r="52" spans="1:11" x14ac:dyDescent="0.25">
      <c r="A52" t="s">
        <v>36</v>
      </c>
      <c r="B52" s="11">
        <v>45322</v>
      </c>
      <c r="C52" s="14">
        <f t="shared" si="0"/>
        <v>13</v>
      </c>
      <c r="D52">
        <v>348</v>
      </c>
      <c r="E52" s="15">
        <f t="shared" si="1"/>
        <v>3.7356321839080463E-2</v>
      </c>
      <c r="K52" s="12">
        <v>45657</v>
      </c>
    </row>
    <row r="53" spans="1:11" x14ac:dyDescent="0.25">
      <c r="A53" t="s">
        <v>38</v>
      </c>
      <c r="B53" s="11">
        <v>45322</v>
      </c>
      <c r="C53" s="14">
        <f t="shared" si="0"/>
        <v>9</v>
      </c>
      <c r="D53">
        <v>344</v>
      </c>
      <c r="E53" s="15">
        <f t="shared" si="1"/>
        <v>2.616279069767442E-2</v>
      </c>
      <c r="K53" s="12">
        <v>45657</v>
      </c>
    </row>
    <row r="54" spans="1:11" x14ac:dyDescent="0.25">
      <c r="A54" t="s">
        <v>35</v>
      </c>
      <c r="B54" s="11">
        <v>45322</v>
      </c>
      <c r="C54" s="14">
        <f t="shared" si="0"/>
        <v>11</v>
      </c>
      <c r="D54">
        <v>346</v>
      </c>
      <c r="E54" s="15">
        <f t="shared" si="1"/>
        <v>3.1791907514450865E-2</v>
      </c>
      <c r="K54" s="12">
        <v>45657</v>
      </c>
    </row>
    <row r="55" spans="1:11" x14ac:dyDescent="0.25">
      <c r="A55" t="s">
        <v>37</v>
      </c>
      <c r="B55" s="11">
        <v>45322</v>
      </c>
      <c r="C55" s="14">
        <f t="shared" si="0"/>
        <v>7</v>
      </c>
      <c r="D55">
        <v>342</v>
      </c>
      <c r="E55" s="15">
        <f t="shared" si="1"/>
        <v>2.046783625730994E-2</v>
      </c>
      <c r="K55" s="12">
        <v>45657</v>
      </c>
    </row>
    <row r="56" spans="1:11" x14ac:dyDescent="0.25">
      <c r="A56" t="s">
        <v>37</v>
      </c>
      <c r="B56" s="11">
        <v>45322</v>
      </c>
      <c r="C56" s="14">
        <f t="shared" si="0"/>
        <v>7</v>
      </c>
      <c r="D56">
        <v>221</v>
      </c>
      <c r="E56" s="15">
        <f t="shared" si="1"/>
        <v>3.1674208144796379E-2</v>
      </c>
      <c r="K56" s="12">
        <v>45657</v>
      </c>
    </row>
    <row r="57" spans="1:11" x14ac:dyDescent="0.25">
      <c r="A57" t="s">
        <v>38</v>
      </c>
      <c r="B57" s="11">
        <v>45322</v>
      </c>
      <c r="C57" s="14">
        <f t="shared" si="0"/>
        <v>9</v>
      </c>
      <c r="D57">
        <v>344</v>
      </c>
      <c r="E57" s="15">
        <f t="shared" si="1"/>
        <v>2.616279069767442E-2</v>
      </c>
      <c r="K57" s="13" t="s">
        <v>55</v>
      </c>
    </row>
    <row r="58" spans="1:11" x14ac:dyDescent="0.25">
      <c r="A58" t="s">
        <v>39</v>
      </c>
      <c r="B58" s="11">
        <v>45322</v>
      </c>
      <c r="C58" s="14">
        <f t="shared" si="0"/>
        <v>-5</v>
      </c>
      <c r="D58">
        <v>330</v>
      </c>
      <c r="E58" s="15">
        <f t="shared" si="1"/>
        <v>-1.5151515151515152E-2</v>
      </c>
      <c r="K58" s="12">
        <v>45657</v>
      </c>
    </row>
    <row r="59" spans="1:11" x14ac:dyDescent="0.25">
      <c r="A59" t="s">
        <v>37</v>
      </c>
      <c r="B59" s="11">
        <v>45322</v>
      </c>
      <c r="C59" s="14">
        <f t="shared" si="0"/>
        <v>7</v>
      </c>
      <c r="D59">
        <v>329</v>
      </c>
      <c r="E59" s="15">
        <f t="shared" si="1"/>
        <v>2.1276595744680851E-2</v>
      </c>
      <c r="K59" s="12">
        <v>45657</v>
      </c>
    </row>
    <row r="60" spans="1:11" x14ac:dyDescent="0.25">
      <c r="A60" t="s">
        <v>37</v>
      </c>
      <c r="B60" s="11">
        <v>45322</v>
      </c>
      <c r="C60" s="14">
        <f t="shared" si="0"/>
        <v>7</v>
      </c>
      <c r="D60">
        <v>328</v>
      </c>
      <c r="E60" s="15">
        <f t="shared" si="1"/>
        <v>2.1341463414634148E-2</v>
      </c>
      <c r="K60" s="12">
        <v>45657</v>
      </c>
    </row>
    <row r="61" spans="1:11" x14ac:dyDescent="0.25">
      <c r="A61" t="s">
        <v>37</v>
      </c>
      <c r="B61" s="11">
        <v>45322</v>
      </c>
      <c r="C61" s="14">
        <f t="shared" si="0"/>
        <v>7</v>
      </c>
      <c r="D61">
        <v>329</v>
      </c>
      <c r="E61" s="15">
        <f t="shared" si="1"/>
        <v>2.1276595744680851E-2</v>
      </c>
      <c r="K61" s="13" t="s">
        <v>56</v>
      </c>
    </row>
    <row r="62" spans="1:11" x14ac:dyDescent="0.25">
      <c r="A62" t="s">
        <v>40</v>
      </c>
      <c r="B62" s="11">
        <v>45322</v>
      </c>
      <c r="C62" s="14">
        <f t="shared" si="0"/>
        <v>6</v>
      </c>
      <c r="D62">
        <v>341</v>
      </c>
      <c r="E62" s="15">
        <f t="shared" si="1"/>
        <v>1.7595307917888565E-2</v>
      </c>
      <c r="K62" s="13" t="s">
        <v>57</v>
      </c>
    </row>
    <row r="63" spans="1:11" x14ac:dyDescent="0.25">
      <c r="A63" t="s">
        <v>41</v>
      </c>
      <c r="B63" s="11">
        <v>45322</v>
      </c>
      <c r="C63" s="14">
        <f t="shared" si="0"/>
        <v>5</v>
      </c>
      <c r="D63">
        <v>340</v>
      </c>
      <c r="E63" s="15">
        <f t="shared" si="1"/>
        <v>1.4705882352941176E-2</v>
      </c>
      <c r="K63" s="13" t="s">
        <v>56</v>
      </c>
    </row>
    <row r="64" spans="1:11" x14ac:dyDescent="0.25">
      <c r="A64" t="s">
        <v>42</v>
      </c>
      <c r="B64" s="11">
        <v>45322</v>
      </c>
      <c r="C64" s="14">
        <f t="shared" si="0"/>
        <v>4</v>
      </c>
      <c r="D64">
        <v>339</v>
      </c>
      <c r="E64" s="15">
        <f t="shared" si="1"/>
        <v>1.1799410029498525E-2</v>
      </c>
      <c r="K64" s="12">
        <v>45657</v>
      </c>
    </row>
    <row r="65" spans="1:11" x14ac:dyDescent="0.25">
      <c r="A65" t="s">
        <v>42</v>
      </c>
      <c r="B65" s="11">
        <v>45322</v>
      </c>
      <c r="C65" s="14">
        <f t="shared" si="0"/>
        <v>4</v>
      </c>
      <c r="D65">
        <v>339</v>
      </c>
      <c r="E65" s="15">
        <f t="shared" si="1"/>
        <v>1.1799410029498525E-2</v>
      </c>
      <c r="K65" s="12">
        <v>45657</v>
      </c>
    </row>
    <row r="66" spans="1:11" x14ac:dyDescent="0.25">
      <c r="A66" t="s">
        <v>43</v>
      </c>
      <c r="B66" s="11">
        <v>45322</v>
      </c>
      <c r="C66" s="14">
        <f t="shared" si="0"/>
        <v>1</v>
      </c>
      <c r="D66">
        <v>336</v>
      </c>
      <c r="E66" s="15">
        <f t="shared" si="1"/>
        <v>2.976190476190476E-3</v>
      </c>
      <c r="K66" s="12">
        <v>45657</v>
      </c>
    </row>
    <row r="67" spans="1:11" x14ac:dyDescent="0.25">
      <c r="A67" t="s">
        <v>43</v>
      </c>
      <c r="B67" s="11">
        <v>45322</v>
      </c>
      <c r="C67" s="14">
        <f t="shared" ref="C67:C77" si="2">+B67-A67</f>
        <v>1</v>
      </c>
      <c r="D67">
        <v>336</v>
      </c>
      <c r="E67" s="15">
        <f t="shared" ref="E67:E77" si="3">+C67/D67</f>
        <v>2.976190476190476E-3</v>
      </c>
      <c r="K67" s="12">
        <v>45657</v>
      </c>
    </row>
    <row r="68" spans="1:11" x14ac:dyDescent="0.25">
      <c r="A68" t="s">
        <v>44</v>
      </c>
      <c r="B68" s="11">
        <v>45322</v>
      </c>
      <c r="C68" s="14">
        <f t="shared" si="2"/>
        <v>2</v>
      </c>
      <c r="D68">
        <v>337</v>
      </c>
      <c r="E68" s="15">
        <f t="shared" si="3"/>
        <v>5.9347181008902079E-3</v>
      </c>
      <c r="K68" s="12">
        <v>45657</v>
      </c>
    </row>
    <row r="69" spans="1:11" x14ac:dyDescent="0.25">
      <c r="A69" t="s">
        <v>42</v>
      </c>
      <c r="B69" s="11">
        <v>45322</v>
      </c>
      <c r="C69" s="14">
        <f t="shared" si="2"/>
        <v>4</v>
      </c>
      <c r="D69">
        <v>332</v>
      </c>
      <c r="E69" s="15">
        <f t="shared" si="3"/>
        <v>1.2048192771084338E-2</v>
      </c>
      <c r="K69" s="12">
        <v>45657</v>
      </c>
    </row>
    <row r="70" spans="1:11" x14ac:dyDescent="0.25">
      <c r="A70" t="s">
        <v>41</v>
      </c>
      <c r="B70" s="11">
        <v>45322</v>
      </c>
      <c r="C70" s="14">
        <f t="shared" si="2"/>
        <v>5</v>
      </c>
      <c r="D70">
        <v>340</v>
      </c>
      <c r="E70" s="15">
        <f t="shared" si="3"/>
        <v>1.4705882352941176E-2</v>
      </c>
      <c r="K70" s="12">
        <v>45657</v>
      </c>
    </row>
    <row r="71" spans="1:11" x14ac:dyDescent="0.25">
      <c r="A71" t="s">
        <v>40</v>
      </c>
      <c r="B71" s="11">
        <v>45322</v>
      </c>
      <c r="C71" s="14">
        <f t="shared" si="2"/>
        <v>6</v>
      </c>
      <c r="D71">
        <v>341</v>
      </c>
      <c r="E71" s="15">
        <f t="shared" si="3"/>
        <v>1.7595307917888565E-2</v>
      </c>
      <c r="K71" s="13" t="s">
        <v>58</v>
      </c>
    </row>
    <row r="72" spans="1:11" x14ac:dyDescent="0.25">
      <c r="A72" t="s">
        <v>41</v>
      </c>
      <c r="B72" s="11">
        <v>45322</v>
      </c>
      <c r="C72" s="14">
        <f t="shared" si="2"/>
        <v>5</v>
      </c>
      <c r="D72">
        <v>334</v>
      </c>
      <c r="E72" s="15">
        <f t="shared" si="3"/>
        <v>1.4970059880239521E-2</v>
      </c>
      <c r="K72" s="12">
        <v>45657</v>
      </c>
    </row>
    <row r="73" spans="1:11" x14ac:dyDescent="0.25">
      <c r="A73" t="s">
        <v>40</v>
      </c>
      <c r="B73" s="11">
        <v>45322</v>
      </c>
      <c r="C73" s="14">
        <f t="shared" si="2"/>
        <v>6</v>
      </c>
      <c r="D73">
        <v>334</v>
      </c>
      <c r="E73" s="15">
        <f t="shared" si="3"/>
        <v>1.7964071856287425E-2</v>
      </c>
      <c r="K73" s="13" t="s">
        <v>59</v>
      </c>
    </row>
    <row r="74" spans="1:11" x14ac:dyDescent="0.25">
      <c r="A74" t="s">
        <v>44</v>
      </c>
      <c r="B74" s="11">
        <v>45322</v>
      </c>
      <c r="C74" s="14">
        <f t="shared" si="2"/>
        <v>2</v>
      </c>
      <c r="D74">
        <v>330</v>
      </c>
      <c r="E74" s="15">
        <f t="shared" si="3"/>
        <v>6.0606060606060606E-3</v>
      </c>
      <c r="K74" s="13" t="s">
        <v>60</v>
      </c>
    </row>
    <row r="75" spans="1:11" x14ac:dyDescent="0.25">
      <c r="A75" t="s">
        <v>45</v>
      </c>
      <c r="B75" s="11">
        <v>45322</v>
      </c>
      <c r="C75" s="14">
        <f t="shared" si="2"/>
        <v>-1</v>
      </c>
      <c r="D75">
        <v>334</v>
      </c>
      <c r="E75" s="15">
        <f t="shared" si="3"/>
        <v>-2.9940119760479044E-3</v>
      </c>
      <c r="K75" s="13" t="s">
        <v>58</v>
      </c>
    </row>
    <row r="76" spans="1:11" x14ac:dyDescent="0.25">
      <c r="A76" t="s">
        <v>42</v>
      </c>
      <c r="B76" s="11">
        <v>45322</v>
      </c>
      <c r="C76" s="14">
        <f t="shared" si="2"/>
        <v>4</v>
      </c>
      <c r="D76">
        <v>332</v>
      </c>
      <c r="E76" s="15">
        <f t="shared" si="3"/>
        <v>1.2048192771084338E-2</v>
      </c>
      <c r="K76" s="13" t="s">
        <v>58</v>
      </c>
    </row>
    <row r="77" spans="1:11" x14ac:dyDescent="0.25">
      <c r="A77" t="s">
        <v>44</v>
      </c>
      <c r="B77" s="11">
        <v>45322</v>
      </c>
      <c r="C77" s="14">
        <f t="shared" si="2"/>
        <v>2</v>
      </c>
      <c r="D77">
        <v>337</v>
      </c>
      <c r="E77" s="15">
        <f t="shared" si="3"/>
        <v>5.9347181008902079E-3</v>
      </c>
      <c r="K77" s="12">
        <v>45657</v>
      </c>
    </row>
    <row r="78" spans="1:11" x14ac:dyDescent="0.25">
      <c r="K78" s="12">
        <v>45657</v>
      </c>
    </row>
    <row r="79" spans="1:11" x14ac:dyDescent="0.25">
      <c r="K79" s="13" t="s">
        <v>58</v>
      </c>
    </row>
    <row r="80" spans="1:11" x14ac:dyDescent="0.25">
      <c r="K80" s="12">
        <v>45657</v>
      </c>
    </row>
  </sheetData>
  <autoFilter ref="K1:K81" xr:uid="{483E0639-E4A0-4B7C-998E-5CF19FBC089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C15" sqref="C15"/>
    </sheetView>
  </sheetViews>
  <sheetFormatPr baseColWidth="10" defaultRowHeight="15" x14ac:dyDescent="0.25"/>
  <cols>
    <col min="3" max="3" width="27.7109375" customWidth="1"/>
  </cols>
  <sheetData>
    <row r="2" spans="1:6" ht="15.75" thickBot="1" x14ac:dyDescent="0.3"/>
    <row r="3" spans="1:6" s="1" customFormat="1" ht="16.5" thickBot="1" x14ac:dyDescent="0.35">
      <c r="A3" s="44" t="s">
        <v>13</v>
      </c>
      <c r="B3" s="45"/>
      <c r="C3" s="45"/>
      <c r="D3" s="45"/>
      <c r="E3" s="45"/>
      <c r="F3" s="46"/>
    </row>
    <row r="4" spans="1:6" s="1" customFormat="1" ht="36.75" customHeight="1" thickBot="1" x14ac:dyDescent="0.35">
      <c r="A4" s="44" t="s">
        <v>14</v>
      </c>
      <c r="B4" s="45"/>
      <c r="C4" s="45"/>
      <c r="D4" s="47" t="s">
        <v>22</v>
      </c>
      <c r="E4" s="48"/>
      <c r="F4" s="49"/>
    </row>
    <row r="5" spans="1:6" s="1" customFormat="1" ht="13.5" thickBot="1" x14ac:dyDescent="0.25">
      <c r="A5" s="7" t="s">
        <v>15</v>
      </c>
      <c r="B5" s="8" t="s">
        <v>16</v>
      </c>
      <c r="C5" s="9" t="s">
        <v>17</v>
      </c>
      <c r="D5" s="9" t="s">
        <v>18</v>
      </c>
      <c r="E5" s="9" t="s">
        <v>19</v>
      </c>
      <c r="F5" s="10" t="s">
        <v>20</v>
      </c>
    </row>
    <row r="6" spans="1:6" s="1" customFormat="1" ht="60" x14ac:dyDescent="0.2">
      <c r="A6" s="2">
        <v>1</v>
      </c>
      <c r="B6" s="3">
        <v>44802</v>
      </c>
      <c r="C6" s="4" t="s">
        <v>21</v>
      </c>
      <c r="D6" s="5" t="s">
        <v>23</v>
      </c>
      <c r="E6" s="5" t="s">
        <v>24</v>
      </c>
      <c r="F6" s="6" t="s">
        <v>25</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2024-06-14T20:07:43Z</dcterms:modified>
  <cp:category/>
  <cp:contentStatus/>
</cp:coreProperties>
</file>