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os\2024\09. Informes\"/>
    </mc:Choice>
  </mc:AlternateContent>
  <xr:revisionPtr revIDLastSave="0" documentId="13_ncr:1_{CE7B9BCC-BCC9-4495-80D9-576A15A29323}" xr6:coauthVersionLast="47" xr6:coauthVersionMax="47" xr10:uidLastSave="{00000000-0000-0000-0000-000000000000}"/>
  <bookViews>
    <workbookView xWindow="20370" yWindow="-120" windowWidth="29040" windowHeight="15720" xr2:uid="{89C281D5-D336-488B-A882-32122B9ACBF1}"/>
  </bookViews>
  <sheets>
    <sheet name="Hoja1" sheetId="1" r:id="rId1"/>
    <sheet name="Hoja2" sheetId="2" r:id="rId2"/>
  </sheets>
  <definedNames>
    <definedName name="_xlnm._FilterDatabase" localSheetId="0" hidden="1">Hoja1!$A$1:$Q$255</definedName>
    <definedName name="_xlnm.Print_Area" localSheetId="0">Hoja1!$A$1:$Q$53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 l="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10" i="1"/>
</calcChain>
</file>

<file path=xl/sharedStrings.xml><?xml version="1.0" encoding="utf-8"?>
<sst xmlns="http://schemas.openxmlformats.org/spreadsheetml/2006/main" count="1808" uniqueCount="1027">
  <si>
    <t xml:space="preserve">NUMERO DE CONTRATO </t>
  </si>
  <si>
    <t xml:space="preserve">CONTRATISTA </t>
  </si>
  <si>
    <t>CLASE DE CONTRATO</t>
  </si>
  <si>
    <t>TIPO DE SELECCIÓN</t>
  </si>
  <si>
    <t xml:space="preserve">OBJETO </t>
  </si>
  <si>
    <t>CEDULA O NIT</t>
  </si>
  <si>
    <t xml:space="preserve">FECHA DE INICIO DEL CONTRATO </t>
  </si>
  <si>
    <t xml:space="preserve">FECHA DE TERMINACIÓN DEL CONTRATO </t>
  </si>
  <si>
    <t xml:space="preserve">VALOR DEL CONTRATO INICIAL </t>
  </si>
  <si>
    <t xml:space="preserve">PORCENTAJE DE EJECUCIÓN </t>
  </si>
  <si>
    <t xml:space="preserve">RECURSOS TOTALES PAGADOS </t>
  </si>
  <si>
    <t xml:space="preserve">RECURSOS PENDIENTES POR PAGAR </t>
  </si>
  <si>
    <t>CANTIDAD DE MODIFICACIONES REALIZADAS</t>
  </si>
  <si>
    <t>DEPENDENCIA</t>
  </si>
  <si>
    <t xml:space="preserve">CORREO DEL CONTRATISTA </t>
  </si>
  <si>
    <t xml:space="preserve">LINK DEL CONTRATO </t>
  </si>
  <si>
    <t>CONTROL DE CAMBIOS DE DOCUMENTO</t>
  </si>
  <si>
    <t>VERSIÓN VIGENTE DEL DOCUMENTO / FORMATO</t>
  </si>
  <si>
    <t>01 del 24 de agosto de 2022</t>
  </si>
  <si>
    <t>VERSIÓN</t>
  </si>
  <si>
    <t>FECHA</t>
  </si>
  <si>
    <t>DESCRIPCIÓN DE AJUSTES</t>
  </si>
  <si>
    <t>ELABORÓ</t>
  </si>
  <si>
    <t xml:space="preserve">REVISÓ </t>
  </si>
  <si>
    <t>APROBÓ</t>
  </si>
  <si>
    <t>Estandarización del formato</t>
  </si>
  <si>
    <t xml:space="preserve">Diana Catalina Ramirez Peralta </t>
  </si>
  <si>
    <t xml:space="preserve">Maria Valeska Medellin Mora </t>
  </si>
  <si>
    <t xml:space="preserve">Mauro Rodrigo Palta Cerón
Secretario General (E) </t>
  </si>
  <si>
    <t>CCE-341-2023</t>
  </si>
  <si>
    <t>CCE-342-2023</t>
  </si>
  <si>
    <t>CCE-343-2023</t>
  </si>
  <si>
    <t>CCE-344-2023</t>
  </si>
  <si>
    <t>CCE-396-2023</t>
  </si>
  <si>
    <t>CCE-397-2023</t>
  </si>
  <si>
    <t>CCE-398-2023</t>
  </si>
  <si>
    <t>CCE-400-2023</t>
  </si>
  <si>
    <t>MUKIS SAS</t>
  </si>
  <si>
    <t>INVERSIONES MOLINA Y REYES LTDA</t>
  </si>
  <si>
    <t>MARGARITA GUILLEN DIAZ</t>
  </si>
  <si>
    <t>Fundes Colombia SAS</t>
  </si>
  <si>
    <t>IMOBLEX SAS</t>
  </si>
  <si>
    <t>VIAJA POR EL MUNDO WEB/ NICKISIX 360 S.A.S.</t>
  </si>
  <si>
    <t>VORTAL - COMÉRCIO ELECTRÓNICO, CONSULTADORIA E MULTIMÉDIA, S.A.</t>
  </si>
  <si>
    <t>SOLUCIONES AISS SAS</t>
  </si>
  <si>
    <t>Arrendamiento</t>
  </si>
  <si>
    <t>Prestación de servicios</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</si>
  <si>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</si>
  <si>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El arrendamiento del inmueble ubicado en la ciudad de Bogotá D.C; en la siguiente dirección: 50% del piso 10 (costado sur) del Edificio Seguros Tequendama</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</si>
  <si>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</si>
  <si>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</si>
  <si>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</si>
  <si>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Suministro de tiquetes aéreos en rutas nacionales e internacionales para el desplazamiento de los servidores públicos y contratistas de la Agencia Nacional de Contratación Pública Colombia Compra Eficiente-; cuando en ejercicio de sus funciones o por necesidad del servicio requieran trasladarse hacia el interior o al exterior del país</t>
  </si>
  <si>
    <t>Prestación de servicios especializados para la actualización de la licencia de uso; soporte y mantenimiento correctivo y mantenimiento evolutivo de la plataforma del Sistema Electrónico de Contratación Pública SECOP II.</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</si>
  <si>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</si>
  <si>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Secretaría General</t>
  </si>
  <si>
    <t>https://community.secop.gov.co/Public/Tendering/OpportunityDetail/Index?noticeUID=CO1.NTC.4899657&amp;isFromPublicArea=True&amp;isModal=true&amp;asPopupView=true</t>
  </si>
  <si>
    <t>https://community.secop.gov.co/Public/Tendering/OpportunityDetail/Index?noticeUID=CO1.NTC.4899542&amp;isFromPublicArea=True&amp;isModal=true&amp;asPopupView=true</t>
  </si>
  <si>
    <t>https://community.secop.gov.co/Public/Tendering/OpportunityDetail/Index?noticeUID=CO1.NTC.4904278&amp;isFromPublicArea=True&amp;isModal=true&amp;asPopupView=true</t>
  </si>
  <si>
    <t>https://community.secop.gov.co/Public/Tendering/OpportunityDetail/Index?noticeUID=CO1.NTC.4902187&amp;isFromPublicArea=True&amp;isModal=true&amp;asPopupView=true</t>
  </si>
  <si>
    <t>https://community.secop.gov.co/Public/Tendering/OpportunityDetail/Index?noticeUID=CO1.NTC.5315221&amp;isFromPublicArea=True&amp;isModal=true&amp;asPopupView=true</t>
  </si>
  <si>
    <t>https://community.secop.gov.co/Public/Tendering/OpportunityDetail/Index?noticeUID=CO1.NTC.5196811&amp;isFromPublicArea=True&amp;isModal=true&amp;asPopupView=true</t>
  </si>
  <si>
    <t>https://community.secop.gov.co/Public/Tendering/OpportunityDetail/Index?noticeUID=CO1.NTC.5320857&amp;isFromPublicArea=True&amp;isModal=true&amp;asPopupView=true</t>
  </si>
  <si>
    <t>https://community.secop.gov.co/Public/Tendering/OpportunityDetail/Index?noticeUID=CO1.NTC.5289690&amp;isFromPublicArea=True&amp;isModal=true&amp;asPopupView=true</t>
  </si>
  <si>
    <t>CCE-001-2024</t>
  </si>
  <si>
    <t>CCE-002-2024</t>
  </si>
  <si>
    <t>CCE-003-2024</t>
  </si>
  <si>
    <t>CCE-004-2024</t>
  </si>
  <si>
    <t>CCE-005-2024</t>
  </si>
  <si>
    <t>CCE-006-2024</t>
  </si>
  <si>
    <t>CCE-007-2024</t>
  </si>
  <si>
    <t>CCE-008-2024</t>
  </si>
  <si>
    <t>CCE-009-2024</t>
  </si>
  <si>
    <t>CCE-010-2024</t>
  </si>
  <si>
    <t>CCE-011-2024</t>
  </si>
  <si>
    <t>CCE-012-2024</t>
  </si>
  <si>
    <t>CCE-013-2024</t>
  </si>
  <si>
    <t>CCE-014-2024</t>
  </si>
  <si>
    <t>CCE-015-2024</t>
  </si>
  <si>
    <t>CCE-016-2024</t>
  </si>
  <si>
    <t>CCE-017-2024</t>
  </si>
  <si>
    <t>CCE-018-2024</t>
  </si>
  <si>
    <t>CCE-019-2024</t>
  </si>
  <si>
    <t>CCE-020-2024</t>
  </si>
  <si>
    <t>CCE-021-2024</t>
  </si>
  <si>
    <t>CCE-022-2024</t>
  </si>
  <si>
    <t>CCE-023-2024</t>
  </si>
  <si>
    <t>CCE-024-2024</t>
  </si>
  <si>
    <t>CCE-025-2024</t>
  </si>
  <si>
    <t>CCE-026-2024</t>
  </si>
  <si>
    <t>CCE-027-2024</t>
  </si>
  <si>
    <t>CCE-028-2024</t>
  </si>
  <si>
    <t>CCE-029-2024</t>
  </si>
  <si>
    <t>CCE-030-2024</t>
  </si>
  <si>
    <t>CCE-031-2024</t>
  </si>
  <si>
    <t>CCE-032-2024</t>
  </si>
  <si>
    <t>CCE-034-2024</t>
  </si>
  <si>
    <t>CCE-035-2024</t>
  </si>
  <si>
    <t>CCE-036-2024</t>
  </si>
  <si>
    <t>CCE-037-2024</t>
  </si>
  <si>
    <t>CCE-038-2024</t>
  </si>
  <si>
    <t>CCE-039-2024</t>
  </si>
  <si>
    <t>CCE-040-2024</t>
  </si>
  <si>
    <t>CCE-041-2024</t>
  </si>
  <si>
    <t>CCE-042-2024</t>
  </si>
  <si>
    <t>CCE-043-2024</t>
  </si>
  <si>
    <t>CCE-044-2024</t>
  </si>
  <si>
    <t>CCE-045-2024</t>
  </si>
  <si>
    <t>CCE-046-2024</t>
  </si>
  <si>
    <t>CCE-047-2024</t>
  </si>
  <si>
    <t>CCE-048-2024</t>
  </si>
  <si>
    <t>CCE-049-2024</t>
  </si>
  <si>
    <t>CCE-050-2024</t>
  </si>
  <si>
    <t>CCE-051-2024</t>
  </si>
  <si>
    <t>CCE-052-2024</t>
  </si>
  <si>
    <t>CCE-053-2024</t>
  </si>
  <si>
    <t>CCE-054-2024</t>
  </si>
  <si>
    <t>CCE-055-2024</t>
  </si>
  <si>
    <t>CCE-056-2024</t>
  </si>
  <si>
    <t>CCE-057-2024</t>
  </si>
  <si>
    <t>CCE-058-2024</t>
  </si>
  <si>
    <t>CCE-059-2024</t>
  </si>
  <si>
    <t>CCE-060-2024</t>
  </si>
  <si>
    <t>CCE-061-2024</t>
  </si>
  <si>
    <t>CCE-062-2024</t>
  </si>
  <si>
    <t>CCE-063-2024</t>
  </si>
  <si>
    <t>CCE-064-2024</t>
  </si>
  <si>
    <t>CCE-066-2024</t>
  </si>
  <si>
    <t>CCE-067-2024</t>
  </si>
  <si>
    <t>CCE-068-2024</t>
  </si>
  <si>
    <t>CCE-069-2024</t>
  </si>
  <si>
    <t>CCE-070-2024</t>
  </si>
  <si>
    <t>CCE-071-2024</t>
  </si>
  <si>
    <t>CCE-072-2024</t>
  </si>
  <si>
    <t>CCE-073-2024</t>
  </si>
  <si>
    <t>CCE-074-2024</t>
  </si>
  <si>
    <t>CCE-075-2024</t>
  </si>
  <si>
    <t>CCE-076-2024</t>
  </si>
  <si>
    <t>CCE-077-2024</t>
  </si>
  <si>
    <t>CCE-078-2024</t>
  </si>
  <si>
    <t>CCE-079-2024</t>
  </si>
  <si>
    <t>CCE-080-2024</t>
  </si>
  <si>
    <t>CCE-081-2024</t>
  </si>
  <si>
    <t>CCE-082-2024</t>
  </si>
  <si>
    <t>CCE-083-2024</t>
  </si>
  <si>
    <t>CCE-084-2024</t>
  </si>
  <si>
    <t>CCE-085-2024</t>
  </si>
  <si>
    <t>CCE-086-2024</t>
  </si>
  <si>
    <t>CCE-087-2024</t>
  </si>
  <si>
    <t>CCE-088-2024</t>
  </si>
  <si>
    <t>CCE-089-2024</t>
  </si>
  <si>
    <t>CCE-090-2024</t>
  </si>
  <si>
    <t>CCE-091-2024</t>
  </si>
  <si>
    <t>CCE-092-2024</t>
  </si>
  <si>
    <t>CCE-093-2024</t>
  </si>
  <si>
    <t>CCE-094-2024</t>
  </si>
  <si>
    <t>CCE-095-2024</t>
  </si>
  <si>
    <t>CCE-096-2024</t>
  </si>
  <si>
    <t>CCE-097-2024</t>
  </si>
  <si>
    <t>CCE-098-2024</t>
  </si>
  <si>
    <t>CCE-099-2024</t>
  </si>
  <si>
    <t>CCE-100-2024</t>
  </si>
  <si>
    <t>CCE-101-2024</t>
  </si>
  <si>
    <t>CCE-102-2024</t>
  </si>
  <si>
    <t>CCE-103-2024</t>
  </si>
  <si>
    <t>CCE-104-2024</t>
  </si>
  <si>
    <t>CCE-105-2024</t>
  </si>
  <si>
    <t>CCE-106-2024</t>
  </si>
  <si>
    <t>CCE-107-2024</t>
  </si>
  <si>
    <t>CCE-108-2024</t>
  </si>
  <si>
    <t>CCE-109-2024</t>
  </si>
  <si>
    <t>CCE-110-2024</t>
  </si>
  <si>
    <t>CCE-111-2024</t>
  </si>
  <si>
    <t>CCE-112-2024</t>
  </si>
  <si>
    <t>CCE-113-2024</t>
  </si>
  <si>
    <t>CCE-114-2024</t>
  </si>
  <si>
    <t>CCE-115-2024</t>
  </si>
  <si>
    <t>CCE-116-2024</t>
  </si>
  <si>
    <t>CCE-117-2024</t>
  </si>
  <si>
    <t>CCE-118-2024</t>
  </si>
  <si>
    <t>CCE-119-2024</t>
  </si>
  <si>
    <t>CCE-120-2024</t>
  </si>
  <si>
    <t>CCE-121-2024</t>
  </si>
  <si>
    <t>CCE-122-2024</t>
  </si>
  <si>
    <t>CCE-123-2024</t>
  </si>
  <si>
    <t>CCE-124-2024</t>
  </si>
  <si>
    <t>CCE-125-2024</t>
  </si>
  <si>
    <t>CCE-126-2024</t>
  </si>
  <si>
    <t>CCE-127-2024</t>
  </si>
  <si>
    <t>CCE-128-2024</t>
  </si>
  <si>
    <t>CCE-129-2024</t>
  </si>
  <si>
    <t>CCE-130-2024</t>
  </si>
  <si>
    <t>CCE-131-2024</t>
  </si>
  <si>
    <t>CCE-132-2024</t>
  </si>
  <si>
    <t>CCE-133-2024</t>
  </si>
  <si>
    <t>CCE-134-2024</t>
  </si>
  <si>
    <t>CCE-135-2024</t>
  </si>
  <si>
    <t>CCE-136-2024</t>
  </si>
  <si>
    <t>CCE-137-2024</t>
  </si>
  <si>
    <t>CCE-138-2024</t>
  </si>
  <si>
    <t>CCE-139-2024</t>
  </si>
  <si>
    <t>CCE-140-2024</t>
  </si>
  <si>
    <t>CCE-141-2024</t>
  </si>
  <si>
    <t>CCE-142-2024</t>
  </si>
  <si>
    <t>CCE-143-2024</t>
  </si>
  <si>
    <t>CCE-144-2024</t>
  </si>
  <si>
    <t>CCE-145-2024</t>
  </si>
  <si>
    <t>CCE-146-2024</t>
  </si>
  <si>
    <t>CCE-147-2024</t>
  </si>
  <si>
    <t>CCE-148-2024</t>
  </si>
  <si>
    <t>CCE-149-2024</t>
  </si>
  <si>
    <t>CCE-150-2024</t>
  </si>
  <si>
    <t>CCE-151-2024</t>
  </si>
  <si>
    <t>CCE-152-2024</t>
  </si>
  <si>
    <t>CCE-153-2024</t>
  </si>
  <si>
    <t>CCE-154-2024</t>
  </si>
  <si>
    <t>CCE-155-2024</t>
  </si>
  <si>
    <t>CCE-156-2024</t>
  </si>
  <si>
    <t>CCE-157-2024</t>
  </si>
  <si>
    <t>CCE-158-2024</t>
  </si>
  <si>
    <t>CCE-159-2024</t>
  </si>
  <si>
    <t>CCE-160-2024</t>
  </si>
  <si>
    <t>CCE-161-2024</t>
  </si>
  <si>
    <t>CCE-162-2024</t>
  </si>
  <si>
    <t>CCE-163-2024</t>
  </si>
  <si>
    <t>CCE-164-2024</t>
  </si>
  <si>
    <t>CCE-165-2024</t>
  </si>
  <si>
    <t>CCE-166-2024</t>
  </si>
  <si>
    <t>CCE-167-2024</t>
  </si>
  <si>
    <t>CCE-168-2024</t>
  </si>
  <si>
    <t>CCE-169-2024</t>
  </si>
  <si>
    <t>CCE-170-2024</t>
  </si>
  <si>
    <t>CCE-171-2024</t>
  </si>
  <si>
    <t>CCE-172-2024</t>
  </si>
  <si>
    <t>CCE-173-2024</t>
  </si>
  <si>
    <t>CCE-174-2024</t>
  </si>
  <si>
    <t>CCE-175-2024</t>
  </si>
  <si>
    <t>CCE-176-2024</t>
  </si>
  <si>
    <t>CCE-179-2024</t>
  </si>
  <si>
    <t>CCE-180-2024</t>
  </si>
  <si>
    <t>CCE-181-2024</t>
  </si>
  <si>
    <t>CCE-182-2024</t>
  </si>
  <si>
    <t>CCE-183-2024</t>
  </si>
  <si>
    <t>CCE-184-2024</t>
  </si>
  <si>
    <t>CCE-185-2024</t>
  </si>
  <si>
    <t>CCE-186-2024</t>
  </si>
  <si>
    <t>CCE-187-2024</t>
  </si>
  <si>
    <t>CCE-188-2024</t>
  </si>
  <si>
    <t>CCE-189-2024</t>
  </si>
  <si>
    <t>CCE-190-2024</t>
  </si>
  <si>
    <t>CCE-191-2024</t>
  </si>
  <si>
    <t>CCE-192-2024</t>
  </si>
  <si>
    <t>CCE-193-2024</t>
  </si>
  <si>
    <t>CCE-194-2024</t>
  </si>
  <si>
    <t>CCE-195-2024</t>
  </si>
  <si>
    <t>CCE-196-2024</t>
  </si>
  <si>
    <t>CCE-197-2024</t>
  </si>
  <si>
    <t>CCE-198-2024</t>
  </si>
  <si>
    <t>CCE-199-2024</t>
  </si>
  <si>
    <t>CCE-200-2024</t>
  </si>
  <si>
    <t>CCE-201-2024</t>
  </si>
  <si>
    <t>CCE-202-2024</t>
  </si>
  <si>
    <t>CCE-203-2024</t>
  </si>
  <si>
    <t>CCE-204-2024</t>
  </si>
  <si>
    <t>CCE-205-2024</t>
  </si>
  <si>
    <t>CCE-206-2024</t>
  </si>
  <si>
    <t>CCE-207-2024</t>
  </si>
  <si>
    <t>CCE-208-2024</t>
  </si>
  <si>
    <t>CCE-209-2024</t>
  </si>
  <si>
    <t>CCE-210-2024</t>
  </si>
  <si>
    <t>CCE-211-2024</t>
  </si>
  <si>
    <t>CCE-212-2024</t>
  </si>
  <si>
    <t>CCE-213-2024</t>
  </si>
  <si>
    <t>CCE-214-2024</t>
  </si>
  <si>
    <t>CCE-215-2024</t>
  </si>
  <si>
    <t>CCE-216-2024</t>
  </si>
  <si>
    <t>CCE-217-2024</t>
  </si>
  <si>
    <t>CCE-218-2024</t>
  </si>
  <si>
    <t>CCE-219-2024</t>
  </si>
  <si>
    <t>CCE-220-2024</t>
  </si>
  <si>
    <t>CCE-221-2024</t>
  </si>
  <si>
    <t>CCE-222-2024</t>
  </si>
  <si>
    <t>CCE-223-2024</t>
  </si>
  <si>
    <t>CCE-224-2024</t>
  </si>
  <si>
    <t>CCE-225-2024</t>
  </si>
  <si>
    <t>CCE-226-2024</t>
  </si>
  <si>
    <t>CCE-227-2024</t>
  </si>
  <si>
    <t>CCE-228-2024</t>
  </si>
  <si>
    <t>CCE-229-2024</t>
  </si>
  <si>
    <t>CCE-231-2024</t>
  </si>
  <si>
    <t>CCE-232-2024</t>
  </si>
  <si>
    <t>CCE-233-2024</t>
  </si>
  <si>
    <t>CCE-234-2024</t>
  </si>
  <si>
    <t>CCE-235-2024</t>
  </si>
  <si>
    <t>CCE-236-2024</t>
  </si>
  <si>
    <t>CCE-237-2024</t>
  </si>
  <si>
    <t>CCE-238-2024</t>
  </si>
  <si>
    <t>CCE-239-2024</t>
  </si>
  <si>
    <t>CCE-240-2024</t>
  </si>
  <si>
    <t>CCE-241-2024</t>
  </si>
  <si>
    <t>CCE-242-2024</t>
  </si>
  <si>
    <t>CCE-243-2024</t>
  </si>
  <si>
    <t>CCE-244-2024</t>
  </si>
  <si>
    <t>CCE-245-2024</t>
  </si>
  <si>
    <t>CCE-246-2024</t>
  </si>
  <si>
    <t>CCE-247-2024</t>
  </si>
  <si>
    <t>CCE-250-2024</t>
  </si>
  <si>
    <t>CCE-251-2024</t>
  </si>
  <si>
    <t>CCE-254-2024</t>
  </si>
  <si>
    <t>CCE-255-2024</t>
  </si>
  <si>
    <t>Eduardo Torres Espinosa</t>
  </si>
  <si>
    <t>Katherine Rosario Aya Maldonado</t>
  </si>
  <si>
    <t>CAMILA GUIOVANNA OLARTE SALAMANCA</t>
  </si>
  <si>
    <t>NOHELIA DEL CARMEN MONTAÑO GARCIA</t>
  </si>
  <si>
    <t>Yancenith Posada Lopez</t>
  </si>
  <si>
    <t>Johanna Riaño Ruiz</t>
  </si>
  <si>
    <t>DANIEL ANTONIO AYALA MORA</t>
  </si>
  <si>
    <t>Nelsy Rodriguez Marin</t>
  </si>
  <si>
    <t>CLAUDIA PIMIENTO</t>
  </si>
  <si>
    <t>Grace Michaels Ruiz</t>
  </si>
  <si>
    <t>CARLA PATRICIA LAGUNA ACOSTA</t>
  </si>
  <si>
    <t>Nohora Restrepo Agudelo</t>
  </si>
  <si>
    <t>CAROLINA BLANCO</t>
  </si>
  <si>
    <t>JOSE GABRIEL GARCIA BARRERO</t>
  </si>
  <si>
    <t>ADRIANA MARCELA BETANCOURT MARTINEZ</t>
  </si>
  <si>
    <t>ELVIRA MARGARITA MERCADO DE LA CRUZ</t>
  </si>
  <si>
    <t>Victor Edwart Cubillos Villalba</t>
  </si>
  <si>
    <t>DANIELA GOMEZ AYALA</t>
  </si>
  <si>
    <t>YENIS LORIAN RETAMOZO POLO</t>
  </si>
  <si>
    <t>Gabriela Ballén Panche</t>
  </si>
  <si>
    <t>María Paola Bedoya Ávila</t>
  </si>
  <si>
    <t>NICOLAS JAVIER GARZÓN CARVAJAL</t>
  </si>
  <si>
    <t>Andres Felipe Ospina Acosta</t>
  </si>
  <si>
    <t>VICKY ANDREA SILVA ARCHILA</t>
  </si>
  <si>
    <t>IOIP SAS</t>
  </si>
  <si>
    <t>MANUEL GUILLERMO JAIMES ROA</t>
  </si>
  <si>
    <t>Rodrigo Baez Rueda</t>
  </si>
  <si>
    <t>Juan Carlos Ospina Arango</t>
  </si>
  <si>
    <t>LEONARDO MARTINEZ TORRES</t>
  </si>
  <si>
    <t>PABLO ANTONIO GAFARO ALVAREZ</t>
  </si>
  <si>
    <t>SONIA ROCIO BUITRAGO MURILLO</t>
  </si>
  <si>
    <t>LAURA ANDREA CLAVIJO MELO</t>
  </si>
  <si>
    <t>Lina María Giraldo Guzmán</t>
  </si>
  <si>
    <t>CATHERINE MELISSA MORENO HIGUERA</t>
  </si>
  <si>
    <t>KAREN ANGELICA CORREA CARDENAS</t>
  </si>
  <si>
    <t>NELLY SOLER RAMIREZ</t>
  </si>
  <si>
    <t>Valentina Renteria Munar</t>
  </si>
  <si>
    <t>Yordan Camilo Laguna Vega</t>
  </si>
  <si>
    <t>Willian Eynar León Moncaleano</t>
  </si>
  <si>
    <t>NELSON EDGARDO GUTIERREZ SILVA</t>
  </si>
  <si>
    <t>CHRISTIAN CAMILO ORJUELA GALEANO</t>
  </si>
  <si>
    <t>Adriana Katerine Lopez</t>
  </si>
  <si>
    <t>Juan Manuel Arango Sierra</t>
  </si>
  <si>
    <t>JAIME ENRIQUE SANTIAGO MONCALEANO ALVARADO</t>
  </si>
  <si>
    <t>Laura Natalia Herrera Copete</t>
  </si>
  <si>
    <t>CRISTIAN DAVID DOMINGUEZ NUÑEZ</t>
  </si>
  <si>
    <t>DANIEL ORLANDO PARDO LÓPEZ</t>
  </si>
  <si>
    <t>OMAR FRANCISCO FERRER SUESCUN</t>
  </si>
  <si>
    <t>ADRIANA PEREZ ABSHANA</t>
  </si>
  <si>
    <t>LILIANA PAOLA MARQUEZ GALINDO</t>
  </si>
  <si>
    <t>DIANA MARCELA SILVA MURCIA</t>
  </si>
  <si>
    <t>Ricardo Andrés Malagón Segura</t>
  </si>
  <si>
    <t>CLAUDIA PATRICIA RODRIGUEZ URIBE</t>
  </si>
  <si>
    <t>Germán Santiago Neira Ruiz</t>
  </si>
  <si>
    <t>JESUS DAVID DIAZ CAMPOS</t>
  </si>
  <si>
    <t>DIGITAL WARE S.A.S</t>
  </si>
  <si>
    <t>LIDA MILENA GUANUMEN PACHECO</t>
  </si>
  <si>
    <t>alexandra rodriguez motta</t>
  </si>
  <si>
    <t>juan manuel avendaño robles</t>
  </si>
  <si>
    <t>NAME ABOGADOS SAS</t>
  </si>
  <si>
    <t>JUAN FELIPE RODRIGUEZ BORRAEZ</t>
  </si>
  <si>
    <t>Amira Esther Mojica Cueto</t>
  </si>
  <si>
    <t>Jairo Andres Sarmiento Cardenas</t>
  </si>
  <si>
    <t>Daniel Soto</t>
  </si>
  <si>
    <t>Ana Maria Martinez Quiroz</t>
  </si>
  <si>
    <t>Adrian Vergara</t>
  </si>
  <si>
    <t>Andrés Felipe Gil Lozano</t>
  </si>
  <si>
    <t>mauricio guerrero</t>
  </si>
  <si>
    <t>Nelson Felipe Gaitan Chacon</t>
  </si>
  <si>
    <t>HEIDY TATIANA MARTÍNEZ CONTRERAS</t>
  </si>
  <si>
    <t>Benigno Corzo Garcia</t>
  </si>
  <si>
    <t>FREDDY SEBASTIAN VELANDIA SANABRIA</t>
  </si>
  <si>
    <t>YINA PAOLA SUAREZ CORDOBA</t>
  </si>
  <si>
    <t>Luis Montenegro</t>
  </si>
  <si>
    <t>Jose Andres Gutierrez Mercado</t>
  </si>
  <si>
    <t>Javier Enrique Caballero Moreno</t>
  </si>
  <si>
    <t>CENDIATRA SAS</t>
  </si>
  <si>
    <t>JUAN MANUEL MASIP ZAWADY</t>
  </si>
  <si>
    <t>COUPA SOFTWARE INC</t>
  </si>
  <si>
    <t>William Javier Ruiz Salas</t>
  </si>
  <si>
    <t>ADRIANA PAOLA CASTRILLO CASTELBLANCO</t>
  </si>
  <si>
    <t>MCO GLOBAL SAS</t>
  </si>
  <si>
    <t>FABIAN OSWALDO HERNANDEZ MURCIA</t>
  </si>
  <si>
    <t>hernan gabriel castilla quintero</t>
  </si>
  <si>
    <t>IVAN DARIO PINTO GONZALEZ</t>
  </si>
  <si>
    <t>Hernando Gélvez Díaz</t>
  </si>
  <si>
    <t>JAVIER MAURICIO PERALTA CUBILLOS</t>
  </si>
  <si>
    <t>SHARY PAOLA  VILLAFAÑE BORJA</t>
  </si>
  <si>
    <t>Alejandro Gamboa Cardenas</t>
  </si>
  <si>
    <t>SERGIO ANDRÉS MENDOZA BETANCOURT</t>
  </si>
  <si>
    <t>ANGELA MARIA BEDOYA GONZALEZ</t>
  </si>
  <si>
    <t>Evelyn Schottlaender</t>
  </si>
  <si>
    <t>CAROLINA OBREGON SILVA</t>
  </si>
  <si>
    <t>Ana Maria Ortiz Ballesteros</t>
  </si>
  <si>
    <t>EDGAR JUNIOR CASTRO ESCORCIA</t>
  </si>
  <si>
    <t>Johan Puentes Caicedo</t>
  </si>
  <si>
    <t>Camilo Andres Rodriguez Getzama</t>
  </si>
  <si>
    <t>GERMAN DARIO VALENCIA JIMENEZ</t>
  </si>
  <si>
    <t>FABIO ALEXANDER ALZATE FRANCO</t>
  </si>
  <si>
    <t>Erika Patricia Ramos Díaz</t>
  </si>
  <si>
    <t>HATSEANT REAL OSPINA</t>
  </si>
  <si>
    <t>Kevin Arlid Herrera Santa</t>
  </si>
  <si>
    <t>Juan David Cardenas Cabeza</t>
  </si>
  <si>
    <t>Carlos Ernesto Uribe Nieto</t>
  </si>
  <si>
    <t>enzo rafael ariza ayala</t>
  </si>
  <si>
    <t>MARCELO QUINTERO LOPEZ</t>
  </si>
  <si>
    <t>Jose Domingo Charrasquiel</t>
  </si>
  <si>
    <t>RODOLFO JOSE CARREÑO GARRIDO</t>
  </si>
  <si>
    <t>sandra maryery zamora guzman</t>
  </si>
  <si>
    <t>Diego Isai Ariza Martinez</t>
  </si>
  <si>
    <t>Gabriel Alejandro Murcia Taboada</t>
  </si>
  <si>
    <t>BP ASESORÍA Y CONSULTORÍA ESTRATÉGICA SAS</t>
  </si>
  <si>
    <t>Marcela Adriana Cortés Soto</t>
  </si>
  <si>
    <t>JHONATAN ESTEBAN RESTREPO DUQUE</t>
  </si>
  <si>
    <t>C &amp; ABOGADOS E INVERSIONES S.A.S.</t>
  </si>
  <si>
    <t>MARIA ALEJANDRA RUIZ RICO</t>
  </si>
  <si>
    <t>Miguel Fernando Pérez Pino</t>
  </si>
  <si>
    <t>María Fernanda</t>
  </si>
  <si>
    <t>MARGARITA MARTINEZ SALDARRIAGA</t>
  </si>
  <si>
    <t>Hilmert Alberto Solano Morales</t>
  </si>
  <si>
    <t>Indrid Catalina Orozco Castiblanco</t>
  </si>
  <si>
    <t>JUAN FELIPE GALINDO NIÑO</t>
  </si>
  <si>
    <t>JOSE JOAQUIN MATTOS PERILLA</t>
  </si>
  <si>
    <t>Argenis Duran Piminento</t>
  </si>
  <si>
    <t>YESICA DAYANA CARBONÓ BARBOSA</t>
  </si>
  <si>
    <t>José Joaquín Navarro Muñoz</t>
  </si>
  <si>
    <t>Juan David Montoya Penagos</t>
  </si>
  <si>
    <t>Laura Hernández González</t>
  </si>
  <si>
    <t>MAIRA ALEJANDRA DAVILA VILLAQUIRAN</t>
  </si>
  <si>
    <t>MARIA T PAEZ</t>
  </si>
  <si>
    <t>Jonathan Mauricio Cipagauta Lopez</t>
  </si>
  <si>
    <t>JOSUE FERNANDO GUTIERREZ ROJAS</t>
  </si>
  <si>
    <t>CARLOS EDUARDO PEÑA AYALA</t>
  </si>
  <si>
    <t>Christian Camilo Ostos Mendivelso</t>
  </si>
  <si>
    <t>KATTY CAROLINA TAPIA SANCHEZ</t>
  </si>
  <si>
    <t>CAMERFIRMA</t>
  </si>
  <si>
    <t>ISABELLA CARO</t>
  </si>
  <si>
    <t>Ligia Mendoza</t>
  </si>
  <si>
    <t>ALIRIO HUMBERTO OTALORA VIVARES</t>
  </si>
  <si>
    <t>Juan Sebastian Rivera Useche</t>
  </si>
  <si>
    <t>Kevin Fernando Gutierrez</t>
  </si>
  <si>
    <t>DIANA LUCIA SAAVEDRA CASTAÑEDA</t>
  </si>
  <si>
    <t>Jota Jose Delgado Jimenez</t>
  </si>
  <si>
    <t>Asly Daniela Avendaño Hernandez</t>
  </si>
  <si>
    <t>Lenny Nayibe Leon Vargas</t>
  </si>
  <si>
    <t>Mario Alberto Rueda Mendoza</t>
  </si>
  <si>
    <t>Cristian David Hernandez Ospina</t>
  </si>
  <si>
    <t>Diego Fernando Torres Silva</t>
  </si>
  <si>
    <t>ANA GICELLA DEL PORTILLO MONTALVO</t>
  </si>
  <si>
    <t>GIOVANNY TORRES ROJAS</t>
  </si>
  <si>
    <t>LARRY SADIT ALVAREZ MORALES</t>
  </si>
  <si>
    <t>Juan Carlos Gonzalez Ortiz</t>
  </si>
  <si>
    <t>CARLOS ANDRES ARIAS AARON</t>
  </si>
  <si>
    <t>HAISSON FERNANDO CAMPO QUIÑONES</t>
  </si>
  <si>
    <t>ANDRES FELIPE CABEZAS TORRES</t>
  </si>
  <si>
    <t>CARMEN DEL ROCIO MENDOZA VELASQUEZ</t>
  </si>
  <si>
    <t>Efrain Sampedro Montoya</t>
  </si>
  <si>
    <t>Andres David Rojas Lozano</t>
  </si>
  <si>
    <t>Laura Diaz Cortes</t>
  </si>
  <si>
    <t>Angela Carolina Mayorga Sastoque</t>
  </si>
  <si>
    <t>SAIDA LISED APONTE ESCARRAGA</t>
  </si>
  <si>
    <t>CESAR AUGUSTO HENAO TRUJILLO</t>
  </si>
  <si>
    <t>Gustavo Hinestroza Martinez</t>
  </si>
  <si>
    <t>HECTOR ALFONSO CARVAJAL LONDOÑO</t>
  </si>
  <si>
    <t>Manuel Ignacio Guardiola Esmeral</t>
  </si>
  <si>
    <t>MARIO DAVID ARROYO CHAVES</t>
  </si>
  <si>
    <t>DANIEL AUGUSTO TELLEZ PATIÑO</t>
  </si>
  <si>
    <t>IVAN CAMILO RUGE DELGADO</t>
  </si>
  <si>
    <t>Diego Felipe Santana Pajoy</t>
  </si>
  <si>
    <t>David Eduardo Fernández Díaz</t>
  </si>
  <si>
    <t>Richard Leonardo López</t>
  </si>
  <si>
    <t>EKATHERINE GARAVITO CHTEFAN</t>
  </si>
  <si>
    <t>ELIANA MARIA LABARCES CASTELBLANCO</t>
  </si>
  <si>
    <t>VICTOR HUGO MURILLO MORENO</t>
  </si>
  <si>
    <t>EDUARDO ANDRES MESA BUITRAGO</t>
  </si>
  <si>
    <t>Laura Elena Puentes Cortes</t>
  </si>
  <si>
    <t>CIELO VICTORIA GONZALEZ MEZA</t>
  </si>
  <si>
    <t>nidia carolina saavedra florian</t>
  </si>
  <si>
    <t>Cristian David Celis Izquierdo</t>
  </si>
  <si>
    <t>HUGO ANDRES VIVAS SALAMANCA</t>
  </si>
  <si>
    <t>MARIA CONSUELO</t>
  </si>
  <si>
    <t>ELKIN ALFREDO ALBARRACIN NAVAS</t>
  </si>
  <si>
    <t>Julian Alexander PIneda Herreño</t>
  </si>
  <si>
    <t>RUBBY MARCELA FLECHAS MORALES</t>
  </si>
  <si>
    <t>Angela Liliana Galvez Moreno</t>
  </si>
  <si>
    <t>DAVID ELIECER VISBAL MENDEZ</t>
  </si>
  <si>
    <t>Angélica María Alarcón Basto</t>
  </si>
  <si>
    <t>Angie Natalia Moreno Ardila</t>
  </si>
  <si>
    <t>Milena Amado Palacio</t>
  </si>
  <si>
    <t>Nelly Amparo Benavides Moreno</t>
  </si>
  <si>
    <t>BLANCA MARY MOLINA RIVERO</t>
  </si>
  <si>
    <t>Pedro Nel Ávila Navarro</t>
  </si>
  <si>
    <t>Camilo Correa Valencia</t>
  </si>
  <si>
    <t>Electrocom S.A.S.</t>
  </si>
  <si>
    <t>LEONARDO PINZON PACHON</t>
  </si>
  <si>
    <t>MARIA CAMILA LARA DELGADO</t>
  </si>
  <si>
    <t>Miguel Angel Andrade Layton</t>
  </si>
  <si>
    <t>ALEX MARTIN PABON VILLAMIZAR</t>
  </si>
  <si>
    <t>MATEO LOMBANA</t>
  </si>
  <si>
    <t>oscar alberto fawcett pereira</t>
  </si>
  <si>
    <t>CEVALLOS &amp; HOLGUIN CONSULTORES SAS</t>
  </si>
  <si>
    <t>Luis Andrés Cárdenas Nieto</t>
  </si>
  <si>
    <t>Diana Alejandra Parra Osorio</t>
  </si>
  <si>
    <t>German Andres Acosta Romero</t>
  </si>
  <si>
    <t>JAIME ANDRES ROZO BOLIVAR</t>
  </si>
  <si>
    <t>JHONATTAN GUALDRON SALAZAR</t>
  </si>
  <si>
    <t>SERGIO ANDRES SILVA FORERO</t>
  </si>
  <si>
    <t>JUAN SEBASTIAN CHARRY RODRIGUEZ</t>
  </si>
  <si>
    <t>JACKELINE ROSSE SANCHEZ VASQUEZ</t>
  </si>
  <si>
    <t>Tatiana Cristina Gómez Gracia</t>
  </si>
  <si>
    <t>ESCUELA SUPERIOR DE ADMINISTRACIÓN PUBLICA</t>
  </si>
  <si>
    <t>RUTH PINEDA</t>
  </si>
  <si>
    <t>Carlos Arturo Abril Trivino</t>
  </si>
  <si>
    <t>SCHNEIDER CORREA ALVARADO</t>
  </si>
  <si>
    <t>Kelly Loraine Quiroz Guerra</t>
  </si>
  <si>
    <t>ELIAS RIENALDO GAMEZ PINILLA</t>
  </si>
  <si>
    <t>Jonathan Martinez Covilla</t>
  </si>
  <si>
    <t>Wilmer Ariel Méndez Anaya</t>
  </si>
  <si>
    <t>Sandra Patricia Henao Reyes</t>
  </si>
  <si>
    <t>Guillermo Enrique Gaines Ospina</t>
  </si>
  <si>
    <t>ALFREDO SANCHEZ MOSQUERA</t>
  </si>
  <si>
    <t>Catalina del Pilar Lisa Marisol Cubides Estupiñan</t>
  </si>
  <si>
    <t>MANUEL VARGAS</t>
  </si>
  <si>
    <t>Jorge Andrés Ibáñez Huertas</t>
  </si>
  <si>
    <t>Nicolas</t>
  </si>
  <si>
    <t>ANDRES FELIPE ZAMBRANO ARENAS</t>
  </si>
  <si>
    <t>DANILO ARCESIO MEDINA TRUJILLO</t>
  </si>
  <si>
    <t>CARMEN ADRIANA MONJE SIERRA</t>
  </si>
  <si>
    <t>MARIA CAMILA TRUJILLO JACOME</t>
  </si>
  <si>
    <t>Magda Yasmid Cadena Gordillo</t>
  </si>
  <si>
    <t>Jorge Armando Garcia Solano</t>
  </si>
  <si>
    <t>Felipe Alfonso Muñoz Tocarruncho</t>
  </si>
  <si>
    <t>Diana Jimena Albernia Díaz</t>
  </si>
  <si>
    <t>IMS MAYORISTA S.A.S</t>
  </si>
  <si>
    <t>Heimcore SAS</t>
  </si>
  <si>
    <t>GILBERTO RONDÓN GONZALEZ</t>
  </si>
  <si>
    <t>Daniel Felipe Ramirez Beltran</t>
  </si>
  <si>
    <t>JOHAN ALBERTO PINEDA CERON</t>
  </si>
  <si>
    <t>Edgar Bolívar Muñoz Burbano</t>
  </si>
  <si>
    <t>ALLISON DELGADO</t>
  </si>
  <si>
    <t>Aseguradora Solidaria de Colombia Entidad Cooperativa.</t>
  </si>
  <si>
    <t>Leddy Alvernia Lobo</t>
  </si>
  <si>
    <t>JENNY ANGELICA PUENTES SANDOVAL</t>
  </si>
  <si>
    <t>Empresa de Telecomunicaciones de Bogota ETB SA ESP</t>
  </si>
  <si>
    <t>CONTRATACION DIRECTA</t>
  </si>
  <si>
    <t>MINIMA CUANTIA</t>
  </si>
  <si>
    <t>SELECCION ABREVIADA SUBASTA INVERSA</t>
  </si>
  <si>
    <t>SELECCION ABREVIADA DE MENOR CUANTIA</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</si>
  <si>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 de la entidad.</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</si>
  <si>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</si>
  <si>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Prestar servicios profesionales al Grupo Interno de Trabajo de Gestión Contractual, Asuntos Legales y Judiciales de la Secretaría General para apoyar las actividades relacionadas con las etapas de los procesos contractuales y administrativos.</t>
  </si>
  <si>
    <t>Prestar servicios profesionales para apoyar jurídicamente al Grupo Interno de trabajo de
Gestión Contractual, Asuntos Legales y Judiciales de la Secretaría General en todas las
etapas de los procesos de contratación y compra pública que se adelanten con el fin
de dar cumplimiento a los objetivos misionales de la Agencia Nacional de Contratación
Pública -Colombia Compra Eficiente-.</t>
  </si>
  <si>
    <t>Prestar los servicios profesionales a la Secretaría General de la ANCP-CCE para brindar apoyo en el fortalecimiento del proceso de talento humano, principalmente, en las actividades asociadas a los procedimientos de nómina.</t>
  </si>
  <si>
    <t>Prestar servicios profesionales a la Secretaría General y al Grupo Interno de Trabajo de Gestión Contractual, Asuntos Legales y Judiciales, asesorando en las actividades y asuntos jurídicos derivados de la gestión contractual que se lleve a cabo en cada una de las etapas de los procesos de selección adelantados por la entidad.</t>
  </si>
  <si>
    <t>Prestar servicios profesionales a la Secretaría General de la ANCP-CCE para el fortalecimiento de las actividades a cargo del proceso de talento humano.</t>
  </si>
  <si>
    <t>Prestar servicios de apoyo a la gestión al Grupo Interno de Trabajo de Gestión Contractual, Asuntos Legales y Judiciales de la Secretaría General, en las actividades asociadas a la gestión documental y al archivo contractual de la entidad.</t>
  </si>
  <si>
    <t>Prestar servicios profesionales, asesorando y apoyando las actividades relacionadas con la organización institucional que se encuentran a cargo de la Secretaría General de la ANCP-CCE.</t>
  </si>
  <si>
    <t>Prestar servicios profesionales a la Secretaría General de la Agencia Nacional de Contratación Pública -Colombia Compra Eficiente-, en el proceso de Gestión del Talento Humano en las actividades relacionadas con la ejecución, seguimiento, mantenimiento y cumplimiento del Sistema de Gestión de Seguridad y Salud en el Trabajo SG-SST, conforme a la normatividad vigente.</t>
  </si>
  <si>
    <t>Prestar los servicios profesionales a la Secretaría General en las actividades relacionadas con los asuntos jurídicos, de cobro coactivo y disciplinarios a su cargo.</t>
  </si>
  <si>
    <t>Prestar servicios profesionales para acompañar al Grupo Interno de Estudios y Conceptos de la Subdirección de Gestión Contractual en la estructuración o actualización de lineamientos técnicos y demás documentos que tengan como fin promover la generación de insumos para democratizar la contratación y la compra pública nacional.</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</si>
  <si>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 pública nacional.</t>
  </si>
  <si>
    <t>Prestar servicios profesionales a la Subdirección de Estudios de Mercado y Abastecimiento Estratégico para el seguimiento a la aplicación de los diferentes instrumentos contractuales de la entidad y generación de insumos sobre el comportamiento de las compras y contratación pública, para generar lineamientos técnicos.</t>
  </si>
  <si>
    <t>Prestar servicios profesionales para estructurar los Instrumentos de Agregación de Demanda y Acuerdos Marco de Precios de acuerdo con el proyecto de inversión a cargo de la Subdirección de Negocios.</t>
  </si>
  <si>
    <t>Prestar servicios profesionales al Grupo Interno de Trabajo de Talento Humano de la Secretaría General para brindar acompañamiento jurídico en las actividades relacionadas con empleo público, derecho laboral administrativo, procesal administrativo y afines.</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</si>
  <si>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 con el fin de apoyar el sistema electrónico de compra pública.</t>
  </si>
  <si>
    <t>Prestar servicios profesionales a la subdirección de información y desarrollo tecnológico para la generación de documentos de planeación y gestión contractual que permitan adelantar mecanismos de validación orientados a la estructuración de Documentos de Lineamientos técnicos, con el fin de fortalecer la gobernabilidad y control en la administración del sistema electrónico de compra pública</t>
  </si>
  <si>
    <t>Prestar servicios profesionales en la Subdirección de Información y Desarrollo tecnológico atendiendo los requerimientos en materia de compra pública innovadora y uso y apropiación, para adelantar mecanismos de validación para la estructuración de Documentos de lineamientos técnicos con el objetivo de fortalecer la gobernabilidad y control en la administración del sistema electrónico de compra pública.</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</si>
  <si>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 y orientaciones estratégicas dirigidas a los actores del sistema de compra pública.</t>
  </si>
  <si>
    <t>Prestar servicios profesionales para acompañar al GIT de Comunicaciones Estratégicas en la administración de contenidos de la página web de la ANCP- CCE, para coadyuvar en la generación de principales insumos para democratizar la compra pública nacional.</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</si>
  <si>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 la efectividad y transparencia en las plataformas de compra pública nacional.</t>
  </si>
  <si>
    <t>Prestar los servicios de soporte técnico, administración de la infraestructura en nube, y desarrollo de funcionalidades del aplicativo Poxta, a través del cual se atienden las solicitudes de los grupos de interés relacionados con los servicios de información para la compra pública.</t>
  </si>
  <si>
    <t>Prestar servicios profesionales a la Agencia Nacional de Contratación Pública -Colombia Compra Eficiente- para asesorar y acompañar el relacionamiento interinstitucional y el seguimiento de políticas y programas de compras públicas, que permitan generar mecanismos de validación para estructurar documentos de lineamientos técnicos.</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</si>
  <si>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 de lineamientos técnicos.</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</si>
  <si>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Documentos de Lineamientos técnicos.</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</si>
  <si>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 con el fin de fortalecer la gobernabilidad y control en la administración del sistema electrónico de compra pública.</t>
  </si>
  <si>
    <t>Prestar servicios profesionales a la subdirección de información y desarrollo tecnológico para la definición y ejecución de lineamientos técnicos en los proyectos de TI, que permita adelantar mecanismos de validación orientados a la estructuración de Documentos de lineamientos técnicos con el objetivo de fortalecer la gobernabilidad y control en la administración del sistema electrónico de compra pública</t>
  </si>
  <si>
    <t>Prestar servicios de apoyo a la gestión a la ANCP- CCE en la gestión administrativa de capacitaciones presenciales y virtuales con entidades, proveedores y ciudadanía para el servicio de educación informal, en el marco de la estrategia de capacitaciones  Ruta de la Democratización de la compra pública .</t>
  </si>
  <si>
    <t>Prestar servicios profesionales a ANCP-CCE en la asesoría y acompañamiento pedagógico de las actividades de capacitación presenciales y virtuales con entidades, proveedores y ciudadanía para el servicio de educación informal, en el marco de la estrategia de capacitaciones  Ruta de la Democratización de la compra pública  de la ANCP-CCE.</t>
  </si>
  <si>
    <t>Prestar servicios profesionales para asesorar a la Agencia Nacional de Contratación Pública -Colombia Compra Eficiente en la creación de estrategias, instrumentos, herramientas e insumos para la implementación de políticas con enfoque diferencial en materia de compras y contratación pública, que permita generar mecanismos de validación para estructurar documentos de lineamientos técnicos.</t>
  </si>
  <si>
    <t>Prestar los servicios profesionales a la Secretaría General de la Agencia Nacional de Contratación Pública -Colombia Compra Eficiente- en materia tributaria, contable y en el trámite de la información del Proceso de Gestión Financiera.</t>
  </si>
  <si>
    <t>Prestar los servicios profesionales a la Secretaría General de la Agencia Nacional de Contratación Pública -Colombia Compra Eficiente- en todo lo relacionado con el trámite de cuentas para pago a cargo del Proceso de Gestión Financiera.</t>
  </si>
  <si>
    <t>Prestar los servicios profesionales a la Secretaría General de la Agencia Nacional de Contratación Pública -Colombia Compra Eficiente- en todo lo relacionado con el trámite de la información del proceso de Gestión Financiera.</t>
  </si>
  <si>
    <t>Prestar los servicios profesionales a la Secretaría General en las actividades relacionadas con los asuntos jurídicos, de cobro coactivo, judiciales y extrajudiciales a su cargo.</t>
  </si>
  <si>
    <t>Prestar servicios de apoyo a la gestión para acompañar al grupo de planeación, políticas públicas y asuntos internacionales de la Dirección General de la ANCP-CCE en el seguimiento, monitoreo y análisis de los diferentes instrumentos de planeación, con el fin de contribuir a la elaboración de documentos de planeación orientados a la democratización del Sistema de Compra Pública</t>
  </si>
  <si>
    <t>Prestar servicios profesionales para acompañar al grupo de planeación, políticas públicas y asuntos internacionales de la Dirección General de la ANCP-CCE en la elaboración de documentos de planeación que contengan la formulación, modificación, seguimiento y evaluación de los proyectos de inversión para la democratización del Sistema de Compras Públicas.</t>
  </si>
  <si>
    <t>Prestar servicios profesionales para asesorar y acompañar al grupo de planeación, políticas públicas y asuntos internacionales de la Dirección General de la ANCP-CCE en el análisis, seguimiento y evaluación del proceso de planeación estratégica e institucional, para contribuir a la elaboración de documentos estratégicos dirigidos a la democratización del Sistema de Compra Pública</t>
  </si>
  <si>
    <t>Prestar servicios profesionales para acompañar al Grupo interno de Estudios y Conceptos de la Subdirección de Gestión Contractual en la estructuración o actualización de documentos normativos y demás documentos que tengan como fin promover la generación de insumos para democratizar la contratación y la compra pública nacional.</t>
  </si>
  <si>
    <t>Prestar servicios profesionales para acompañar al Grupo Interno de Documentos tipo de la Subdirección de Gestión Contractual en la estructuración o actualización de documentos normativos y demás documentos que tengan como fin promover la generación de insumos para democratizar la contratación y la compra pública nacional.</t>
  </si>
  <si>
    <t>Prestar servicios profesionales para estructurar los Instrumentos de
Agregación de Demanda y Acuerdos Marco de Precios de acuerdo con el proyecto de inversión a cargo de la Subdirección de Negocios.</t>
  </si>
  <si>
    <t>Prestar servicios profesionales para estructurar los Instrumentos de
Agregación de Demanda y Acuerdos Marco de Precios de acuerdo con el proyecto de inversión a cargo de la Subdirección de Negocios</t>
  </si>
  <si>
    <t>Prestar servicios profesionales para estructurar los Instrumentos de
Agregación de Demanda y Acuerdos Marco de Precios de acuerdo con
el proyecto de inversión a cargo de la Subdirección de Negocios.</t>
  </si>
  <si>
    <t>Prestar servicios profesionales desde el componente económico para la estructuración de Instrumentos de Agregación de Demanda y Acuerdos Marco de Precios de acuerdo con el proyecto de inversión a cargo de la
Subdirección de Negocios.</t>
  </si>
  <si>
    <t>Prestar los servicios profesionales a la Subdirección de Negocios en las actividades de implementación, mantenimiento y mejora del modelo integrado de planeación y gestión MIPG y las acciones derivadas de entes
de control y control interno de la entidad, con el fin de contribuir a los procesos de estructuración de los procesos de agregación de demanda.</t>
  </si>
  <si>
    <t>Prestar servicios de apoyo a la gestión a la Secretaría General, al Grupo Interno de Trabajo de Gestión Documental en las actividades de gestión y trámite de las comunicaciones recibidas, radicadas y distribuidas en la entidad, mediante los diferentes canales de comunicación de la Agencia.</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</si>
  <si>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pública</t>
  </si>
  <si>
    <t>Prestar servicios profesionales a la Subdirección de Información y Desarrollo Tecnológico en las actividades relacionadas con la estrategia de soporte técnico a los usuarios y el seguimiento al BPO de la entidad,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</si>
  <si>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información y desarrollo tecnológico en las actividades derivadas de la gestión contractual y jurídica que permita adelantar mecanismos de validación orientados a la estructuración de Documentos de Lineamientos técnicos, con el fin de fortalecer la gobernabilidad y control en la administración del sistema electrónico de compra pública.</t>
  </si>
  <si>
    <t>Prestar servicios profesionales para asesorar a la Subdirección Negocios en la
construcción de políticas y lineamientos de la compra pública frente a los Instrumentos de Agregación de Demanda y Acuerdos Marcos de Precios de acuerdo con el proyecto de inversión de la Subdirección</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</si>
  <si>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</si>
  <si>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Prestar servicios profesionales para acompañar al Grupo Interno de Documentos tipo de la Subdirección de Gestión Contractual en la estructuración o actualización de lineamientos técnicos y demás documentos que tengan como fin promover la generación de insumos para democratizar la contratación y la compra pública nacional.</t>
  </si>
  <si>
    <t>Prestar servicios profesionales para acompañar al grupo interno de Normas y Reglamentos de la Subdirección de Gestión Contractual en la estructuración o actualización de documentos normativos y demás documentos que tengan como fin promover la generación de insumos para democratizar la contratación y la compra pública nacional.</t>
  </si>
  <si>
    <t>Prestar servicios profesionales para representar judicialmente a la Agencia Nacional de Contratación Pública -Colombia Compra Eficiente- en las acciones de defensa jurídica, judicial y extrajudicial, así como acompañar los trámites de cobro persuasivo, coactivo e instrucción disciplinaria que adelanta la Secretaría General, y apoyar las actuaciones de los procesos sancionatorios relacionados con los Mecanismos de Agregación de Demanda a cargo de la Subdirección de Negocios.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</si>
  <si>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</si>
  <si>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</si>
  <si>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para acompañar al Grupo Interno de Comunicaciones Estratégicas de la Dirección General de la ANCP-CCE en el diseño y elaboración de contenidos audiovisuales, con el fin de contribuir a la socialización de documentos de planeación y orientaciones estratégicas dirigidas a los actores del sistema de compra pública</t>
  </si>
  <si>
    <t>Prestar servicios de apoyo a la gestión a la Secretaría General en la gestión documental, información y estadísticas de los distintos canales de atención a la ciudadanía de la Agencia Nacional de Contratación Pública -Colombia Compra Eficiente-.</t>
  </si>
  <si>
    <t>Prestar servicios de apoyo a la gestión a la Secretaría General de la ANCP-CCE en la formulación, implementación y seguimiento de las actividades establecidas en las políticas del Modelo Integrado de Planeación y Gestión (MIPG) a cargo del proceso de Relacionamiento Estado - Ciudadano.</t>
  </si>
  <si>
    <t>Prestar servicios profesionales para asistir al grupo de planeación, políticas públicas y asuntos internacionales de la Dirección General en la formulación e implementación del modelo de operación de la entidad y diferentes instrumentos de planeación, con el fin de contribuir a la elaboración de documentos de planeación orientados a la democratización del Sistema de Compra Pública.</t>
  </si>
  <si>
    <t>Prestar servicios profesionales a la Agencia Nacional de Contratación Pública - Colombia Compra Eficiente- en el desarrollo de las actividades y roles del proceso de Evaluación Independiente, en cumplimiento del plan anual de auditoría, que permita adelantar mecanismos de validación para estructurar documentos de lineamientos técnicos.</t>
  </si>
  <si>
    <t>Prestar servicios profesionales a la Agencia Nacional de Contratación Pública - Colombia Compra Eficiente- en el desarrollo de las actividades y roles del proceso de Evaluación Independiente, en relación a la valoración del riesgo, acompañamiento y asesoría jurídica, evaluación y seguimiento para el cumplimiento del Plan Anual de Auditoria, que permita adelantar mecanismos de validación orientados a la estructuración de los documentos de lineamientos técnicos.</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</si>
  <si>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</si>
  <si>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Prestar servicios profesionales a la subdirección de información y desarrollo tecnológico para la gestión y seguimiento del aplicativo SIGEC y demás proyectos de TI asignados que permitan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</si>
  <si>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información y desarrollo  tecnológico para la gestión y seguimiento del aplicativo SECOP II y  proyectos de TI, que permita adelantar mecanismos de validación  orientados a la estructuración de Documentos de Lineamientos técnicos, con el objetivo de fortalecer la gobernabilidad y control en la administración del sistema electrónico de compra pública</t>
  </si>
  <si>
    <t>Contratar la prestación de servicios de salud para realizar los exámenes médicos ocupacionales de ingreso, periódicos y de egreso a los funcionarios públicos de la Agencia Nacional de Contratación Pública -Colombia Compra Eficiente-.</t>
  </si>
  <si>
    <t>Prestar servicios profesionales para asesorar y acompañar a la ANCP-CCE en la 
estructuración, implementación y seguimiento de estrategias internas para 
aumentar las capacidades y apropiación de las líneas estratégicas, que 
permitan elaborar documentos estratégicos de planeación dirigidos a la 
democratización del sistema de contratación y compra pública.</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</si>
  <si>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</si>
  <si>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Prestar servicios profesionales para apoyar los procesos de administración de los Instrumentos de Agregación de Demanda y Acuerdos Marco de Precios de acuerdo con el proyecto de inversión a cargo de la Subdirección de Negocios.</t>
  </si>
  <si>
    <t>Prestar los servicios profesionales a la Subdirección de Negocios para el
seguimiento y control de asuntos relacionados con la gestión
administrativa, financiera, el cumplimiento de metas y las acciones que se
deriven de las mismas, en relación con los instrumentos de agregación de
demanda generados.</t>
  </si>
  <si>
    <t>Renovar el licenciamiento, garantía y soporte de 12 Access Point MR46 Cisco Meraki Enterprise para la gestión de redes de comunicación de la ANCP-CCE que apoyen los servicios de información para la compra pública.</t>
  </si>
  <si>
    <t>Prestar servicios profesionales a la subdirección de información y desarrollo tecnológico para el desarrollo de nuevas funcionalidades de las aplicaciones administradas por la entidad, que permita adelantar mecanismos de validación orientados a la estructuración de documentos de lineamientos técnicos.</t>
  </si>
  <si>
    <t>Prestar servicios profesionales a la Subdirección de información y Desarrollo Tecnológico de Colombia Compra Eficiente en la definición y gestión de la arquitectura de las bases de datos de las aplicaciones administradas por la entidad que permitan adelantar mecanismos de validación para la estructuración de documentos de lineamientos técnicos</t>
  </si>
  <si>
    <t>Prestar servicios profesionales a la subdirección de información y desarrollo tecnológico en lo relacionado con la gestión de la arquitectura de la infraestructura tecnológica externa e interna que alojan las plataformas administradas por la entidad, que permita adelantar mecanismos de validación orientados a la estructuración de documentos de lineamientos técnicos</t>
  </si>
  <si>
    <t>Prestar servicios profesionales a la subdirección de Información y desarrollo  tecnológico en la administración y gestión de la seguridad informática de las plataformas que administra la entidad, que permita adelantar mecanismos de validación orientados a la estructuración de documentos de lineamientos técnicos.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</si>
  <si>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</si>
  <si>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para acompañar al Grupo Interno de Documentos tipo de la Subdirección de Gestión Contractual en la estructuración, revisión, seguimiento, actualización de lineamientos técnicos, y demás documentos que tengan como fin promover la generación de insumos para democratizar la contratación y la compra pública nacional.</t>
  </si>
  <si>
    <t>Prestar servicios profesionales a la Secretaría General y los grupos internos a su cargo de manera transversal, en la proyección y revisión de documentos de contenido jurídico en las etapas precontractual, contractual y post contractual de la Secretaría General de la ANCP-CCE.</t>
  </si>
  <si>
    <t>Prestar servicios profesionales a la secretaría general y los grupos internos a su cargo de manera transversal, para la revisión y acompañamiento de las políticas, planes, programas y proyectos, orientados al cumplimiento de la misionalidad de la ANCP-CCE.</t>
  </si>
  <si>
    <t>Prestar servicios profesionales para acompañar al Grupo interno de Estudios y Conceptos de la Subdirección de Gestión Contractual en la estructuración o actualización de lineamientos técnicos y demás documentos jurídicos o con componente diferencial que tengan como fin promover la generación de insumos para democratizar la contratación y la compra pública nacional.</t>
  </si>
  <si>
    <t>Prestar servicios profesionales a la subdirección de información y desarrollo tecnológico en lo relacionado con la gestión de la infraestructura tecnológica externa de la entidad alojadas en la nube de Oracle, que permita adelantar mecanismos de validación orientados a la estructuración de documentos de lineamientos técnicos.</t>
  </si>
  <si>
    <t>Prestar servicios profesionales a la subdirección de información y desarrollo tecnológico para la gestión y seguimiento de los proyectos de Simuladores, y Reto de innovación pública,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</si>
  <si>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para acompañar a la ANCP - CCE en el diseño gráfico, multimedia y audiovisual requerido para el mejoramiento y mantenimiento de la herramienta e-learning  Escuela de Formación Virtual  para el servicio de educación informal, en el marco de la estrategia de capacitaciones  Ruta de la Democratización de la compra pública  de la ANCP-CCE.</t>
  </si>
  <si>
    <t>Prestar servicios profesionales a la Agencia Nacional de Contratación Pública - Colombia Compra Eficiente para acompañar la gestión del relacionamiento y diálogo con entidades y diferentes actores en el marco del despliegue de las plataformas, con el fin de contribuir a la validación de los documentos de lineamientos técnicos orientados a una mayor inclusión, efectividad y transparencia en el acceso a las plataformas de compra pública nacional.</t>
  </si>
  <si>
    <t>Prestar servicios profesionales a la Agencia Nacional de Contratación Pública -Colombia Compra Eficiente en el diseño gráfico, multimedia y audiovisual de los módulos de las plataformas del sistema de compra pública que administra la entidad, con el fin de contribuir a la validación de los documentos de lineamientos técnicos orientados a una mayor inclusión, efectividad y transparencia en el acceso a las plataformas de compra pública nacional.</t>
  </si>
  <si>
    <t>Prestar servicios profesionales para estructurar los Instrumentos de Agregación de Demanda y Acuerdos Marco de Precios de acuerdo con  el proyecto de inversión a cargo de la Subdirección de Negocios.</t>
  </si>
  <si>
    <t>Prestar servicios profesionales para apoyar al Grupo Interno de Documentos tipo
de la Subdirección de Gestión Contractual en la estructuración, gestión,
seguimiento o actualización de lineamientos técnicos, conceptos y demás
documentos que tengan como fin promover la generación de insumos para
democratizar la contratación y la compra pública nacional.</t>
  </si>
  <si>
    <t>Prestar servicios profesionales para apoyar y acompañar al Grupo interno de Documentos Tipo de la Subdirección de Gestión Contractual en la gestión, estructuración y revisión de todos los componentes jurídicos y técnicos necesarios para llevar a cabo la expedición de los documentos normativos (Documentos Tipo), y demás documentos que tengan como fin promover la generación de insumos para democratizar la contratación y la compra pública nacional.</t>
  </si>
  <si>
    <t>Prestar servicios profesionales a la ANCP-CCE para hacer seguimiento a la implementación de la estrategia de comunicaciones de la entidad, con el fin de coadyuvar a la socialización de documentos de planeación y orientaciones estratégicas dirigidas a los actores del sistema de compra pública.</t>
  </si>
  <si>
    <t>Prestar servicios profesionales para asesorar y apoyar actividades 
administrativas y de seguimiento a la gestión de la ANCP CCE, con el 
fin de contribuir a la validacion de documentos de lineamientos tecnicos 
y al fortalecimiento de la gobernabilidad del sistema de compra y 
contratacion publica.</t>
  </si>
  <si>
    <t>Prestar servicios profesionales para asesorar y acompañar la planeacion, control y seguimiento de los procesos operativos a cargo de la Agencia Nacional de Contratacion Publica Colombia Compra Eficiente para fortalecer la gobernabilidad y promover la validacion de documentos de lineamientos tecnicos.</t>
  </si>
  <si>
    <t>Prestar servicios profesionales para estructurar los Instrumentos de  Agregación de Demanda y Acuerdos Marco de Precios de acuerdo con el proyecto de inversión a cargo de la Subdirección de Negocios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</si>
  <si>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</si>
  <si>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</si>
  <si>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</si>
  <si>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Prestar servicios profesionales para apoyar al Grupo Interno de Documentos tipo de la Subdirección de Gestión Contractual en la gestión, estructuración o actualización de lineamientos técnicos y demás documentos que tengan como fin promover la generación de insumos para democratizar la contratación y la compra pública nacional.</t>
  </si>
  <si>
    <t>Prestar los servicios jurídicos profesionales a la Agencia Nacional de Contratación
Pública - Colombia Compra Eficiente en la asesoría para la estructuración y
organización de los lineamientos para implementación de los sistemas dinámicos
de adquisición en materia de compra pública, que permitan generar documentos
de planeación estratégicos orientados a la democratización de la compra
pública.</t>
  </si>
  <si>
    <t>Prestar servicios profesionales a la Subdirección de información y Desarrollo Tecnológico para la gestión, documentación y especificación de los requerimientos de interoperabilidad de las plataformas administradas por la agencia, que permita adelantar mecanismos de validación orientados a la estructuración de documentos de lineamientos técnicos</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</si>
  <si>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</si>
  <si>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Prestar servicios profesionales para asesorar y acompañar jurídicamente a la
Dirección General de la Agencia en la planeación, seguimiento de las políticas y
lineamientos de la compra pública, relacionados con los mecanismos de
agregación de demanda y el abastecimiento estratégico para la
democratización de la compra pública.</t>
  </si>
  <si>
    <t>Prestar servicios profesionales para asesorar y acompañar en la ejecución y seguimiento de la estrategia de comunicaciones, alineada con los objetivos de la ANCP-CCE, con el fin de contribuir a la socialización de documentos de planeación y orientaciones estratégicas dirigidas a los actores del sistema de
compra pública.</t>
  </si>
  <si>
    <t>Prestar servicios profesionales a la Subdirección de Estudios de Mercado y Abastecimiento Estratégico para el desarrollo de temáticas relacionadas con el abastecimiento estratégico, en el marco del sistema de compras públicas nacional que coadyuven a la generación de documentos de análisis de coyuntura y prospectiva sectorial.</t>
  </si>
  <si>
    <t>Prestar servicios profesionales para apoyar a la Subdirección de Estudios de Mercado y Abastecimiento Estratégico en el desarrollo y seguimiento de programas y proyectos relacionados con temáticas de analítica, estrategia y ciencia de datos y el diseño de mecanismos para su fortalecimiento, que coadyuven a la generación de documentos de lineamientos técnicos.</t>
  </si>
  <si>
    <t>Prestar servicios profesionales para estructurar los Instrumentos de Agregación de Demanda y Acuerdos Marco de
Precios de acuerdo con el proyecto de inversión a cargo de la Subdirección de Negocios.</t>
  </si>
  <si>
    <t>Prestar servicios profesionales a la Subdirección de Estudios de Mercado y Abastecimiento Estratégico para desarrollar e implementar metodologías que permitan la analítica de datos de fuentes de información relacionados con el Sistema de Compra Pública nacional en el marco de las competencias de la ANCP - CCE, que coadyuven a la generación de documentos de lineamientos técnicos.</t>
  </si>
  <si>
    <t>Prestar servicios profesionales para estructurar los Instrumentos de Agregación de Demanda y Acuerdos Marco de Precios de acuerdo con el proyecto de inversión a cargo de la Subdirección de Negocios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</si>
  <si>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</si>
  <si>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de apoyo a la gestión a la Subdirección de Estudios de
Mercado y Abastecimiento Estratégico para el análisis de fuentes de
información relacionados con el Sistema de Compra Pública nacional,
que coadyuven a la generación de documentos de análisis de coyuntura y prospectiva sectorial.</t>
  </si>
  <si>
    <t>Prestar servicios de apoyo a la gestión a la Subdirección de Estudios de Mercado y Abastecimiento Estratégico para el análisis de fuentes de información relacionados con el Sistema de Compra Pública nacional, que coadyuven a la generación de documentos de análisis de coyuntura y prospectiva sectorial.</t>
  </si>
  <si>
    <t>Prestar servicios profesionales para acompañar al Grupo interno de Estudios y Conceptos de la Subdirección de Gestión Contractual en el análisis, gestión, estructuración y actualización de lineamientos técnicos y demás documentos que tengan como fin promover la generación de insumos para democratizar la contratación y la compra pública nacional.</t>
  </si>
  <si>
    <t>Prestar servicios profesionales para asesorar y acompañar al grupo de planeación, políticas públicas y asuntos internacionales de la Dirección General de la ANCP-CCE en la gestión y seguimiento financiera y de instrumentos de planeación, para contribuir a la elaboración de documentos de planeación dirigidos a la democratización del Sistema de Compras Públicas.</t>
  </si>
  <si>
    <t>Prestar servicios profesionales para asesorar y acompañar al grupo de planeación, políticas públicas y asuntos internacionales de la Dirección General de la ANCP-CCE en la formulación, seguimiento y evaluación de documentos de la planeación institucional, en especial de los proyectos de inversión, para contribuir a la elaboración de documentos de planeación dirigidos a la democratización del Sistema de Compras Públicas.</t>
  </si>
  <si>
    <t>Prestar servicios de apoyo a la gestión a la Subdirección de información y desarrollo tecnológico en las actividades relacionadas con la gestión de incidentes y soporte de la infraestructura tecnológica interna de la entidad, que permita adelantar mecanismos de validación orientados a la estructuración de Documentos de Lineamientos técnicos</t>
  </si>
  <si>
    <t>Prestar servicios profesionales a la subdirección de información y desarrollo tecnológico para la gestión y seguimiento del proyecto Mi Mercado Popular y demás proyectos asignados,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</si>
  <si>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información y desarrollo
tecnológico en la ejecución y seguimiento de las actividades de TI enmarcadas en el cumplimiento del MIPG, que permitan adelantar mecanismos de validación orientados a la estructuración de documentos de lineamientos técnicos para fortalecer la gobernabilidad y control en la administración del sistema electrónico de compra pública.</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</si>
  <si>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</si>
  <si>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Prestar servicios profesionales a la subdirección de información y desarrollo tecnológico en las actividades asociadas a la gestión de riesgos de TI que permitan adelantar mecanismos de validación orientados a la estructuración de Documentos de lineamientos técnicos con el objetivo de fortalecer la gobernabilidad y control en la administración del sistema electrónico de compra pública.</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</si>
  <si>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</si>
  <si>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Prestar servicios de apoyo a la gestión en las actividades administrativas derivadas del desarrollo e implementación de las estrategias de comunicaciones internas y externas de la ANCP-CCE, con el fin de coadyuvar a la socialización de documentos de planeación y orientaciones estratégicas dirigidas a los actores del sistema de compra pública.</t>
  </si>
  <si>
    <t>Prestar los servicios profesionales a la Secretaria General de la Agencia Nacional de Contratacion Publica -Colombia Compra Eficiente- para apoyar al proceso de gestion financiera principalmente en temas relacionados con el procedimiento de pagaduria</t>
  </si>
  <si>
    <t>Prestar servicios profesionales a la Subdirección de información y Desarrollo Tecnológico en la implementación del modelo de gobierno de datos de la entidad, que permita adelantar mecanismos de validación orientados a la estructuración de Documentos de lineamientos técnicos para fortalecer la gobernabilidad y control en la administración del sistema electrónico de compra pública</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</si>
  <si>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</si>
  <si>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 Proyecto Generación</t>
  </si>
  <si>
    <t>Prestar servicios profesionales para acompañar al Grupo interno de Estudios y Conceptos de la Subdirección de Gestión Contractual en el análisis, seguimiento, estructuración o actualización de documentos normativos y demás documentos que tengan como fin promover la generación de insumos para democratizar la contratación y la compra pública nacional.</t>
  </si>
  <si>
    <t>Prestar servicios profesionales para apoyar al Grupo interno de Estudios y Conceptos de la Subdirección de Gestión Contractual en la estructuración, gestión, actualización de documentos normativos y demás documentos que tengan como fin promover la generación de insumos para democratizar la contratación y la compra pública nacional.</t>
  </si>
  <si>
    <t>Prestar servicios de apoyo a la gestión de la Agencia Nacional de Contratación
Pública Colombia Compra Eficiente, en el desarrollo de las actividades
relacionadas con la gestión administrativa con asuntos internacionales, con el fin
de contribuir a la validación de los documentos de lineamientos técnicos
orientados a una mayor inclusión, efectividad y transparencia en el acceso a las
plataformas de compra pública nacional.</t>
  </si>
  <si>
    <t>Prestar servicios profesionales para acompañar y asistir al grupo de planeación, políticas públicas y asuntos internacionales de la Dirección General en la formulación, implementación y evaluación del modelo de operación y el sistema de administración de riesgos de la entidad, con el fin de contribuir a la elaboración de documentos de
planeación orientados a la democratización del Sistema de Compras Públicas</t>
  </si>
  <si>
    <t>Prestar servicios profesionales a la Dirección General de la ANCP-CCE para asesorar y acompañar en la gestión y seguimiento de proyectos, acuerdos o figuras de cooperación internacional, así como efectuar el monitoreo de mejores prácticas globales en compras públicas, para contribuir a la elaboración de documentos de planeación estratégicos orientados a la democratización de la compra pública.</t>
  </si>
  <si>
    <t>Prestar servicios profesionales para apoyar a la Subdirección de Estudios de Mercado y Abastecimiento Estratégico en el análisis jurídico sobre los instrumentos que diseña la ANCP-CCE en el marco del cumplimiento de sus objetivos estratégicos, que coadyuven en la generación de documentos de lineamientos técnicos.</t>
  </si>
  <si>
    <t>Prestar servicios de apoyo a la gestión a la Subdirección de Estudios de Mercado y Abastecimiento Estratégico para el procesamiento de datos y la generación de insumos que coadyuven a la actualización del modelo de abastecimiento estratégico y a la generación de documentos de análisis de coyuntura y prospectiva sectorial.</t>
  </si>
  <si>
    <t>Prestar servicios profesionales para asesorar y acompañar al grupo de planeación, políticas públicas y asuntos internacionales de la Dirección General en la formulación, implementación y evaluación del modelo de operación y el sistema de administración de riesgos de la entidad, con el fin de contribuir a la elaboración de documentos de
planeación orientados a la democratización del Sistema de Compras Públicas</t>
  </si>
  <si>
    <t>Prestar servicios profesionales para apoyar los procesos de administración
de los Instrumentos de Agregación de Demanda y Acuerdos Marco de Precios de acuerdo con el proyecto de inversión a cargo de la Subdirección de Negocios.</t>
  </si>
  <si>
    <t>Apoyar el proceso de estructuración de los Instrumentos de Agregación
de Demanda y Acuerdos Marco de Precios de acuerdo con el proyecto de inversión a cargo de la Subdirección de Negocios, desde el componente del procedimiento de estructuración.</t>
  </si>
  <si>
    <t>Prestar los servicios profesionales para asesorar y apoyar jurídicamente a la
Agencia Nacional de Contratación Pública -Colombia Compra Eficiente en la revisión del sistema de compras y contratación pública, con el fin de proponer mejoras, actualizaciones y estrategias que permitan generar documentos de planeación estratégicos orientados a la democratización de la compra pública.</t>
  </si>
  <si>
    <t>Prestar servicios profesionales a la ANCP-CCE en la articulación, y relacionamiento con entidades y aliados estratégicos de la ANCP-CCE para desarrollar el servicio de educación informal, en el marco de la estrategia de capacitaciones  Ruta de la Democratización de la compra pública , contribuyendo a mejorar el acceso de actores en el sistema de compras y contratación</t>
  </si>
  <si>
    <t>Prestar servicios de apoyo a la gestión a la Subdirección de Estudios de Mercado y Abastecimiento Estratégico en la elaboración de estudios, herramientas de visualización e insumos que coadyuven a la generación de documentos de lineamientos técnicos.</t>
  </si>
  <si>
    <t>Prestar servicios profesionales para apoyar los procesos de estructuración de los Instrumentos de Agregación de Demanda y Acuerdos Marco de Precios de acuerdo con el proyecto de inversión a cargo de la Subdirección de Negocios</t>
  </si>
  <si>
    <t>Prestar servicios profesionales a la Agencia Nacional de Contratación Pública -Colombia Compra Eficiente- en el desarrollo y seguimiento de políticas y programas relacionados con las temáticas de asuntos internacionales y compras públicas, que permita generar mecanismos de validación para estructurar documentos de lineamientos técnicos.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</si>
  <si>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</si>
  <si>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para acompañar a la Subdirección de Gestión Contractual de manera transversal en la gestión y/o elaboración y/o revisión de documentos orientados a difundir los estándares, documentos tipo, normas y reglas, así como la actualización de lineamientos técnicos y demás documentos que tengan como fin promover la generación de insumos para democratizar la contratación y la compra pública nacional</t>
  </si>
  <si>
    <t>Prestar servicios profesionales para acompañar y apoyar al grupo interno de Normas y Reglamentos de la Subdirección de Gestión Contractual en la estructuración, revisión o actualización de lineamientos técnicos y demás documentos que tengan como fin promover la generación de insumos para democratizar la contratación y la compra pública nacional.</t>
  </si>
  <si>
    <t>Prestar los servicios jurídicos profesionales a la Agencia Nacional de Contratación Pública- Colombia Compra Eficiente en la asesoría y revisión de actos administrativos, conceptos jurídicos y demás documentos jurídicos en materia de compra pública, que permita generar mecanismos de validación para estructurar documentos de lineamientos técnicos orientados a una mayor inclusión, efectividad y transparencia en el acceso a las plataformas de compra pública nacional.</t>
  </si>
  <si>
    <t>Prestar servicios de apoyo a la gestión a la Subdirección de información y Desarrollo Tecnológico en el mantenimiento y soporte de aplicaciones de la entidad, que permita adelantar mecanismos de validación orientados a la estructuración de los documentos de lineamientos técnicos para fortalecer la gobernabilidad y control en la administración del sistema electrónico de compra pública.</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</si>
  <si>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Subdirección de Negocios.</t>
  </si>
  <si>
    <t>Prestar servicios profesionales a la subdirección de información y desarrollo tecnológico en las actividades relacionadas con la documentación, gestión y seguimiento de los proyectos de TI asignados,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</si>
  <si>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para acompañar a la ANCP - CCE en el soporte técnico y la administración de la herramienta e-learning  Escuela de Formación Virtual  para el desarrollo de las actividades de capacitación con entidades, proveedores y ciudadanía para el servicio de educación informal, en el marco de la estrategia de capacitaciones  Ruta de la Democratización de la compra pública  de la ANCP-CCE.</t>
  </si>
  <si>
    <t>Prestar servicios profesionales a la Subdirección de información y Desarrollo Tecnológico en las actividades relacionadas con las pruebas que aseguran la calidad de los desarrollos realizados en las plataformas administradas por la entidad, que permita adelantar mecanismos de validación orientados a la estructuración.</t>
  </si>
  <si>
    <t>Prestar servicios profesionales a la subdirección de información y desarrollo tecnológico en el levantamiento y actualización de los procesos y procedimientos de TI que permitan adelantar mecanismos de validación orientados a la estructuración de documentos de lineamientos técnicos para fortalecer la gobernabilidad y control en la administración del sistema electrónico de compra pública.</t>
  </si>
  <si>
    <t>Prestar servicios profesionales a la ANCP - CCE en la estructuración e implementación de las comunicaciones internas que se requieran, para contribuir a la socialización de documentos de planeación y orientaciones estratégicas dirigidas a los actores del sistema de compra pública.</t>
  </si>
  <si>
    <t>Prestar servicios profesionales para apoyar a la Secretaría General de la ANCP-CCE en los temas asociados a la administración y manejo de bienes y servicios, de la Agencia.</t>
  </si>
  <si>
    <t>Prestar servicios profesionales a la subdirección de información y desarrollo tecnológico para la implementación y acompañamiento en las mejoras a la operación del servicio de BPO,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</si>
  <si>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Estudios de Mercado y Abastecimiento Estratégico para asesorar el desarrollo de proyectos, estudios, documentos técnicos y demás insumos estratégicos que coadyuven a la generación de documentos de análisis de coyuntura y prospectiva sectorial.</t>
  </si>
  <si>
    <t>Prestar servicios profesionales para asesorar a la Agencia Nacional de Contratacion Publica - Colombia Compra Eficiente, en el desarrollo de las actividades relacionadas con la Gestion Financiera, para el fortalecer la gobernabilidad y control en la administracion del sistema electrónico de compras publicas orientados a estructurar documentos de lineamientos tecnicos.</t>
  </si>
  <si>
    <t>Prestar servicios profesionales para acompañar al Grupo interno de Estudios y Conceptos y Documentos Tipo de la Subdirección de Gestión Contractual en el análisis, estructuración y/o actualización de lineamientos técnicos y demás documentos que tengan como fin promover la generación de insumos para democratizar la contratación y la compra pública nacional.</t>
  </si>
  <si>
    <t>Prestar los servicios profesionales a la Secretaría General en las actividades relacionadas con los asuntos jurídicos, de cobro coactivo, disciplinarios, judiciales y extrajudiciales a su cargo.</t>
  </si>
  <si>
    <t>Prestar servicios profesionales a la ANCP-CCE para desarrollar y acompañar actividades de capacitación presenciales, virtuales y mediante la herramienta e-learning con entidades, proveedores y ciudadanía para el servicio de educación informal, en el marco de la estrategia de capacitaciones  Ruta de la Democratización de la compra pública .</t>
  </si>
  <si>
    <t>Prestar servicios de apoyo a la gestión del grupo interno de procesos sancionatorios y trámites poscontractuales en los Procesos Administrativos Sancionatorios derivados de la administración de los Acuerdos Marco de Precios e Instrumentos de Agregación de Demanda del proyecto de inversión de la Subdirección de Negocios</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</si>
  <si>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</si>
  <si>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información y desarrollo tecnológico en lo relacionado con la gestión de la infraestructura tecnológica externa alojada en la nube de Azure, que permita adelantar mecanismos de validación orientados a la estructuración de documentos de lineamientos técnicos.</t>
  </si>
  <si>
    <t>Prestar servicios profesionales a la Subdirección de Estudios de Mercado y Abastecimiento Estratégico para realizar el seguimiento de las acciones relacionadas con los procesos, procedimientos y las demás temáticas asociadas con actividades de planeación y gestión, que coadyuven a la generación de documentos de lineamientos técnicos.</t>
  </si>
  <si>
    <t>Prestar servicios profesionales a la Subdirección de Estudios de Mercado y Abastecimiento Estratégico, en el análisis y seguimiento de los instrumentos contractuales diseñados por la ANCP  CCE que coadyuven en la generación de documentos de lineamientos técnicos.</t>
  </si>
  <si>
    <t>Prestar servicios de apoyo a la gestión de la Agencia Nacional de Contratación Pública  Colombia Compra Eficiente, en el desarrollo de las actividades relacionadas con el Proceso de Gestión Financiera, que permitan generar mecanismos de validación orientados a estructurar documentos de lineamientos técnicos.</t>
  </si>
  <si>
    <t>Prestar servicios profesionales en el trámite de los procesos sancionatorios derivados de la administración de los Instrumentos de Agregación de Demanda y Acuerdos Marco de Precios de acuerdo con el proyecto de
inversión a cargo de la Subdirección de Negocios.</t>
  </si>
  <si>
    <t>Prestar servicios profesionales a la Subdirección de Estudios de Mercado y Abastecimiento Estratégico en la elaboración de estudios, análisis estadísticos e implementación de metodologías de analítica de datos, que coadyuven a generar insumos para el desarrollo de documentos de lineamientos técnicos.</t>
  </si>
  <si>
    <t>Prestar servicios profesionales para apoyar el desarrollo de la estrategia de comunicación de los procesos precontractuales y contractuales de Acuerdos Marco de Precios e Instrumentos de Agregación de Demanda del proyecto de inversión a cargo de la Subdirección de Negocios.</t>
  </si>
  <si>
    <t>Prestar servicios de apoyo a la gestión a la subdirección de información y desarrollo tecnológico en las actividades asociadas a la gestión documental y recepción de solicitudes, que permita adelantar mecanismos de validación en la estructuración de documentos de lineamientos técnicos</t>
  </si>
  <si>
    <t>Prestar servicios profesionales para asesorar y acompañar en asuntos de derecho laboral colectivo al Grupo de Talento Humano de la SecretarIa General de la ANCP CCE</t>
  </si>
  <si>
    <t>Prestar servicios profesionales para apoyar al Grupo Interno de Documentos tipo y relatoría de la Subdirección de Gestión Contractual en la estructuración, revisión, actualización de lineamientos técnicos y demás documentos que tengan como fin promover la generación de insumos para democratizar la contratación y la compra pública nacional.</t>
  </si>
  <si>
    <t>Prestar servicios profesionales a la Subdirección de Estudios de Mercado y Abastecimiento Estratégico en la elaboración de estudios económicos, análisis estadístico e implementación de metodologías de analítica de datos que coadyuven a la generación de documentos de lineamientos técnicos.</t>
  </si>
  <si>
    <t>Adquisición del licenciamiento Audiocodes con el fin de optimizar las comunicaciones internas asociadas a los servicios de información para la compra pública de la Agencia Nacional de Contratación Pública -Colombia Compra Eficiente.</t>
  </si>
  <si>
    <t>Prestar servicios profesionales para acompañar al Grupo interno de Estudios y
Conceptos de la Subdirección de Gestión Contractual en la creación y revisión
de documentos normativos y conceptos jurídicos que tengan como fin promover
la generación de insumos para democratizar la contratación y la compra pública
nacional.</t>
  </si>
  <si>
    <t>Prestar servicios profesionales a la Subdirección de Estudios de Mercado y Abastecimiento Estratégico en la elaboración de estudios y en la implementación de metodologías de analítica de datos, que coadyuven a generar insumos para el desarrollo de documentos de lineamientos técnicos.</t>
  </si>
  <si>
    <t>Prestar servicios de apoyo a la gestión a la Subdirección de Estudios de Mercado y Abastecimiento Estratégico para la identificación de buenas prácticas, el diseño de herramientas y la implementación de estas, para facilitar los procesos de compras y contratación pública a las Entidades Estatales y demás actores del Sistema que coadyuven a la generación de documentos de análisis de coyuntura y prospectiva sectorial.</t>
  </si>
  <si>
    <t>Prestar servicios profesionales a la subdirección de información y desarrollo tecnológico en las actividades derivadas de la gestión jurídica competencia del área que permitan adelantar mecanismos de validación orientados a la estructuración de Documentos de lineamientos técnicos</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</si>
  <si>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dirigidas a los actores del sistema de compra pública.</t>
  </si>
  <si>
    <t>Prestar servicios profesionales al grupo de estructuración de los Instrumentos de Agregación de Demanda y Acuerdos Marco de Precios de acuerdo con el proyecto de inversión a cargo de la Subdirección de Negocios</t>
  </si>
  <si>
    <t>Prestar los servicios profesionales especializados para la implementación, actualización y mejora continua del Modelo de seguridad y privacidad de la información - MSPI, y para el despliegue del plan de prevención de riesgos en materia de ciberseguridad, privacidad de la información y protección de datos personales de los servicios de información para la compra pública.</t>
  </si>
  <si>
    <t>Prestar los servicios jurídicos profesionales para asesorar a la Subdirección de Negocios de la ANCP-CCE para el apoyo en la instrucción de los procesos sancionatorios que adelante la Subdirección, en el marco de la administración de instrumentos de agregación de demanda.</t>
  </si>
  <si>
    <t>Prestar servicios profesionales a la subdirección de información y desarrollo tecnológico en la gestión del soporte técnico a los usuarios del sistema de compra pública,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</si>
  <si>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información y desarrollo tecnológico en las actividades relacionadas con los análisis del mercado y del sector para la adquisición de bienes y servicios, que permita adelantar mecanismos de validación orientados a la estructuración de documentos de lineamientos técnicos.</t>
  </si>
  <si>
    <t>Prestar servicios profesionales a la Subdirección de información y Desarrollo Tecnológico en las actividades relacionadas con la administración y gestión de las bases de datos de las aplicaciones administradas por la entidad, que permita adelantar mecanismos de validación orientados a la estructuración de documentos de lineamientos técnicos.</t>
  </si>
  <si>
    <t>Prestar servicios profesionales al grupo interno de Normas y Reglamentos de la Subdirección de Gestión Contractual para la proyección de respuesta a solicitudes jurídicas de tipo contractual, así como la elaboración de documentos normativos y documentos de buenas prácticas contractuales que tengan como fin promover la generación de insumos e instrumentos para democratizar la contratación y la compra pública nacional</t>
  </si>
  <si>
    <t>Prestar los servicios profesionales a la Secretaría General de la ANCP-CCE para brindar apoyo en el fortalecimiento del proceso de Gestión Administrativa, principalmente, en las actividades asociadas al Sistema de Gestión Ambiental de la Agencia y las actividades derivadas del mismo.</t>
  </si>
  <si>
    <t>Prestar servicios profesionales a la subdirección de información y desarrollo tecnológico en la gestión de la arquitectura y desarrollo de las aplicaciones de la entidad, que permita adelantar mecanismos de validación orientados a la estructuración de documentos de lineamientos técnicos, con el fin de fortalecer la gobernabilidad y control en la administración del sistema electrónico de compra pública.</t>
  </si>
  <si>
    <t>Prestación de servicios para elaborar la fase de arquitectura institucional yconsolidar el estudio técnico para el rediseño y fortalecimiento institucional de la Agencia Nacional de Contratación Pública - Colombia Compra Eficiente, en los términos legales y de acuerdo con las metodologías que para este tipo de procesos señala el Departamento Administrativo de la Función Pública - DAFP.</t>
  </si>
  <si>
    <t>Prestar servicios profesionales a la Agencia Nacional de Contratación Pública - Colombia Compra Eficiente en la gestión administrativa, financiera y documental en el marco de la elaboración de la propuesta de lineamiento técnico asociado al proyecto Desarrollo e implementación de una nueva plataforma que permita fortalecer la gobernabilidad y control en la administración del sistema electrónico de compra pública</t>
  </si>
  <si>
    <t>Prestar servicios profesionales a la Subdirección de información y Desarrollo Tecnológico de Colombia Compra Eficiente para asesorar en la estructuración y elaboración de la propuesta de lineamiento técnico para la planeación y ejecución del proyecto Desarrollo e implementación de una nueva plataforma que permita fortalecer la gobernabilidad y control en la administración del sistema electrónico de compra pública.</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</si>
  <si>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</si>
  <si>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Prestar servicios profesionales para apoyar a la Subdirección de Estudios de Mercado y Abastecimiento Estratégico en la elaboración y desarrollo de herramientas para la consolidación del Modelo de Abastecimiento Estratégico, los mecanismos que permitan su seguimiento y monitoreo y otras actividades propias de la Subdirección, que coadyuven a la generación de documentos de análisis 
de coyuntura y prospectiva sectorial.</t>
  </si>
  <si>
    <t>Prestar servicios profesionales a la Subdirección de información y Desarrollo Tecnológico de Colombia Compra Eficiente para asesorar en la arquitectura de software en el marco de la propuesta de lineamiento técnico asociado al proyecto Desarrollo e implementación de una nueva plataforma que permita fortalecer la gobernabilidad y control en la administración del sistema electrónico de compra pública</t>
  </si>
  <si>
    <t>Prestar servicios profesionales a la Subdirección de Estudios de Mercado y Abastecimiento Estratégico en la identificación e incorporación de lineamientos y herramientas técnicas y normativas para la consolidación del Modelo de Abastecimiento Estratégico que promuevan la generación de documentos de análisis de coyuntura y prospectiva sectorial.</t>
  </si>
  <si>
    <t>Prestar servicios profesionales a la Subdirección de Estudios de Mercado y Abastecimiento Estratégico, para apoyar en elseguimientode estudiose instrumentos contractuales desarrollados por la ANCP - CCE y demás actividades propias de la Subdirección, que coadyuven en la generación de documentos de lineamientos técnicos.</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</si>
  <si>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</si>
  <si>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Prestar servicios profesionales a la Subdirección de información y Desarrollo Tecnológico de Colombia Compra Eficiente para asesorar en la arquitectura de la seguridad de la información en el marco de la elaboración de la propuesta de lineamiento técnico asociado al proyecto Desarrollo e implementación de una nueva plataforma que permita fortalecer la gobernabilidad y control en la administración del sistema electrónico de compra pública</t>
  </si>
  <si>
    <t>Prestar servicios profesionales a la Agencia Nacional de Contratación Pública -Colombia Compra Eficiente, en la implementación de la estrategia y acciones encaminadas para el desarrollo del Sistema de Gestión de Documento Electrónico de Archivo (SGDEA) asociados a la política de gestión documental, con el fin de contribuir a la validación de documentos de lineamientos técnicos y al fortalecimiento de la gobernabilidad del sistema de compra y contratación pública.</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</si>
  <si>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</si>
  <si>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Prestar servicios profesionales a la Subdirección de Estudios de Mercado y Abastecimiento Estratégico en el análisis de datos para la elaboración de herramientas de consulta o visualización y la producción de insumos estratégicos, que coadyuven a la generación de documentos de lineamientos técnicos que sirvan de insumos para democratizar la compra pública Nacional.</t>
  </si>
  <si>
    <t>Prestar servicios profesionales a la Subdirección de Información y Desarrollo Tecnológico de Colombia Compra Eficiente en la definición de la arquitectura de las bases de datos de la nueva plataforma, en el marco de la elaboración de la propuesta de lineamiento técnico asociado al gobierno de datos que permita fortalecer la gobernabilidad y control en la administración del sistema electrónico de compra pública.</t>
  </si>
  <si>
    <t>Prestar servicios profesionales a la ANCP-CCE en la gestión y trámite para el desarrollo de las actividades administrativas y contractuales que permita generar mecanismos de validación para estructurar documentos de lineamientos técnicos, con el fin de coadyuvar en la efectividad y transparencia en las plataformas</t>
  </si>
  <si>
    <t>Prestar servicios profesionales a la subdirección de información y desarrollo tecnológico en la implementación del modelo de arquitectura empresarial en la entidad,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</si>
  <si>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Estudios de Mercado y Abastecimiento Estratégico para la elaboración de estudios, análisis e informes relacionados con el comportamiento de los diferentes sectores vinculados al Sistema de Compras Públicas Nacional, de forma que coadyuve en la generación de documentos de análisis de coyuntura y prospectiva sectorial.</t>
  </si>
  <si>
    <t>Prestar servicios profesionales al grupo de Sistemas de información de la Subdirección de información y desarrollo tecnológico en la gestión administrativa, documental, de cumplimiento y apoyar la definición de lineamientos técnicos que permitan el desarrollo e implementación de una nueva plataforma que permita fortalecer la gobernabilidad y control en la administración del sistema electrónico de compra pública</t>
  </si>
  <si>
    <t>Prestar servicios profesionales a la Subdirección de Información y Desarrollo Tecnológico de Colombia Compra Eficiente para la planeación, gestión y seguimiento del proyecto que tiene como objetivo la estructuración y definición de los lineamientos técnicos que permitan el desarrollo e implementación de una nueva plataforma que permita fortalecer la gobernabilidad y control en la administración del sistema electrónico de compra pública.</t>
  </si>
  <si>
    <t>Prestar servicios profesionales a la subdirección de información y desarrollo tecnológico en el acompañamiento jurídico y tributario para la implementación del aplicativo SIGEC y apoyar la definición de lineamientos técnicos que permitan el desarrollo e implementación de una nueva plataforma que permita fortalecer la gobernabilidad y control en la administración del sistema electrónico de compra pública.</t>
  </si>
  <si>
    <t>Adquirir discos de almacenamiento de la MSA para realizar los backup y discos duros para NVR para la ampliación del tiempo de grabación, acorde con las necesidades de la entidad y con el objetivo de garantizar la información asociada a los servicios.</t>
  </si>
  <si>
    <t>Adquirir la renovación, soporte y garantía del licenciamiento de los equipos de seguridad perimetral para fortalecer la seguridad de los servicios de información para la compra pública.</t>
  </si>
  <si>
    <t>Prestar servicios profesionales para asesorar y acompañar jurídicamente a la Dirección General de la Agencia en la construcción de documentos tipo y marco normativo, políticas y documentos de planeación estratégicos en materia de compra pública, así como en los procesos de contratación que se generen en relación con el acceso de los diferentes actores al mercado de contratación pública.</t>
  </si>
  <si>
    <t>Prestar servicios de apoyo a la gestion al grupo interno de talento humano de la Secretaria General, en la organizacion archivistica de los documentos electronicos y fisicos de la Agencia; aplicando las tablas de retención documental aprobadas por el Archivo General de la Nacion.</t>
  </si>
  <si>
    <t>Prestar servicios profesionales a la Agencia Nacional de Contratacion Publica - Colombia Compra Eficiente en la implementacion del Modelo Integrado de planeacion y Gestion, articulado con el Sistema Integrado de Gestion, con el fin de contribuir a la elaboración de documentos de lineamientos tecnicos orientados a la efectividad y trasparencia del sistema electronico de compra publica.</t>
  </si>
  <si>
    <t>Prestar servicios profesionales al Grupo Interno de Trabajo de 
Administración de la Subdirección de Negocios en el apoyo a tareas 
relacionadas con la puesta en marcha y en el procedimiento de administración de los acuerdos marco e instrumentos de agregación de demanda y en los casos en que se requiera al grupo de estructuración</t>
  </si>
  <si>
    <t>Contratar los seguros que amparen los intereses patrimoniales actuales y futuros, así como los bienes de propiedad de Colombia compra eficiente que estén bajo su responsabilidad y custodia y aquellos que sean adquiridos para desarrollar las funciones inherentes a su actividad y cualquier otra póliza de seguros que requiera la entidad en el desarrollo de su actividad</t>
  </si>
  <si>
    <t>Prestar servicios profesionales a la Subdirección de Estudios de Mercado y Abastecimiento Estratégico para la organización, documentación y seguimiento de los productos, herramientas y demás insumos desarrollados relacionados con el Sistema de Compra Pública nacional, que coadyuven a la generación de documentos de análisis de coyuntura y prospectiva sectorial.</t>
  </si>
  <si>
    <t>Contratar el servicio de acceso a internet para Colombia Compra Eficiente</t>
  </si>
  <si>
    <t>https://community.secop.gov.co/Public/Tendering/OpportunityDetail/Index?noticeUID=CO1.NTC.5390355&amp;isFromPublicArea=True&amp;isModal=true&amp;asPopupView=true</t>
  </si>
  <si>
    <t>https://community.secop.gov.co/Public/Tendering/OpportunityDetail/Index?noticeUID=CO1.NTC.5389799&amp;isFromPublicArea=True&amp;isModal=true&amp;asPopupView=true</t>
  </si>
  <si>
    <t>https://community.secop.gov.co/Public/Tendering/OpportunityDetail/Index?noticeUID=CO1.NTC.5390173&amp;isFromPublicArea=True&amp;isModal=true&amp;asPopupView=true</t>
  </si>
  <si>
    <t>https://community.secop.gov.co/Public/Tendering/OpportunityDetail/Index?noticeUID=CO1.NTC.5390447&amp;isFromPublicArea=True&amp;isModal=true&amp;asPopupView=true</t>
  </si>
  <si>
    <t>https://community.secop.gov.co/Public/Tendering/OpportunityDetail/Index?noticeUID=CO1.NTC.5390437&amp;isFromPublicArea=True&amp;isModal=true&amp;asPopupView=true</t>
  </si>
  <si>
    <t>https://community.secop.gov.co/Public/Tendering/OpportunityDetail/Index?noticeUID=CO1.NTC.5390501&amp;isFromPublicArea=True&amp;isModal=true&amp;asPopupView=true</t>
  </si>
  <si>
    <t>https://community.secop.gov.co/Public/Tendering/OpportunityDetail/Index?noticeUID=CO1.NTC.5390860&amp;isFromPublicArea=True&amp;isModal=true&amp;asPopupView=true</t>
  </si>
  <si>
    <t>https://community.secop.gov.co/Public/Tendering/OpportunityDetail/Index?noticeUID=CO1.NTC.5397254&amp;isFromPublicArea=True&amp;isModal=true&amp;asPopupView=true</t>
  </si>
  <si>
    <t>https://community.secop.gov.co/Public/Tendering/OpportunityDetail/Index?noticeUID=CO1.NTC.5396886&amp;isFromPublicArea=True&amp;isModal=true&amp;asPopupView=true</t>
  </si>
  <si>
    <t>https://community.secop.gov.co/Public/Tendering/OpportunityDetail/Index?noticeUID=CO1.NTC.5397155&amp;isFromPublicArea=True&amp;isModal=true&amp;asPopupView=true</t>
  </si>
  <si>
    <t>https://community.secop.gov.co/Public/Tendering/OpportunityDetail/Index?noticeUID=CO1.NTC.5408110&amp;isFromPublicArea=True&amp;isModal=true&amp;asPopupView=true</t>
  </si>
  <si>
    <t>https://community.secop.gov.co/Public/Tendering/OpportunityDetail/Index?noticeUID=CO1.NTC.5408321&amp;isFromPublicArea=True&amp;isModal=true&amp;asPopupView=true</t>
  </si>
  <si>
    <t>https://community.secop.gov.co/Public/Tendering/OpportunityDetail/Index?noticeUID=CO1.NTC.5425508&amp;isFromPublicArea=True&amp;isModal=true&amp;asPopupView=true</t>
  </si>
  <si>
    <t>https://community.secop.gov.co/Public/Tendering/OpportunityDetail/Index?noticeUID=CO1.NTC.5425540&amp;isFromPublicArea=True&amp;isModal=true&amp;asPopupView=true</t>
  </si>
  <si>
    <t>https://community.secop.gov.co/Public/Tendering/OpportunityDetail/Index?noticeUID=CO1.NTC.5437721&amp;isFromPublicArea=True&amp;isModal=true&amp;asPopupView=true</t>
  </si>
  <si>
    <t>https://community.secop.gov.co/Public/Tendering/OpportunityDetail/Index?noticeUID=CO1.NTC.5424138&amp;isFromPublicArea=True&amp;isModal=true&amp;asPopupView=true</t>
  </si>
  <si>
    <t>https://community.secop.gov.co/Public/Tendering/OpportunityDetail/Index?noticeUID=CO1.NTC.5418599&amp;isFromPublicArea=True&amp;isModal=true&amp;asPopupView=true</t>
  </si>
  <si>
    <t>https://community.secop.gov.co/Public/Tendering/OpportunityDetail/Index?noticeUID=CO1.NTC.5424442&amp;isFromPublicArea=True&amp;isModal=true&amp;asPopupView=true</t>
  </si>
  <si>
    <t>https://community.secop.gov.co/Public/Tendering/OpportunityDetail/Index?noticeUID=CO1.NTC.5425862&amp;isFromPublicArea=True&amp;isModal=true&amp;asPopupView=true</t>
  </si>
  <si>
    <t>https://community.secop.gov.co/Public/Tendering/OpportunityDetail/Index?noticeUID=CO1.NTC.5425832&amp;isFromPublicArea=True&amp;isModal=true&amp;asPopupView=true</t>
  </si>
  <si>
    <t>https://community.secop.gov.co/Public/Tendering/OpportunityDetail/Index?noticeUID=CO1.NTC.5426885&amp;isFromPublicArea=True&amp;isModal=true&amp;asPopupView=true</t>
  </si>
  <si>
    <t>https://community.secop.gov.co/Public/Tendering/OpportunityDetail/Index?noticeUID=CO1.NTC.5444802&amp;isFromPublicArea=True&amp;isModal=true&amp;asPopupView=true</t>
  </si>
  <si>
    <t>https://community.secop.gov.co/Public/Tendering/OpportunityDetail/Index?noticeUID=CO1.NTC.5444232&amp;isFromPublicArea=True&amp;isModal=true&amp;asPopupView=true</t>
  </si>
  <si>
    <t>https://community.secop.gov.co/Public/Tendering/OpportunityDetail/Index?noticeUID=CO1.NTC.5444015&amp;isFromPublicArea=True&amp;isModal=true&amp;asPopupView=true</t>
  </si>
  <si>
    <t>https://community.secop.gov.co/Public/Tendering/OpportunityDetail/Index?noticeUID=CO1.NTC.5448954&amp;isFromPublicArea=True&amp;isModal=true&amp;asPopupView=true</t>
  </si>
  <si>
    <t>https://community.secop.gov.co/Public/Tendering/OpportunityDetail/Index?noticeUID=CO1.NTC.5443128&amp;isFromPublicArea=True&amp;isModal=true&amp;asPopupView=true</t>
  </si>
  <si>
    <t>https://community.secop.gov.co/Public/Tendering/OpportunityDetail/Index?noticeUID=CO1.NTC.5447200&amp;isFromPublicArea=True&amp;isModal=true&amp;asPopupView=true</t>
  </si>
  <si>
    <t>https://community.secop.gov.co/Public/Tendering/OpportunityDetail/Index?noticeUID=CO1.NTC.5447774&amp;isFromPublicArea=True&amp;isModal=true&amp;asPopupView=true</t>
  </si>
  <si>
    <t>https://community.secop.gov.co/Public/Tendering/OpportunityDetail/Index?noticeUID=CO1.NTC.5447545&amp;isFromPublicArea=True&amp;isModal=true&amp;asPopupView=true</t>
  </si>
  <si>
    <t>https://community.secop.gov.co/Public/Tendering/OpportunityDetail/Index?noticeUID=CO1.NTC.5452331&amp;isFromPublicArea=True&amp;isModal=true&amp;asPopupView=true</t>
  </si>
  <si>
    <t>https://community.secop.gov.co/Public/Tendering/OpportunityDetail/Index?noticeUID=CO1.NTC.5455464&amp;isFromPublicArea=True&amp;isModal=true&amp;asPopupView=true</t>
  </si>
  <si>
    <t>https://community.secop.gov.co/Public/Tendering/OpportunityDetail/Index?noticeUID=CO1.NTC.5481700&amp;isFromPublicArea=True&amp;isModal=true&amp;asPopupView=true</t>
  </si>
  <si>
    <t>https://community.secop.gov.co/Public/Tendering/OpportunityDetail/Index?noticeUID=CO1.NTC.5445649&amp;isFromPublicArea=True&amp;isModal=true&amp;asPopupView=true</t>
  </si>
  <si>
    <t>https://community.secop.gov.co/Public/Tendering/OpportunityDetail/Index?noticeUID=CO1.NTC.5446523&amp;isFromPublicArea=True&amp;isModal=true&amp;asPopupView=true</t>
  </si>
  <si>
    <t>https://community.secop.gov.co/Public/Tendering/OpportunityDetail/Index?noticeUID=CO1.NTC.5446597&amp;isFromPublicArea=True&amp;isModal=true&amp;asPopupView=true</t>
  </si>
  <si>
    <t>https://community.secop.gov.co/Public/Tendering/OpportunityDetail/Index?noticeUID=CO1.NTC.5446588&amp;isFromPublicArea=True&amp;isModal=true&amp;asPopupView=true</t>
  </si>
  <si>
    <t>https://community.secop.gov.co/Public/Tendering/OpportunityDetail/Index?noticeUID=CO1.NTC.5447120&amp;isFromPublicArea=True&amp;isModal=true&amp;asPopupView=true</t>
  </si>
  <si>
    <t>https://community.secop.gov.co/Public/Tendering/OpportunityDetail/Index?noticeUID=CO1.NTC.5455362&amp;isFromPublicArea=True&amp;isModal=true&amp;asPopupView=true</t>
  </si>
  <si>
    <t>https://community.secop.gov.co/Public/Tendering/OpportunityDetail/Index?noticeUID=CO1.NTC.5453659&amp;isFromPublicArea=True&amp;isModal=true&amp;asPopupView=true</t>
  </si>
  <si>
    <t>https://community.secop.gov.co/Public/Tendering/OpportunityDetail/Index?noticeUID=CO1.NTC.5454482&amp;isFromPublicArea=True&amp;isModal=true&amp;asPopupView=true</t>
  </si>
  <si>
    <t>https://community.secop.gov.co/Public/Tendering/OpportunityDetail/Index?noticeUID=CO1.NTC.5455364&amp;isFromPublicArea=True&amp;isModal=true&amp;asPopupView=true</t>
  </si>
  <si>
    <t>https://community.secop.gov.co/Public/Tendering/OpportunityDetail/Index?noticeUID=CO1.NTC.5455206&amp;isFromPublicArea=True&amp;isModal=true&amp;asPopupView=true</t>
  </si>
  <si>
    <t>https://community.secop.gov.co/Public/Tendering/OpportunityDetail/Index?noticeUID=CO1.NTC.5455805&amp;isFromPublicArea=True&amp;isModal=true&amp;asPopupView=true</t>
  </si>
  <si>
    <t>https://community.secop.gov.co/Public/Tendering/OpportunityDetail/Index?noticeUID=CO1.NTC.5455675&amp;isFromPublicArea=True&amp;isModal=true&amp;asPopupView=true</t>
  </si>
  <si>
    <t>https://community.secop.gov.co/Public/Tendering/OpportunityDetail/Index?noticeUID=CO1.NTC.5455600&amp;isFromPublicArea=True&amp;isModal=true&amp;asPopupView=true</t>
  </si>
  <si>
    <t>https://community.secop.gov.co/Public/Tendering/OpportunityDetail/Index?noticeUID=CO1.NTC.5455469&amp;isFromPublicArea=True&amp;isModal=true&amp;asPopupView=true</t>
  </si>
  <si>
    <t>https://community.secop.gov.co/Public/Tendering/OpportunityDetail/Index?noticeUID=CO1.NTC.5456011&amp;isFromPublicArea=True&amp;isModal=true&amp;asPopupView=true</t>
  </si>
  <si>
    <t>https://community.secop.gov.co/Public/Tendering/OpportunityDetail/Index?noticeUID=CO1.NTC.5456017&amp;isFromPublicArea=True&amp;isModal=true&amp;asPopupView=true</t>
  </si>
  <si>
    <t>https://community.secop.gov.co/Public/Tendering/OpportunityDetail/Index?noticeUID=CO1.NTC.5456105&amp;isFromPublicArea=True&amp;isModal=true&amp;asPopupView=true</t>
  </si>
  <si>
    <t>https://community.secop.gov.co/Public/Tendering/OpportunityDetail/Index?noticeUID=CO1.NTC.5455875&amp;isFromPublicArea=True&amp;isModal=true&amp;asPopupView=true</t>
  </si>
  <si>
    <t>https://community.secop.gov.co/Public/Tendering/OpportunityDetail/Index?noticeUID=CO1.NTC.5470293&amp;isFromPublicArea=True&amp;isModal=true&amp;asPopupView=true</t>
  </si>
  <si>
    <t>https://community.secop.gov.co/Public/Tendering/OpportunityDetail/Index?noticeUID=CO1.NTC.5468959&amp;isFromPublicArea=True&amp;isModal=true&amp;asPopupView=true</t>
  </si>
  <si>
    <t>https://community.secop.gov.co/Public/Tendering/OpportunityDetail/Index?noticeUID=CO1.NTC.5472309&amp;isFromPublicArea=True&amp;isModal=true&amp;asPopupView=true</t>
  </si>
  <si>
    <t>https://community.secop.gov.co/Public/Tendering/OpportunityDetail/Index?noticeUID=CO1.NTC.5485412&amp;isFromPublicArea=True&amp;isModal=true&amp;asPopupView=true</t>
  </si>
  <si>
    <t>https://community.secop.gov.co/Public/Tendering/OpportunityDetail/Index?noticeUID=CO1.NTC.5471532&amp;isFromPublicArea=True&amp;isModal=true&amp;asPopupView=true</t>
  </si>
  <si>
    <t>https://community.secop.gov.co/Public/Tendering/OpportunityDetail/Index?noticeUID=CO1.NTC.5471754&amp;isFromPublicArea=True&amp;isModal=true&amp;asPopupView=true</t>
  </si>
  <si>
    <t>https://community.secop.gov.co/Public/Tendering/OpportunityDetail/Index?noticeUID=CO1.NTC.5484286&amp;isFromPublicArea=True&amp;isModal=true&amp;asPopupView=true</t>
  </si>
  <si>
    <t>https://community.secop.gov.co/Public/Tendering/OpportunityDetail/Index?noticeUID=CO1.NTC.5487214&amp;isFromPublicArea=True&amp;isModal=true&amp;asPopupView=true</t>
  </si>
  <si>
    <t>https://community.secop.gov.co/Public/Tendering/OpportunityDetail/Index?noticeUID=CO1.NTC.5489010&amp;isFromPublicArea=True&amp;isModal=true&amp;asPopupView=true</t>
  </si>
  <si>
    <t>https://community.secop.gov.co/Public/Tendering/OpportunityDetail/Index?noticeUID=CO1.NTC.5496291&amp;isFromPublicArea=True&amp;isModal=true&amp;asPopupView=true</t>
  </si>
  <si>
    <t>https://community.secop.gov.co/Public/Tendering/OpportunityDetail/Index?noticeUID=CO1.NTC.5503819&amp;isFromPublicArea=True&amp;isModal=true&amp;asPopupView=true</t>
  </si>
  <si>
    <t>https://community.secop.gov.co/Public/Tendering/OpportunityDetail/Index?noticeUID=CO1.NTC.5505711&amp;isFromPublicArea=True&amp;isModal=true&amp;asPopupView=true</t>
  </si>
  <si>
    <t>https://community.secop.gov.co/Public/Tendering/OpportunityDetail/Index?noticeUID=CO1.NTC.5505284&amp;isFromPublicArea=True&amp;isModal=true&amp;asPopupView=true</t>
  </si>
  <si>
    <t>https://community.secop.gov.co/Public/Tendering/OpportunityDetail/Index?noticeUID=CO1.NTC.5509144&amp;isFromPublicArea=True&amp;isModal=true&amp;asPopupView=true</t>
  </si>
  <si>
    <t>https://community.secop.gov.co/Public/Tendering/OpportunityDetail/Index?noticeUID=CO1.NTC.5505559&amp;isFromPublicArea=True&amp;isModal=true&amp;asPopupView=true</t>
  </si>
  <si>
    <t>https://community.secop.gov.co/Public/Tendering/OpportunityDetail/Index?noticeUID=CO1.NTC.5506109&amp;isFromPublicArea=True&amp;isModal=true&amp;asPopupView=true</t>
  </si>
  <si>
    <t>https://community.secop.gov.co/Public/Tendering/OpportunityDetail/Index?noticeUID=CO1.NTC.5511035&amp;isFromPublicArea=True&amp;isModal=true&amp;asPopupView=true</t>
  </si>
  <si>
    <t>https://community.secop.gov.co/Public/Tendering/OpportunityDetail/Index?noticeUID=CO1.NTC.5491063&amp;isFromPublicArea=True&amp;isModal=true&amp;asPopupView=true</t>
  </si>
  <si>
    <t>https://community.secop.gov.co/Public/Tendering/OpportunityDetail/Index?noticeUID=CO1.NTC.5492036&amp;isFromPublicArea=True&amp;isModal=true&amp;asPopupView=true</t>
  </si>
  <si>
    <t>https://community.secop.gov.co/Public/Tendering/OpportunityDetail/Index?noticeUID=CO1.NTC.5502926&amp;isFromPublicArea=True&amp;isModal=true&amp;asPopupView=true</t>
  </si>
  <si>
    <t>https://community.secop.gov.co/Public/Tendering/OpportunityDetail/Index?noticeUID=CO1.NTC.5504009&amp;isFromPublicArea=True&amp;isModal=true&amp;asPopupView=true</t>
  </si>
  <si>
    <t>https://community.secop.gov.co/Public/Tendering/OpportunityDetail/Index?noticeUID=CO1.NTC.5503855&amp;isFromPublicArea=True&amp;isModal=true&amp;asPopupView=true</t>
  </si>
  <si>
    <t>https://community.secop.gov.co/Public/Tendering/OpportunityDetail/Index?noticeUID=CO1.NTC.5508913&amp;isFromPublicArea=True&amp;isModal=true&amp;asPopupView=true</t>
  </si>
  <si>
    <t>https://community.secop.gov.co/Public/Tendering/OpportunityDetail/Index?noticeUID=CO1.NTC.5512021&amp;isFromPublicArea=True&amp;isModal=true&amp;asPopupView=true</t>
  </si>
  <si>
    <t>https://community.secop.gov.co/Public/Tendering/OpportunityDetail/Index?noticeUID=CO1.NTC.5512066&amp;isFromPublicArea=True&amp;isModal=true&amp;asPopupView=true</t>
  </si>
  <si>
    <t>https://community.secop.gov.co/Public/Tendering/OpportunityDetail/Index?noticeUID=CO1.NTC.5580556&amp;isFromPublicArea=True&amp;isModal=true&amp;asPopupView=true</t>
  </si>
  <si>
    <t>https://community.secop.gov.co/Public/Tendering/OpportunityDetail/Index?noticeUID=CO1.NTC.5473443&amp;isFromPublicArea=True&amp;isModal=true&amp;asPopupView=true</t>
  </si>
  <si>
    <t>https://community.secop.gov.co/Public/Tendering/OpportunityDetail/Index?noticeUID=CO1.NTC.5551759&amp;isFromPublicArea=True&amp;isModal=true&amp;asPopupView=true</t>
  </si>
  <si>
    <t>https://community.secop.gov.co/Public/Tendering/OpportunityDetail/Index?noticeUID=CO1.NTC.5558456&amp;isFromPublicArea=True&amp;isModal=true&amp;asPopupView=true</t>
  </si>
  <si>
    <t>https://community.secop.gov.co/Public/Tendering/OpportunityDetail/Index?noticeUID=CO1.NTC.5602513&amp;isFromPublicArea=True&amp;isModal=true&amp;asPopupView=true</t>
  </si>
  <si>
    <t>https://community.secop.gov.co/Public/Tendering/OpportunityDetail/Index?noticeUID=CO1.NTC.5601210&amp;isFromPublicArea=True&amp;isModal=true&amp;asPopupView=true</t>
  </si>
  <si>
    <t>https://community.secop.gov.co/Public/Tendering/OpportunityDetail/Index?noticeUID=CO1.NTC.5486856&amp;isFromPublicArea=True&amp;isModal=true&amp;asPopupView=true</t>
  </si>
  <si>
    <t>https://community.secop.gov.co/Public/Tendering/OpportunityDetail/Index?noticeUID=CO1.NTC.5579610&amp;isFromPublicArea=True&amp;isModal=true&amp;asPopupView=true</t>
  </si>
  <si>
    <t>https://community.secop.gov.co/Public/Tendering/OpportunityDetail/Index?noticeUID=CO1.NTC.5579345&amp;isFromPublicArea=True&amp;isModal=true&amp;asPopupView=true</t>
  </si>
  <si>
    <t>https://community.secop.gov.co/Public/Tendering/OpportunityDetail/Index?noticeUID=CO1.NTC.5580137&amp;isFromPublicArea=True&amp;isModal=true&amp;asPopupView=true</t>
  </si>
  <si>
    <t>https://community.secop.gov.co/Public/Tendering/OpportunityDetail/Index?noticeUID=CO1.NTC.5579987&amp;isFromPublicArea=True&amp;isModal=true&amp;asPopupView=true</t>
  </si>
  <si>
    <t>https://community.secop.gov.co/Public/Tendering/OpportunityDetail/Index?noticeUID=CO1.NTC.5579988&amp;isFromPublicArea=True&amp;isModal=true&amp;asPopupView=true</t>
  </si>
  <si>
    <t>https://community.secop.gov.co/Public/Tendering/OpportunityDetail/Index?noticeUID=CO1.NTC.5601283&amp;isFromPublicArea=True&amp;isModal=true&amp;asPopupView=true</t>
  </si>
  <si>
    <t>https://community.secop.gov.co/Public/Tendering/OpportunityDetail/Index?noticeUID=CO1.NTC.5611450&amp;isFromPublicArea=True&amp;isModal=true&amp;asPopupView=true</t>
  </si>
  <si>
    <t>https://community.secop.gov.co/Public/Tendering/OpportunityDetail/Index?noticeUID=CO1.NTC.5610192&amp;isFromPublicArea=True&amp;isModal=true&amp;asPopupView=true</t>
  </si>
  <si>
    <t>https://community.secop.gov.co/Public/Tendering/OpportunityDetail/Index?noticeUID=CO1.NTC.5609962&amp;isFromPublicArea=True&amp;isModal=true&amp;asPopupView=true</t>
  </si>
  <si>
    <t>https://community.secop.gov.co/Public/Tendering/OpportunityDetail/Index?noticeUID=CO1.NTC.5610837&amp;isFromPublicArea=True&amp;isModal=true&amp;asPopupView=true</t>
  </si>
  <si>
    <t>https://community.secop.gov.co/Public/Tendering/OpportunityDetail/Index?noticeUID=CO1.NTC.5610869&amp;isFromPublicArea=True&amp;isModal=true&amp;asPopupView=true</t>
  </si>
  <si>
    <t>https://community.secop.gov.co/Public/Tendering/OpportunityDetail/Index?noticeUID=CO1.NTC.5608179&amp;isFromPublicArea=True&amp;isModal=true&amp;asPopupView=true</t>
  </si>
  <si>
    <t>https://community.secop.gov.co/Public/Tendering/OpportunityDetail/Index?noticeUID=CO1.NTC.5618195&amp;isFromPublicArea=True&amp;isModal=true&amp;asPopupView=true</t>
  </si>
  <si>
    <t>https://community.secop.gov.co/Public/Tendering/OpportunityDetail/Index?noticeUID=CO1.NTC.5618767&amp;isFromPublicArea=True&amp;isModal=true&amp;asPopupView=true</t>
  </si>
  <si>
    <t>https://community.secop.gov.co/Public/Tendering/OpportunityDetail/Index?noticeUID=CO1.NTC.5618357&amp;isFromPublicArea=True&amp;isModal=true&amp;asPopupView=true</t>
  </si>
  <si>
    <t>https://community.secop.gov.co/Public/Tendering/OpportunityDetail/Index?noticeUID=CO1.NTC.5624140&amp;isFromPublicArea=True&amp;isModal=true&amp;asPopupView=true</t>
  </si>
  <si>
    <t>https://community.secop.gov.co/Public/Tendering/OpportunityDetail/Index?noticeUID=CO1.NTC.5625089&amp;isFromPublicArea=True&amp;isModal=true&amp;asPopupView=true</t>
  </si>
  <si>
    <t>https://community.secop.gov.co/Public/Tendering/OpportunityDetail/Index?noticeUID=CO1.NTC.5641400&amp;isFromPublicArea=True&amp;isModal=true&amp;asPopupView=true</t>
  </si>
  <si>
    <t>https://community.secop.gov.co/Public/Tendering/OpportunityDetail/Index?noticeUID=CO1.NTC.5624472&amp;isFromPublicArea=True&amp;isModal=true&amp;asPopupView=true</t>
  </si>
  <si>
    <t>https://community.secop.gov.co/Public/Tendering/OpportunityDetail/Index?noticeUID=CO1.NTC.5628905&amp;isFromPublicArea=True&amp;isModal=true&amp;asPopupView=true</t>
  </si>
  <si>
    <t>https://community.secop.gov.co/Public/Tendering/OpportunityDetail/Index?noticeUID=CO1.NTC.5626833&amp;isFromPublicArea=True&amp;isModal=true&amp;asPopupView=true</t>
  </si>
  <si>
    <t>https://community.secop.gov.co/Public/Tendering/OpportunityDetail/Index?noticeUID=CO1.NTC.5625375&amp;isFromPublicArea=True&amp;isModal=true&amp;asPopupView=true</t>
  </si>
  <si>
    <t>https://community.secop.gov.co/Public/Tendering/OpportunityDetail/Index?noticeUID=CO1.NTC.5642632&amp;isFromPublicArea=True&amp;isModal=true&amp;asPopupView=true</t>
  </si>
  <si>
    <t>https://community.secop.gov.co/Public/Tendering/OpportunityDetail/Index?noticeUID=CO1.NTC.5642913&amp;isFromPublicArea=True&amp;isModal=true&amp;asPopupView=true</t>
  </si>
  <si>
    <t>https://community.secop.gov.co/Public/Tendering/OpportunityDetail/Index?noticeUID=CO1.NTC.5699405&amp;isFromPublicArea=True&amp;isModal=true&amp;asPopupView=true</t>
  </si>
  <si>
    <t>https://community.secop.gov.co/Public/Tendering/OpportunityDetail/Index?noticeUID=CO1.NTC.5645048&amp;isFromPublicArea=True&amp;isModal=true&amp;asPopupView=true</t>
  </si>
  <si>
    <t>https://community.secop.gov.co/Public/Tendering/OpportunityDetail/Index?noticeUID=CO1.NTC.5645310&amp;isFromPublicArea=True&amp;isModal=true&amp;asPopupView=true</t>
  </si>
  <si>
    <t>https://community.secop.gov.co/Public/Tendering/OpportunityDetail/Index?noticeUID=CO1.NTC.5641974&amp;isFromPublicArea=True&amp;isModal=true&amp;asPopupView=true</t>
  </si>
  <si>
    <t>https://community.secop.gov.co/Public/Tendering/OpportunityDetail/Index?noticeUID=CO1.NTC.5645012&amp;isFromPublicArea=True&amp;isModal=true&amp;asPopupView=true</t>
  </si>
  <si>
    <t>https://community.secop.gov.co/Public/Tendering/OpportunityDetail/Index?noticeUID=CO1.NTC.5643360&amp;isFromPublicArea=True&amp;isModal=true&amp;asPopupView=true</t>
  </si>
  <si>
    <t>https://community.secop.gov.co/Public/Tendering/OpportunityDetail/Index?noticeUID=CO1.NTC.5642679&amp;isFromPublicArea=True&amp;isModal=true&amp;asPopupView=true</t>
  </si>
  <si>
    <t>https://community.secop.gov.co/Public/Tendering/OpportunityDetail/Index?noticeUID=CO1.NTC.5643000&amp;isFromPublicArea=True&amp;isModal=true&amp;asPopupView=true</t>
  </si>
  <si>
    <t>https://community.secop.gov.co/Public/Tendering/OpportunityDetail/Index?noticeUID=CO1.NTC.5662749&amp;isFromPublicArea=True&amp;isModal=true&amp;asPopupView=true</t>
  </si>
  <si>
    <t>https://community.secop.gov.co/Public/Tendering/OpportunityDetail/Index?noticeUID=CO1.NTC.5650195&amp;isFromPublicArea=True&amp;isModal=true&amp;asPopupView=true</t>
  </si>
  <si>
    <t>https://community.secop.gov.co/Public/Tendering/OpportunityDetail/Index?noticeUID=CO1.NTC.5656213&amp;isFromPublicArea=True&amp;isModal=true&amp;asPopupView=true</t>
  </si>
  <si>
    <t>https://community.secop.gov.co/Public/Tendering/OpportunityDetail/Index?noticeUID=CO1.NTC.5656050&amp;isFromPublicArea=True&amp;isModal=true&amp;asPopupView=true</t>
  </si>
  <si>
    <t>https://community.secop.gov.co/Public/Tendering/OpportunityDetail/Index?noticeUID=CO1.NTC.5665618&amp;isFromPublicArea=True&amp;isModal=true&amp;asPopupView=true</t>
  </si>
  <si>
    <t>https://community.secop.gov.co/Public/Tendering/OpportunityDetail/Index?noticeUID=CO1.NTC.5664573&amp;isFromPublicArea=True&amp;isModal=true&amp;asPopupView=true</t>
  </si>
  <si>
    <t>https://community.secop.gov.co/Public/Tendering/OpportunityDetail/Index?noticeUID=CO1.NTC.5660753&amp;isFromPublicArea=True&amp;isModal=true&amp;asPopupView=true</t>
  </si>
  <si>
    <t>https://community.secop.gov.co/Public/Tendering/OpportunityDetail/Index?noticeUID=CO1.NTC.5699431&amp;isFromPublicArea=True&amp;isModal=true&amp;asPopupView=true</t>
  </si>
  <si>
    <t>https://community.secop.gov.co/Public/Tendering/OpportunityDetail/Index?noticeUID=CO1.NTC.5668438&amp;isFromPublicArea=True&amp;isModal=true&amp;asPopupView=true</t>
  </si>
  <si>
    <t>https://community.secop.gov.co/Public/Tendering/OpportunityDetail/Index?noticeUID=CO1.NTC.5665243&amp;isFromPublicArea=True&amp;isModal=true&amp;asPopupView=true</t>
  </si>
  <si>
    <t>https://community.secop.gov.co/Public/Tendering/OpportunityDetail/Index?noticeUID=CO1.NTC.5669085&amp;isFromPublicArea=True&amp;isModal=true&amp;asPopupView=true</t>
  </si>
  <si>
    <t>https://community.secop.gov.co/Public/Tendering/OpportunityDetail/Index?noticeUID=CO1.NTC.5669086&amp;isFromPublicArea=True&amp;isModal=true&amp;asPopupView=true</t>
  </si>
  <si>
    <t>https://community.secop.gov.co/Public/Tendering/OpportunityDetail/Index?noticeUID=CO1.NTC.5666912&amp;isFromPublicArea=True&amp;isModal=true&amp;asPopupView=true</t>
  </si>
  <si>
    <t>https://community.secop.gov.co/Public/Tendering/OpportunityDetail/Index?noticeUID=CO1.NTC.5667998&amp;isFromPublicArea=True&amp;isModal=true&amp;asPopupView=true</t>
  </si>
  <si>
    <t>https://community.secop.gov.co/Public/Tendering/OpportunityDetail/Index?noticeUID=CO1.NTC.5667853&amp;isFromPublicArea=True&amp;isModal=true&amp;asPopupView=true</t>
  </si>
  <si>
    <t>https://community.secop.gov.co/Public/Tendering/OpportunityDetail/Index?noticeUID=CO1.NTC.5667262&amp;isFromPublicArea=True&amp;isModal=true&amp;asPopupView=true</t>
  </si>
  <si>
    <t>https://community.secop.gov.co/Public/Tendering/OpportunityDetail/Index?noticeUID=CO1.NTC.5667764&amp;isFromPublicArea=True&amp;isModal=true&amp;asPopupView=true</t>
  </si>
  <si>
    <t>https://community.secop.gov.co/Public/Tendering/OpportunityDetail/Index?noticeUID=CO1.NTC.5667884&amp;isFromPublicArea=True&amp;isModal=true&amp;asPopupView=true</t>
  </si>
  <si>
    <t>https://community.secop.gov.co/Public/Tendering/OpportunityDetail/Index?noticeUID=CO1.NTC.5668697&amp;isFromPublicArea=True&amp;isModal=true&amp;asPopupView=true</t>
  </si>
  <si>
    <t>https://community.secop.gov.co/Public/Tendering/OpportunityDetail/Index?noticeUID=CO1.NTC.5673806&amp;isFromPublicArea=True&amp;isModal=true&amp;asPopupView=true</t>
  </si>
  <si>
    <t>https://community.secop.gov.co/Public/Tendering/OpportunityDetail/Index?noticeUID=CO1.NTC.5668940&amp;isFromPublicArea=True&amp;isModal=true&amp;asPopupView=true</t>
  </si>
  <si>
    <t>https://community.secop.gov.co/Public/Tendering/OpportunityDetail/Index?noticeUID=CO1.NTC.5594689&amp;isFromPublicArea=True&amp;isModal=true&amp;asPopupView=true</t>
  </si>
  <si>
    <t>https://community.secop.gov.co/Public/Tendering/OpportunityDetail/Index?noticeUID=CO1.NTC.5672752&amp;isFromPublicArea=True&amp;isModal=true&amp;asPopupView=true</t>
  </si>
  <si>
    <t>https://community.secop.gov.co/Public/Tendering/OpportunityDetail/Index?noticeUID=CO1.NTC.5671425&amp;isFromPublicArea=True&amp;isModal=true&amp;asPopupView=true</t>
  </si>
  <si>
    <t>https://community.secop.gov.co/Public/Tendering/OpportunityDetail/Index?noticeUID=CO1.NTC.5688967&amp;isFromPublicArea=True&amp;isModal=true&amp;asPopupView=true</t>
  </si>
  <si>
    <t>https://community.secop.gov.co/Public/Tendering/OpportunityDetail/Index?noticeUID=CO1.NTC.5703698&amp;isFromPublicArea=True&amp;isModal=true&amp;asPopupView=true</t>
  </si>
  <si>
    <t>https://community.secop.gov.co/Public/Tendering/OpportunityDetail/Index?noticeUID=CO1.NTC.5704219&amp;isFromPublicArea=True&amp;isModal=true&amp;asPopupView=true</t>
  </si>
  <si>
    <t>https://community.secop.gov.co/Public/Tendering/OpportunityDetail/Index?noticeUID=CO1.NTC.5714083&amp;isFromPublicArea=True&amp;isModal=true&amp;asPopupView=true</t>
  </si>
  <si>
    <t>https://community.secop.gov.co/Public/Tendering/OpportunityDetail/Index?noticeUID=CO1.NTC.5704685&amp;isFromPublicArea=True&amp;isModal=true&amp;asPopupView=true</t>
  </si>
  <si>
    <t>https://community.secop.gov.co/Public/Tendering/OpportunityDetail/Index?noticeUID=CO1.NTC.5699430&amp;isFromPublicArea=True&amp;isModal=true&amp;asPopupView=true</t>
  </si>
  <si>
    <t>https://community.secop.gov.co/Public/Tendering/OpportunityDetail/Index?noticeUID=CO1.NTC.5710890&amp;isFromPublicArea=True&amp;isModal=true&amp;asPopupView=true</t>
  </si>
  <si>
    <t>https://community.secop.gov.co/Public/Tendering/OpportunityDetail/Index?noticeUID=CO1.NTC.5713902&amp;isFromPublicArea=True&amp;isModal=true&amp;asPopupView=true</t>
  </si>
  <si>
    <t>https://community.secop.gov.co/Public/Tendering/OpportunityDetail/Index?noticeUID=CO1.NTC.5715801&amp;isFromPublicArea=True&amp;isModal=true&amp;asPopupView=true</t>
  </si>
  <si>
    <t>https://community.secop.gov.co/Public/Tendering/OpportunityDetail/Index?noticeUID=CO1.NTC.5715807&amp;isFromPublicArea=True&amp;isModal=true&amp;asPopupView=true</t>
  </si>
  <si>
    <t>https://community.secop.gov.co/Public/Tendering/OpportunityDetail/Index?noticeUID=CO1.NTC.5723637&amp;isFromPublicArea=True&amp;isModal=true&amp;asPopupView=true</t>
  </si>
  <si>
    <t>https://community.secop.gov.co/Public/Tendering/OpportunityDetail/Index?noticeUID=CO1.NTC.5734254&amp;isFromPublicArea=True&amp;isModal=true&amp;asPopupView=true</t>
  </si>
  <si>
    <t>https://community.secop.gov.co/Public/Tendering/OpportunityDetail/Index?noticeUID=CO1.NTC.5734651&amp;isFromPublicArea=True&amp;isModal=true&amp;asPopupView=true</t>
  </si>
  <si>
    <t>https://community.secop.gov.co/Public/Tendering/OpportunityDetail/Index?noticeUID=CO1.NTC.5735301&amp;isFromPublicArea=True&amp;isModal=true&amp;asPopupView=true</t>
  </si>
  <si>
    <t>https://community.secop.gov.co/Public/Tendering/OpportunityDetail/Index?noticeUID=CO1.NTC.5737389&amp;isFromPublicArea=True&amp;isModal=true&amp;asPopupView=true</t>
  </si>
  <si>
    <t>https://community.secop.gov.co/Public/Tendering/OpportunityDetail/Index?noticeUID=CO1.NTC.5737553&amp;isFromPublicArea=True&amp;isModal=true&amp;asPopupView=true</t>
  </si>
  <si>
    <t>https://community.secop.gov.co/Public/Tendering/OpportunityDetail/Index?noticeUID=CO1.NTC.5742027&amp;isFromPublicArea=True&amp;isModal=true&amp;asPopupView=true</t>
  </si>
  <si>
    <t>https://community.secop.gov.co/Public/Tendering/OpportunityDetail/Index?noticeUID=CO1.NTC.5741117&amp;isFromPublicArea=True&amp;isModal=true&amp;asPopupView=true</t>
  </si>
  <si>
    <t>https://community.secop.gov.co/Public/Tendering/OpportunityDetail/Index?noticeUID=CO1.NTC.5752248&amp;isFromPublicArea=True&amp;isModal=true&amp;asPopupView=true</t>
  </si>
  <si>
    <t>https://community.secop.gov.co/Public/Tendering/OpportunityDetail/Index?noticeUID=CO1.NTC.5745116&amp;isFromPublicArea=True&amp;isModal=true&amp;asPopupView=true</t>
  </si>
  <si>
    <t>https://community.secop.gov.co/Public/Tendering/OpportunityDetail/Index?noticeUID=CO1.NTC.5754092&amp;isFromPublicArea=True&amp;isModal=true&amp;asPopupView=true</t>
  </si>
  <si>
    <t>https://community.secop.gov.co/Public/Tendering/OpportunityDetail/Index?noticeUID=CO1.NTC.5775353&amp;isFromPublicArea=True&amp;isModal=true&amp;asPopupView=true</t>
  </si>
  <si>
    <t>https://community.secop.gov.co/Public/Tendering/OpportunityDetail/Index?noticeUID=CO1.NTC.5762394&amp;isFromPublicArea=True&amp;isModal=true&amp;asPopupView=true</t>
  </si>
  <si>
    <t>https://community.secop.gov.co/Public/Tendering/OpportunityDetail/Index?noticeUID=CO1.NTC.5758085&amp;isFromPublicArea=True&amp;isModal=true&amp;asPopupView=true</t>
  </si>
  <si>
    <t>https://community.secop.gov.co/Public/Tendering/OpportunityDetail/Index?noticeUID=CO1.NTC.5757256&amp;isFromPublicArea=True&amp;isModal=true&amp;asPopupView=true</t>
  </si>
  <si>
    <t>https://community.secop.gov.co/Public/Tendering/OpportunityDetail/Index?noticeUID=CO1.NTC.5803268&amp;isFromPublicArea=True&amp;isModal=true&amp;asPopupView=true</t>
  </si>
  <si>
    <t>https://community.secop.gov.co/Public/Tendering/OpportunityDetail/Index?noticeUID=CO1.NTC.5763735&amp;isFromPublicArea=True&amp;isModal=true&amp;asPopupView=true</t>
  </si>
  <si>
    <t>https://community.secop.gov.co/Public/Tendering/OpportunityDetail/Index?noticeUID=CO1.NTC.5775590&amp;isFromPublicArea=True&amp;isModal=true&amp;asPopupView=true</t>
  </si>
  <si>
    <t>https://community.secop.gov.co/Public/Tendering/OpportunityDetail/Index?noticeUID=CO1.NTC.5776831&amp;isFromPublicArea=True&amp;isModal=true&amp;asPopupView=true</t>
  </si>
  <si>
    <t>https://community.secop.gov.co/Public/Tendering/OpportunityDetail/Index?noticeUID=CO1.NTC.5777703&amp;isFromPublicArea=True&amp;isModal=true&amp;asPopupView=true</t>
  </si>
  <si>
    <t>https://community.secop.gov.co/Public/Tendering/OpportunityDetail/Index?noticeUID=CO1.NTC.5786077&amp;isFromPublicArea=True&amp;isModal=true&amp;asPopupView=true</t>
  </si>
  <si>
    <t>https://community.secop.gov.co/Public/Tendering/OpportunityDetail/Index?noticeUID=CO1.NTC.5777087&amp;isFromPublicArea=True&amp;isModal=true&amp;asPopupView=true</t>
  </si>
  <si>
    <t>https://community.secop.gov.co/Public/Tendering/OpportunityDetail/Index?noticeUID=CO1.NTC.5779676&amp;isFromPublicArea=True&amp;isModal=true&amp;asPopupView=true</t>
  </si>
  <si>
    <t>https://community.secop.gov.co/Public/Tendering/OpportunityDetail/Index?noticeUID=CO1.NTC.5821613&amp;isFromPublicArea=True&amp;isModal=true&amp;asPopupView=true</t>
  </si>
  <si>
    <t>https://community.secop.gov.co/Public/Tendering/OpportunityDetail/Index?noticeUID=CO1.NTC.5784657&amp;isFromPublicArea=True&amp;isModal=true&amp;asPopupView=true</t>
  </si>
  <si>
    <t>https://community.secop.gov.co/Public/Tendering/OpportunityDetail/Index?noticeUID=CO1.NTC.5781897&amp;isFromPublicArea=True&amp;isModal=true&amp;asPopupView=true</t>
  </si>
  <si>
    <t>https://community.secop.gov.co/Public/Tendering/OpportunityDetail/Index?noticeUID=CO1.NTC.5797277&amp;isFromPublicArea=True&amp;isModal=true&amp;asPopupView=true</t>
  </si>
  <si>
    <t>https://community.secop.gov.co/Public/Tendering/OpportunityDetail/Index?noticeUID=CO1.NTC.5795349&amp;isFromPublicArea=True&amp;isModal=true&amp;asPopupView=true</t>
  </si>
  <si>
    <t>https://community.secop.gov.co/Public/Tendering/OpportunityDetail/Index?noticeUID=CO1.NTC.5801711&amp;isFromPublicArea=True&amp;isModal=true&amp;asPopupView=true</t>
  </si>
  <si>
    <t>https://community.secop.gov.co/Public/Tendering/OpportunityDetail/Index?noticeUID=CO1.NTC.5804414&amp;isFromPublicArea=True&amp;isModal=true&amp;asPopupView=true</t>
  </si>
  <si>
    <t>https://community.secop.gov.co/Public/Tendering/OpportunityDetail/Index?noticeUID=CO1.NTC.5807399&amp;isFromPublicArea=True&amp;isModal=true&amp;asPopupView=true</t>
  </si>
  <si>
    <t>https://community.secop.gov.co/Public/Tendering/OpportunityDetail/Index?noticeUID=CO1.NTC.5805840&amp;isFromPublicArea=True&amp;isModal=true&amp;asPopupView=true</t>
  </si>
  <si>
    <t>https://community.secop.gov.co/Public/Tendering/OpportunityDetail/Index?noticeUID=CO1.NTC.5815603&amp;isFromPublicArea=True&amp;isModal=true&amp;asPopupView=true</t>
  </si>
  <si>
    <t>https://community.secop.gov.co/Public/Tendering/OpportunityDetail/Index?noticeUID=CO1.NTC.5830375&amp;isFromPublicArea=True&amp;isModal=true&amp;asPopupView=true</t>
  </si>
  <si>
    <t>https://community.secop.gov.co/Public/Tendering/OpportunityDetail/Index?noticeUID=CO1.NTC.5830354&amp;isFromPublicArea=True&amp;isModal=true&amp;asPopupView=true</t>
  </si>
  <si>
    <t>https://community.secop.gov.co/Public/Tendering/OpportunityDetail/Index?noticeUID=CO1.NTC.5829383&amp;isFromPublicArea=True&amp;isModal=true&amp;asPopupView=true</t>
  </si>
  <si>
    <t>https://community.secop.gov.co/Public/Tendering/OpportunityDetail/Index?noticeUID=CO1.NTC.5839501&amp;isFromPublicArea=True&amp;isModal=true&amp;asPopupView=true</t>
  </si>
  <si>
    <t>https://community.secop.gov.co/Public/Tendering/OpportunityDetail/Index?noticeUID=CO1.NTC.5839797&amp;isFromPublicArea=True&amp;isModal=true&amp;asPopupView=true</t>
  </si>
  <si>
    <t>https://community.secop.gov.co/Public/Tendering/OpportunityDetail/Index?noticeUID=CO1.NTC.5840478&amp;isFromPublicArea=True&amp;isModal=true&amp;asPopupView=true</t>
  </si>
  <si>
    <t>https://community.secop.gov.co/Public/Tendering/OpportunityDetail/Index?noticeUID=CO1.NTC.5853934&amp;isFromPublicArea=True&amp;isModal=true&amp;asPopupView=true</t>
  </si>
  <si>
    <t>https://community.secop.gov.co/Public/Tendering/OpportunityDetail/Index?noticeUID=CO1.NTC.5859668&amp;isFromPublicArea=True&amp;isModal=true&amp;asPopupView=true</t>
  </si>
  <si>
    <t>https://community.secop.gov.co/Public/Tendering/OpportunityDetail/Index?noticeUID=CO1.NTC.5853969&amp;isFromPublicArea=True&amp;isModal=true&amp;asPopupView=true</t>
  </si>
  <si>
    <t>https://community.secop.gov.co/Public/Tendering/OpportunityDetail/Index?noticeUID=CO1.NTC.5854471&amp;isFromPublicArea=True&amp;isModal=true&amp;asPopupView=true</t>
  </si>
  <si>
    <t>https://community.secop.gov.co/Public/Tendering/OpportunityDetail/Index?noticeUID=CO1.NTC.5854186&amp;isFromPublicArea=True&amp;isModal=true&amp;asPopupView=true</t>
  </si>
  <si>
    <t>https://community.secop.gov.co/Public/Tendering/OpportunityDetail/Index?noticeUID=CO1.NTC.5849630&amp;isFromPublicArea=True&amp;isModal=true&amp;asPopupView=true</t>
  </si>
  <si>
    <t>https://community.secop.gov.co/Public/Tendering/OpportunityDetail/Index?noticeUID=CO1.NTC.5857320&amp;isFromPublicArea=True&amp;isModal=true&amp;asPopupView=true</t>
  </si>
  <si>
    <t>https://community.secop.gov.co/Public/Tendering/OpportunityDetail/Index?noticeUID=CO1.NTC.5878435&amp;isFromPublicArea=True&amp;isModal=true&amp;asPopupView=true</t>
  </si>
  <si>
    <t>https://community.secop.gov.co/Public/Tendering/OpportunityDetail/Index?noticeUID=CO1.NTC.5786621&amp;isFromPublicArea=True&amp;isModal=true&amp;asPopupView=true</t>
  </si>
  <si>
    <t>https://community.secop.gov.co/Public/Tendering/OpportunityDetail/Index?noticeUID=CO1.NTC.5923491&amp;isFromPublicArea=True&amp;isModal=true&amp;asPopupView=true</t>
  </si>
  <si>
    <t>https://community.secop.gov.co/Public/Tendering/OpportunityDetail/Index?noticeUID=CO1.NTC.5878490&amp;isFromPublicArea=True&amp;isModal=true&amp;asPopupView=true</t>
  </si>
  <si>
    <t>https://community.secop.gov.co/Public/Tendering/OpportunityDetail/Index?noticeUID=CO1.NTC.5878648&amp;isFromPublicArea=True&amp;isModal=true&amp;asPopupView=true</t>
  </si>
  <si>
    <t>https://community.secop.gov.co/Public/Tendering/OpportunityDetail/Index?noticeUID=CO1.NTC.5888002&amp;isFromPublicArea=True&amp;isModal=true&amp;asPopupView=true</t>
  </si>
  <si>
    <t>https://community.secop.gov.co/Public/Tendering/OpportunityDetail/Index?noticeUID=CO1.NTC.5880080&amp;isFromPublicArea=True&amp;isModal=true&amp;asPopupView=true</t>
  </si>
  <si>
    <t>https://community.secop.gov.co/Public/Tendering/OpportunityDetail/Index?noticeUID=CO1.NTC.5927753&amp;isFromPublicArea=True&amp;isModal=true&amp;asPopupView=true</t>
  </si>
  <si>
    <t>https://community.secop.gov.co/Public/Tendering/OpportunityDetail/Index?noticeUID=CO1.NTC.5888634&amp;isFromPublicArea=True&amp;isModal=true&amp;asPopupView=true</t>
  </si>
  <si>
    <t>https://community.secop.gov.co/Public/Tendering/OpportunityDetail/Index?noticeUID=CO1.NTC.5927885&amp;isFromPublicArea=True&amp;isModal=true&amp;asPopupView=true</t>
  </si>
  <si>
    <t>https://community.secop.gov.co/Public/Tendering/OpportunityDetail/Index?noticeUID=CO1.NTC.5919405&amp;isFromPublicArea=True&amp;isModal=true&amp;asPopupView=true</t>
  </si>
  <si>
    <t>https://community.secop.gov.co/Public/Tendering/OpportunityDetail/Index?noticeUID=CO1.NTC.5922317&amp;isFromPublicArea=True&amp;isModal=true&amp;asPopupView=true</t>
  </si>
  <si>
    <t>https://community.secop.gov.co/Public/Tendering/OpportunityDetail/Index?noticeUID=CO1.NTC.5931418&amp;isFromPublicArea=True&amp;isModal=true&amp;asPopupView=true</t>
  </si>
  <si>
    <t>https://community.secop.gov.co/Public/Tendering/OpportunityDetail/Index?noticeUID=CO1.NTC.5924636&amp;isFromPublicArea=True&amp;isModal=true&amp;asPopupView=true</t>
  </si>
  <si>
    <t>https://community.secop.gov.co/Public/Tendering/OpportunityDetail/Index?noticeUID=CO1.NTC.5927750&amp;isFromPublicArea=True&amp;isModal=true&amp;asPopupView=true</t>
  </si>
  <si>
    <t>https://community.secop.gov.co/Public/Tendering/OpportunityDetail/Index?noticeUID=CO1.NTC.5926232&amp;isFromPublicArea=True&amp;isModal=true&amp;asPopupView=true</t>
  </si>
  <si>
    <t>https://community.secop.gov.co/Public/Tendering/OpportunityDetail/Index?noticeUID=CO1.NTC.5927297&amp;isFromPublicArea=True&amp;isModal=true&amp;asPopupView=true</t>
  </si>
  <si>
    <t>https://community.secop.gov.co/Public/Tendering/OpportunityDetail/Index?noticeUID=CO1.NTC.5927749&amp;isFromPublicArea=True&amp;isModal=true&amp;asPopupView=true</t>
  </si>
  <si>
    <t>https://community.secop.gov.co/Public/Tendering/OpportunityDetail/Index?noticeUID=CO1.NTC.5941627&amp;isFromPublicArea=True&amp;isModal=true&amp;asPopupView=true</t>
  </si>
  <si>
    <t>https://community.secop.gov.co/Public/Tendering/OpportunityDetail/Index?noticeUID=CO1.NTC.5938375&amp;isFromPublicArea=True&amp;isModal=true&amp;asPopupView=true</t>
  </si>
  <si>
    <t>https://community.secop.gov.co/Public/Tendering/OpportunityDetail/Index?noticeUID=CO1.NTC.5947539&amp;isFromPublicArea=True&amp;isModal=true&amp;asPopupView=true</t>
  </si>
  <si>
    <t>https://community.secop.gov.co/Public/Tendering/OpportunityDetail/Index?noticeUID=CO1.NTC.5943740&amp;isFromPublicArea=True&amp;isModal=true&amp;asPopupView=true</t>
  </si>
  <si>
    <t>https://community.secop.gov.co/Public/Tendering/OpportunityDetail/Index?noticeUID=CO1.NTC.5951253&amp;isFromPublicArea=True&amp;isModal=true&amp;asPopupView=true</t>
  </si>
  <si>
    <t>https://community.secop.gov.co/Public/Tendering/OpportunityDetail/Index?noticeUID=CO1.NTC.5947841&amp;isFromPublicArea=True&amp;isModal=true&amp;asPopupView=true</t>
  </si>
  <si>
    <t>https://community.secop.gov.co/Public/Tendering/OpportunityDetail/Index?noticeUID=CO1.NTC.5954230&amp;isFromPublicArea=True&amp;isModal=true&amp;asPopupView=true</t>
  </si>
  <si>
    <t>https://community.secop.gov.co/Public/Tendering/OpportunityDetail/Index?noticeUID=CO1.NTC.5957939&amp;isFromPublicArea=True&amp;isModal=true&amp;asPopupView=true</t>
  </si>
  <si>
    <t>https://community.secop.gov.co/Public/Tendering/OpportunityDetail/Index?noticeUID=CO1.NTC.5949213&amp;isFromPublicArea=True&amp;isModal=true&amp;asPopupView=true</t>
  </si>
  <si>
    <t>https://community.secop.gov.co/Public/Tendering/OpportunityDetail/Index?noticeUID=CO1.NTC.5961631&amp;isFromPublicArea=True&amp;isModal=true&amp;asPopupView=true</t>
  </si>
  <si>
    <t>https://community.secop.gov.co/Public/Tendering/OpportunityDetail/Index?noticeUID=CO1.NTC.5956206&amp;isFromPublicArea=True&amp;isModal=true&amp;asPopupView=true</t>
  </si>
  <si>
    <t>https://community.secop.gov.co/Public/Tendering/OpportunityDetail/Index?noticeUID=CO1.NTC.5961218&amp;isFromPublicArea=True&amp;isModal=true&amp;asPopupView=true</t>
  </si>
  <si>
    <t>https://community.secop.gov.co/Public/Tendering/OpportunityDetail/Index?noticeUID=CO1.NTC.5956277&amp;isFromPublicArea=True&amp;isModal=true&amp;asPopupView=true</t>
  </si>
  <si>
    <t>https://community.secop.gov.co/Public/Tendering/OpportunityDetail/Index?noticeUID=CO1.NTC.5968651&amp;isFromPublicArea=True&amp;isModal=true&amp;asPopupView=true</t>
  </si>
  <si>
    <t>https://community.secop.gov.co/Public/Tendering/OpportunityDetail/Index?noticeUID=CO1.NTC.5968837&amp;isFromPublicArea=True&amp;isModal=true&amp;asPopupView=true</t>
  </si>
  <si>
    <t>https://community.secop.gov.co/Public/Tendering/OpportunityDetail/Index?noticeUID=CO1.NTC.5987624&amp;isFromPublicArea=True&amp;isModal=true&amp;asPopupView=true</t>
  </si>
  <si>
    <t>https://community.secop.gov.co/Public/Tendering/OpportunityDetail/Index?noticeUID=CO1.NTC.5989801&amp;isFromPublicArea=True&amp;isModal=true&amp;asPopupView=true</t>
  </si>
  <si>
    <t>https://community.secop.gov.co/Public/Tendering/OpportunityDetail/Index?noticeUID=CO1.NTC.6002311&amp;isFromPublicArea=True&amp;isModal=true&amp;asPopupView=true</t>
  </si>
  <si>
    <t>https://community.secop.gov.co/Public/Tendering/OpportunityDetail/Index?noticeUID=CO1.NTC.5998780&amp;isFromPublicArea=True&amp;isModal=true&amp;asPopupView=true</t>
  </si>
  <si>
    <t>https://community.secop.gov.co/Public/Tendering/OpportunityDetail/Index?noticeUID=CO1.NTC.5997183&amp;isFromPublicArea=True&amp;isModal=true&amp;asPopupView=true</t>
  </si>
  <si>
    <t>https://community.secop.gov.co/Public/Tendering/OpportunityDetail/Index?noticeUID=CO1.NTC.5998397&amp;isFromPublicArea=True&amp;isModal=true&amp;asPopupView=true</t>
  </si>
  <si>
    <t>https://community.secop.gov.co/Public/Tendering/OpportunityDetail/Index?noticeUID=CO1.NTC.6001225&amp;isFromPublicArea=True&amp;isModal=true&amp;asPopupView=true</t>
  </si>
  <si>
    <t>https://community.secop.gov.co/Public/Tendering/OpportunityDetail/Index?noticeUID=CO1.NTC.6002264&amp;isFromPublicArea=True&amp;isModal=true&amp;asPopupView=true</t>
  </si>
  <si>
    <t>https://community.secop.gov.co/Public/Tendering/OpportunityDetail/Index?noticeUID=CO1.NTC.5934865&amp;isFromPublicArea=True&amp;isModal=true&amp;asPopupView=true</t>
  </si>
  <si>
    <t>https://community.secop.gov.co/Public/Tendering/OpportunityDetail/Index?noticeUID=CO1.NTC.5875858&amp;isFromPublicArea=True&amp;isModal=true&amp;asPopupView=true</t>
  </si>
  <si>
    <t>https://community.secop.gov.co/Public/Tendering/OpportunityDetail/Index?noticeUID=CO1.NTC.6022821&amp;isFromPublicArea=True&amp;isModal=true&amp;asPopupView=true</t>
  </si>
  <si>
    <t>https://community.secop.gov.co/Public/Tendering/OpportunityDetail/Index?noticeUID=CO1.NTC.6014435&amp;isFromPublicArea=True&amp;isModal=true&amp;asPopupView=true</t>
  </si>
  <si>
    <t>https://community.secop.gov.co/Public/Tendering/OpportunityDetail/Index?noticeUID=CO1.NTC.6016506&amp;isFromPublicArea=True&amp;isModal=true&amp;asPopupView=true</t>
  </si>
  <si>
    <t>https://community.secop.gov.co/Public/Tendering/OpportunityDetail/Index?noticeUID=CO1.NTC.6014661&amp;isFromPublicArea=True&amp;isModal=true&amp;asPopupView=true</t>
  </si>
  <si>
    <t>https://community.secop.gov.co/Public/Tendering/OpportunityDetail/Index?noticeUID=CO1.NTC.6018596&amp;isFromPublicArea=True&amp;isModal=true&amp;asPopupView=true</t>
  </si>
  <si>
    <t>https://community.secop.gov.co/Public/Tendering/OpportunityDetail/Index?noticeUID=CO1.NTC.5904364&amp;isFromPublicArea=True&amp;isModal=true&amp;asPopupView=true</t>
  </si>
  <si>
    <t>https://community.secop.gov.co/Public/Tendering/OpportunityDetail/Index?noticeUID=CO1.NTC.6030563&amp;isFromPublicArea=True&amp;isModal=true&amp;asPopupView=true</t>
  </si>
  <si>
    <t>https://community.secop.gov.co/Public/Tendering/OpportunityDetail/Index?noticeUID=CO1.NTC.6041166&amp;isFromPublicArea=True&amp;isModal=true&amp;asPopupView=true</t>
  </si>
  <si>
    <t>https://community.secop.gov.co/Public/Tendering/OpportunityDetail/Index?noticeUID=CO1.NTC.6125296&amp;isFromPublicArea=True&amp;isModal=true&amp;asPopupView=true</t>
  </si>
  <si>
    <t xml:space="preserve">DURACIÓN DEL CONTRATO (días) </t>
  </si>
  <si>
    <t>Compraventa</t>
  </si>
  <si>
    <t>Suministros</t>
  </si>
  <si>
    <t>Seguros</t>
  </si>
  <si>
    <t>Sub Gestión Contractual</t>
  </si>
  <si>
    <t>Dirección General</t>
  </si>
  <si>
    <t>Subdirección de Estudios de Mercado y Abastecimiento Estratégico</t>
  </si>
  <si>
    <t>Subdirección de Información y Desarrollo Tecnológico</t>
  </si>
  <si>
    <t>Subdirección de Negocios</t>
  </si>
  <si>
    <t>Subdirección de Gestión 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</si>
</sst>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1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9"/>
      <name val="Arial"/>
      <family val="2"/>
    </font>
    <font>
      <u/>
      <sz val="11"/>
      <color theme="10"/>
      <name val="Calibri"/>
      <family val="2"/>
      <scheme val="minor"/>
    </font>
    <font>
      <sz val="11"/>
      <color rgb="FFFF0000"/>
      <name val="Calibri"/>
      <family val="2"/>
      <scheme val="minor"/>
    </font>
    <font>
      <sz val="10"/>
      <color theme="1"/>
      <name val="Arial Nova"/>
      <family val="2"/>
    </font>
    <font>
      <sz val="9"/>
      <color theme="1"/>
      <name val="Verdana"/>
      <family val="2"/>
    </font>
    <font>
      <b/>
      <sz val="9"/>
      <name val="Verdana"/>
      <family val="2"/>
    </font>
    <font>
      <b/>
      <sz val="10"/>
      <name val="Verdana"/>
      <family val="2"/>
    </font>
    <font>
      <sz val="10"/>
      <color rgb="FF000000"/>
      <name val="Verdana"/>
      <family val="2"/>
    </font>
    <font>
      <sz val="10"/>
      <color theme="1"/>
      <name val="Verdana"/>
      <family val="2"/>
    </font>
    <font>
      <u/>
      <sz val="10"/>
      <color theme="10"/>
      <name val="Verdana"/>
      <family val="2"/>
    </font>
  </fonts>
  <fills count="5">
    <fill>
      <patternFill patternType="none"/>
    </fill>
    <fill>
      <patternFill patternType="gray125"/>
    </fill>
    <fill>
      <patternFill patternType="solid">
        <fgColor theme="4"/>
      </patternFill>
    </fill>
    <fill>
      <patternFill patternType="solid">
        <fgColor indexed="9"/>
      </patternFill>
    </fill>
    <fill>
      <patternFill patternType="solid">
        <fgColor theme="2"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s>
  <cellStyleXfs count="10">
    <xf numFmtId="0" fontId="0" fillId="0" borderId="0"/>
    <xf numFmtId="0" fontId="2" fillId="2" borderId="0" applyNumberFormat="0" applyBorder="0" applyAlignment="0" applyProtection="0"/>
    <xf numFmtId="0" fontId="3" fillId="0" borderId="0"/>
    <xf numFmtId="43"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cellStyleXfs>
  <cellXfs count="55">
    <xf numFmtId="0" fontId="0" fillId="0" borderId="0" xfId="0"/>
    <xf numFmtId="0" fontId="0" fillId="0" borderId="0" xfId="0" applyAlignment="1">
      <alignment wrapText="1"/>
    </xf>
    <xf numFmtId="164" fontId="0" fillId="0" borderId="0" xfId="3" applyNumberFormat="1" applyFont="1" applyAlignment="1">
      <alignment wrapText="1"/>
    </xf>
    <xf numFmtId="14" fontId="0" fillId="0" borderId="0" xfId="0" applyNumberFormat="1" applyAlignment="1">
      <alignment wrapText="1"/>
    </xf>
    <xf numFmtId="0" fontId="6" fillId="0" borderId="0" xfId="0" applyFont="1"/>
    <xf numFmtId="0" fontId="6" fillId="0" borderId="0" xfId="1" applyFont="1" applyFill="1" applyAlignment="1">
      <alignment wrapText="1"/>
    </xf>
    <xf numFmtId="165" fontId="4" fillId="0" borderId="0" xfId="2" applyNumberFormat="1" applyFont="1" applyAlignment="1">
      <alignment horizontal="center" vertical="center" wrapText="1"/>
    </xf>
    <xf numFmtId="1" fontId="0" fillId="0" borderId="0" xfId="6" applyNumberFormat="1" applyFont="1" applyAlignment="1">
      <alignment wrapText="1"/>
    </xf>
    <xf numFmtId="0" fontId="7" fillId="0" borderId="0" xfId="0" applyFont="1"/>
    <xf numFmtId="0" fontId="8" fillId="0" borderId="8" xfId="0" applyFont="1" applyBorder="1" applyAlignment="1">
      <alignment horizontal="center" vertical="center"/>
    </xf>
    <xf numFmtId="14"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9" fillId="4" borderId="5" xfId="0" applyFont="1" applyFill="1" applyBorder="1" applyAlignment="1">
      <alignment horizontal="center" vertical="center" wrapText="1"/>
    </xf>
    <xf numFmtId="14" fontId="9" fillId="4" borderId="6" xfId="0" applyNumberFormat="1"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10" fillId="4" borderId="1" xfId="1" applyFont="1" applyFill="1" applyBorder="1" applyAlignment="1">
      <alignment vertical="center" wrapText="1"/>
    </xf>
    <xf numFmtId="0" fontId="10" fillId="4" borderId="1" xfId="1" applyFont="1" applyFill="1" applyBorder="1" applyAlignment="1">
      <alignment horizontal="center" vertical="center" wrapText="1"/>
    </xf>
    <xf numFmtId="0" fontId="10" fillId="4" borderId="1" xfId="1" applyFont="1" applyFill="1" applyBorder="1" applyAlignment="1">
      <alignment horizontal="center" vertical="center"/>
    </xf>
    <xf numFmtId="164" fontId="10" fillId="4" borderId="1" xfId="3" applyNumberFormat="1" applyFont="1" applyFill="1" applyBorder="1" applyAlignment="1">
      <alignment vertical="center" wrapText="1"/>
    </xf>
    <xf numFmtId="14" fontId="10" fillId="4" borderId="1" xfId="1" applyNumberFormat="1" applyFont="1" applyFill="1" applyBorder="1" applyAlignment="1">
      <alignment horizontal="center" vertical="center" wrapText="1"/>
    </xf>
    <xf numFmtId="0" fontId="10" fillId="4" borderId="1" xfId="1" applyNumberFormat="1" applyFont="1" applyFill="1" applyBorder="1" applyAlignment="1">
      <alignment horizontal="center" vertical="center" wrapText="1"/>
    </xf>
    <xf numFmtId="164" fontId="10" fillId="4" borderId="1" xfId="3" applyNumberFormat="1" applyFont="1" applyFill="1" applyBorder="1" applyAlignment="1">
      <alignment horizontal="center" vertical="center" wrapText="1"/>
    </xf>
    <xf numFmtId="1" fontId="10" fillId="4" borderId="1" xfId="6" applyNumberFormat="1" applyFont="1" applyFill="1" applyBorder="1" applyAlignment="1">
      <alignment horizontal="center" vertical="center" wrapText="1"/>
    </xf>
    <xf numFmtId="0" fontId="11" fillId="0" borderId="1" xfId="0" applyFont="1" applyBorder="1"/>
    <xf numFmtId="0" fontId="11" fillId="0" borderId="1" xfId="0" applyFont="1" applyBorder="1" applyAlignment="1">
      <alignment wrapText="1"/>
    </xf>
    <xf numFmtId="0" fontId="12" fillId="0" borderId="1" xfId="0" applyFont="1" applyBorder="1"/>
    <xf numFmtId="3" fontId="11" fillId="0" borderId="1" xfId="0" applyNumberFormat="1" applyFont="1" applyBorder="1"/>
    <xf numFmtId="14" fontId="11" fillId="0" borderId="1" xfId="0" applyNumberFormat="1" applyFont="1" applyBorder="1"/>
    <xf numFmtId="42" fontId="11" fillId="0" borderId="1" xfId="8" applyFont="1" applyBorder="1"/>
    <xf numFmtId="10" fontId="11" fillId="0" borderId="1" xfId="9" applyNumberFormat="1" applyFont="1" applyBorder="1"/>
    <xf numFmtId="8" fontId="11" fillId="0" borderId="1" xfId="0" applyNumberFormat="1" applyFont="1" applyBorder="1"/>
    <xf numFmtId="1" fontId="11" fillId="0" borderId="1" xfId="6" applyNumberFormat="1" applyFont="1" applyBorder="1"/>
    <xf numFmtId="0" fontId="13" fillId="3" borderId="1" xfId="5" applyFont="1" applyFill="1" applyBorder="1" applyAlignment="1" applyProtection="1">
      <alignment vertical="center" wrapText="1"/>
      <protection locked="0"/>
    </xf>
    <xf numFmtId="0" fontId="12" fillId="3" borderId="1" xfId="0" applyFont="1" applyFill="1" applyBorder="1" applyAlignment="1" applyProtection="1">
      <alignment vertical="center"/>
      <protection locked="0"/>
    </xf>
    <xf numFmtId="164" fontId="12" fillId="0" borderId="1" xfId="3" applyNumberFormat="1" applyFont="1" applyBorder="1" applyAlignment="1">
      <alignment wrapText="1"/>
    </xf>
    <xf numFmtId="0" fontId="13" fillId="0" borderId="1" xfId="5" applyFont="1" applyBorder="1" applyAlignment="1">
      <alignment vertical="center" wrapText="1"/>
    </xf>
    <xf numFmtId="0" fontId="12" fillId="0" borderId="1" xfId="0" applyFont="1" applyBorder="1" applyAlignment="1">
      <alignment wrapText="1"/>
    </xf>
    <xf numFmtId="14" fontId="12" fillId="0" borderId="1" xfId="0" applyNumberFormat="1" applyFont="1" applyBorder="1" applyAlignment="1">
      <alignment wrapText="1"/>
    </xf>
    <xf numFmtId="14" fontId="12" fillId="0" borderId="1" xfId="0" applyNumberFormat="1" applyFont="1" applyBorder="1"/>
    <xf numFmtId="14" fontId="12" fillId="0" borderId="1" xfId="3" applyNumberFormat="1" applyFont="1" applyBorder="1" applyAlignment="1">
      <alignment wrapText="1"/>
    </xf>
    <xf numFmtId="14" fontId="12" fillId="0" borderId="1" xfId="0" applyNumberFormat="1" applyFont="1" applyBorder="1" applyAlignment="1">
      <alignment horizontal="center"/>
    </xf>
    <xf numFmtId="42" fontId="12" fillId="0" borderId="1" xfId="8" applyFont="1" applyBorder="1" applyAlignment="1">
      <alignment wrapText="1"/>
    </xf>
    <xf numFmtId="42" fontId="11" fillId="0" borderId="1" xfId="0" applyNumberFormat="1" applyFont="1" applyBorder="1"/>
    <xf numFmtId="0" fontId="12" fillId="0" borderId="1" xfId="0" applyFont="1" applyBorder="1" applyAlignment="1">
      <alignment horizontal="center"/>
    </xf>
    <xf numFmtId="164" fontId="12" fillId="0" borderId="1" xfId="3" applyNumberFormat="1" applyFont="1" applyBorder="1" applyAlignment="1">
      <alignment horizontal="center" wrapText="1"/>
    </xf>
    <xf numFmtId="41" fontId="12" fillId="3" borderId="1" xfId="7" applyFont="1" applyFill="1" applyBorder="1" applyAlignment="1" applyProtection="1">
      <alignment vertical="center" wrapText="1"/>
      <protection locked="0"/>
    </xf>
    <xf numFmtId="0" fontId="9" fillId="4" borderId="2" xfId="0" applyFont="1" applyFill="1" applyBorder="1" applyAlignment="1">
      <alignment horizontal="center"/>
    </xf>
    <xf numFmtId="0" fontId="9" fillId="4" borderId="3" xfId="0" applyFont="1" applyFill="1" applyBorder="1" applyAlignment="1">
      <alignment horizontal="center"/>
    </xf>
    <xf numFmtId="0" fontId="9" fillId="4" borderId="4" xfId="0" applyFont="1" applyFill="1" applyBorder="1" applyAlignment="1">
      <alignment horizontal="center"/>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cellXfs>
  <cellStyles count="10">
    <cellStyle name="Énfasis1" xfId="1" builtinId="29"/>
    <cellStyle name="Hipervínculo" xfId="5" builtinId="8"/>
    <cellStyle name="Hyperlink" xfId="4" xr:uid="{00000000-000B-0000-0000-000008000000}"/>
    <cellStyle name="Millares" xfId="3" builtinId="3"/>
    <cellStyle name="Millares [0]" xfId="7" builtinId="6"/>
    <cellStyle name="Moneda" xfId="6" builtinId="4"/>
    <cellStyle name="Moneda [0]" xfId="8" builtinId="7"/>
    <cellStyle name="Normal" xfId="0" builtinId="0"/>
    <cellStyle name="Normal 2" xfId="2" xr:uid="{C90F86EB-D9CC-4653-BA24-E84E56C689D6}"/>
    <cellStyle name="Porcentaje"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V255"/>
  <sheetViews>
    <sheetView tabSelected="1" view="pageLayout" zoomScale="71" zoomScaleNormal="80" zoomScalePageLayoutView="71" workbookViewId="0"/>
  </sheetViews>
  <sheetFormatPr baseColWidth="10" defaultColWidth="11.42578125" defaultRowHeight="15" x14ac:dyDescent="0.25"/>
  <cols>
    <col min="1" max="1" width="22.28515625" style="1" bestFit="1" customWidth="1"/>
    <col min="2" max="2" width="26.5703125" style="1" customWidth="1"/>
    <col min="3" max="3" width="27.5703125" style="1" customWidth="1"/>
    <col min="4" max="4" width="27.85546875" customWidth="1"/>
    <col min="5" max="5" width="37.5703125" style="1" customWidth="1"/>
    <col min="6" max="6" width="39.28515625" style="2" customWidth="1"/>
    <col min="7" max="7" width="24.28515625" style="3" customWidth="1"/>
    <col min="8" max="8" width="23.5703125" style="3" customWidth="1"/>
    <col min="9" max="9" width="24.5703125" style="1" customWidth="1"/>
    <col min="10" max="10" width="23.7109375" style="2" customWidth="1"/>
    <col min="11" max="11" width="21.5703125" style="7" customWidth="1"/>
    <col min="12" max="12" width="23.140625" style="2" customWidth="1"/>
    <col min="13" max="13" width="24.5703125" style="2" customWidth="1"/>
    <col min="14" max="14" width="25.7109375" style="2" hidden="1" customWidth="1"/>
    <col min="15" max="15" width="21.7109375" style="3" customWidth="1"/>
    <col min="16" max="16" width="36.140625" style="1" hidden="1" customWidth="1"/>
    <col min="17" max="17" width="37.85546875" style="1" customWidth="1"/>
    <col min="18" max="20" width="11.42578125" style="4"/>
    <col min="21" max="21" width="12.85546875" style="4" bestFit="1" customWidth="1"/>
    <col min="22" max="22" width="17" style="4" customWidth="1"/>
    <col min="23" max="23" width="11.42578125" style="4"/>
    <col min="24" max="24" width="15.7109375" style="4" customWidth="1"/>
    <col min="25" max="16384" width="11.42578125" style="4"/>
  </cols>
  <sheetData>
    <row r="1" spans="1:22" s="5" customFormat="1" ht="38.25" x14ac:dyDescent="0.25">
      <c r="A1" s="18" t="s">
        <v>0</v>
      </c>
      <c r="B1" s="19" t="s">
        <v>1</v>
      </c>
      <c r="C1" s="19" t="s">
        <v>2</v>
      </c>
      <c r="D1" s="20" t="s">
        <v>3</v>
      </c>
      <c r="E1" s="19" t="s">
        <v>4</v>
      </c>
      <c r="F1" s="21" t="s">
        <v>5</v>
      </c>
      <c r="G1" s="22" t="s">
        <v>6</v>
      </c>
      <c r="H1" s="22" t="s">
        <v>7</v>
      </c>
      <c r="I1" s="23" t="s">
        <v>1017</v>
      </c>
      <c r="J1" s="24" t="s">
        <v>8</v>
      </c>
      <c r="K1" s="25" t="s">
        <v>9</v>
      </c>
      <c r="L1" s="24" t="s">
        <v>10</v>
      </c>
      <c r="M1" s="24" t="s">
        <v>11</v>
      </c>
      <c r="N1" s="24" t="s">
        <v>12</v>
      </c>
      <c r="O1" s="22" t="s">
        <v>13</v>
      </c>
      <c r="P1" s="19" t="s">
        <v>14</v>
      </c>
      <c r="Q1" s="19" t="s">
        <v>15</v>
      </c>
    </row>
    <row r="2" spans="1:22" x14ac:dyDescent="0.25">
      <c r="A2" s="26" t="s">
        <v>29</v>
      </c>
      <c r="B2" s="26" t="s">
        <v>37</v>
      </c>
      <c r="C2" s="27" t="s">
        <v>45</v>
      </c>
      <c r="D2" s="28" t="s">
        <v>554</v>
      </c>
      <c r="E2" s="26" t="s">
        <v>47</v>
      </c>
      <c r="F2" s="29">
        <v>800207646</v>
      </c>
      <c r="G2" s="30">
        <v>45170</v>
      </c>
      <c r="H2" s="30">
        <v>46234</v>
      </c>
      <c r="I2" s="48">
        <v>1064</v>
      </c>
      <c r="J2" s="31">
        <v>653451149</v>
      </c>
      <c r="K2" s="32">
        <f t="shared" ref="K2:K66" si="0">+L2/J2</f>
        <v>0.26667411981243605</v>
      </c>
      <c r="L2" s="33">
        <v>174258510</v>
      </c>
      <c r="M2" s="33">
        <v>479192639</v>
      </c>
      <c r="N2" s="34"/>
      <c r="O2" s="36" t="s">
        <v>55</v>
      </c>
      <c r="P2" s="35"/>
      <c r="Q2" s="36" t="s">
        <v>56</v>
      </c>
      <c r="U2" s="6"/>
      <c r="V2" s="6"/>
    </row>
    <row r="3" spans="1:22" x14ac:dyDescent="0.25">
      <c r="A3" s="26" t="s">
        <v>30</v>
      </c>
      <c r="B3" s="26" t="s">
        <v>38</v>
      </c>
      <c r="C3" s="27" t="s">
        <v>45</v>
      </c>
      <c r="D3" s="28" t="s">
        <v>554</v>
      </c>
      <c r="E3" s="26" t="s">
        <v>48</v>
      </c>
      <c r="F3" s="29">
        <v>860078858</v>
      </c>
      <c r="G3" s="30">
        <v>45170</v>
      </c>
      <c r="H3" s="30">
        <v>46234</v>
      </c>
      <c r="I3" s="48">
        <v>1064</v>
      </c>
      <c r="J3" s="31">
        <v>647561047</v>
      </c>
      <c r="K3" s="32">
        <f t="shared" si="0"/>
        <v>0.29317327359253592</v>
      </c>
      <c r="L3" s="33">
        <v>189847592</v>
      </c>
      <c r="M3" s="33">
        <v>457713455</v>
      </c>
      <c r="N3" s="37"/>
      <c r="O3" s="36" t="s">
        <v>55</v>
      </c>
      <c r="P3" s="35"/>
      <c r="Q3" s="36" t="s">
        <v>57</v>
      </c>
      <c r="U3" s="6"/>
      <c r="V3" s="6"/>
    </row>
    <row r="4" spans="1:22" x14ac:dyDescent="0.25">
      <c r="A4" s="26" t="s">
        <v>31</v>
      </c>
      <c r="B4" s="26" t="s">
        <v>39</v>
      </c>
      <c r="C4" s="27" t="s">
        <v>45</v>
      </c>
      <c r="D4" s="28" t="s">
        <v>554</v>
      </c>
      <c r="E4" s="26" t="s">
        <v>49</v>
      </c>
      <c r="F4" s="29">
        <v>41429970</v>
      </c>
      <c r="G4" s="30">
        <v>45170</v>
      </c>
      <c r="H4" s="30">
        <v>46234</v>
      </c>
      <c r="I4" s="48">
        <v>1064</v>
      </c>
      <c r="J4" s="31">
        <v>455607797</v>
      </c>
      <c r="K4" s="32">
        <f t="shared" si="0"/>
        <v>0.29333884951051442</v>
      </c>
      <c r="L4" s="33">
        <v>133647467</v>
      </c>
      <c r="M4" s="33">
        <v>321960330</v>
      </c>
      <c r="N4" s="34"/>
      <c r="O4" s="36" t="s">
        <v>55</v>
      </c>
      <c r="P4" s="38"/>
      <c r="Q4" s="36" t="s">
        <v>58</v>
      </c>
    </row>
    <row r="5" spans="1:22" x14ac:dyDescent="0.25">
      <c r="A5" s="26" t="s">
        <v>32</v>
      </c>
      <c r="B5" s="26" t="s">
        <v>40</v>
      </c>
      <c r="C5" s="27" t="s">
        <v>45</v>
      </c>
      <c r="D5" s="28" t="s">
        <v>554</v>
      </c>
      <c r="E5" s="26" t="s">
        <v>50</v>
      </c>
      <c r="F5" s="29">
        <v>900789149</v>
      </c>
      <c r="G5" s="30">
        <v>45170</v>
      </c>
      <c r="H5" s="30">
        <v>46234</v>
      </c>
      <c r="I5" s="48">
        <v>1064</v>
      </c>
      <c r="J5" s="31">
        <v>2346745184</v>
      </c>
      <c r="K5" s="32">
        <f t="shared" si="0"/>
        <v>0.26614855087734995</v>
      </c>
      <c r="L5" s="33">
        <v>624582830</v>
      </c>
      <c r="M5" s="33">
        <v>1722162354</v>
      </c>
      <c r="N5" s="34"/>
      <c r="O5" s="36" t="s">
        <v>55</v>
      </c>
      <c r="P5" s="38"/>
      <c r="Q5" s="36" t="s">
        <v>59</v>
      </c>
    </row>
    <row r="6" spans="1:22" x14ac:dyDescent="0.25">
      <c r="A6" s="26" t="s">
        <v>33</v>
      </c>
      <c r="B6" s="26" t="s">
        <v>41</v>
      </c>
      <c r="C6" s="27" t="s">
        <v>45</v>
      </c>
      <c r="D6" s="28" t="s">
        <v>554</v>
      </c>
      <c r="E6" s="26" t="s">
        <v>51</v>
      </c>
      <c r="F6" s="29">
        <v>900139273</v>
      </c>
      <c r="G6" s="30">
        <v>45276</v>
      </c>
      <c r="H6" s="30">
        <v>46234</v>
      </c>
      <c r="I6" s="48">
        <v>958</v>
      </c>
      <c r="J6" s="31">
        <v>1311242285</v>
      </c>
      <c r="K6" s="32">
        <f t="shared" si="0"/>
        <v>0.2245096290499814</v>
      </c>
      <c r="L6" s="33">
        <v>294386519</v>
      </c>
      <c r="M6" s="33">
        <v>1016855766</v>
      </c>
      <c r="N6" s="34"/>
      <c r="O6" s="36" t="s">
        <v>55</v>
      </c>
      <c r="P6" s="38"/>
      <c r="Q6" s="36" t="s">
        <v>60</v>
      </c>
    </row>
    <row r="7" spans="1:22" x14ac:dyDescent="0.25">
      <c r="A7" s="26" t="s">
        <v>34</v>
      </c>
      <c r="B7" s="26" t="s">
        <v>42</v>
      </c>
      <c r="C7" s="27" t="s">
        <v>46</v>
      </c>
      <c r="D7" s="28" t="s">
        <v>556</v>
      </c>
      <c r="E7" s="26" t="s">
        <v>52</v>
      </c>
      <c r="F7" s="29">
        <v>900069323</v>
      </c>
      <c r="G7" s="30">
        <v>45279</v>
      </c>
      <c r="H7" s="30">
        <v>45641</v>
      </c>
      <c r="I7" s="48">
        <v>362</v>
      </c>
      <c r="J7" s="31">
        <v>182255751</v>
      </c>
      <c r="K7" s="32">
        <f t="shared" si="0"/>
        <v>0.47097591998619565</v>
      </c>
      <c r="L7" s="33">
        <v>85838070</v>
      </c>
      <c r="M7" s="33">
        <v>96417681</v>
      </c>
      <c r="N7" s="34"/>
      <c r="O7" s="36" t="s">
        <v>55</v>
      </c>
      <c r="P7" s="38"/>
      <c r="Q7" s="36" t="s">
        <v>61</v>
      </c>
    </row>
    <row r="8" spans="1:22" x14ac:dyDescent="0.25">
      <c r="A8" s="39" t="s">
        <v>35</v>
      </c>
      <c r="B8" s="28" t="s">
        <v>43</v>
      </c>
      <c r="C8" s="27" t="s">
        <v>46</v>
      </c>
      <c r="D8" s="28" t="s">
        <v>554</v>
      </c>
      <c r="E8" s="28" t="s">
        <v>53</v>
      </c>
      <c r="F8" s="29">
        <v>505141019</v>
      </c>
      <c r="G8" s="40">
        <v>45276</v>
      </c>
      <c r="H8" s="40">
        <v>45641</v>
      </c>
      <c r="I8" s="48">
        <v>365</v>
      </c>
      <c r="J8" s="31">
        <v>7312570259</v>
      </c>
      <c r="K8" s="32">
        <f t="shared" si="0"/>
        <v>0.49847516685582932</v>
      </c>
      <c r="L8" s="33">
        <v>3645134680</v>
      </c>
      <c r="M8" s="33">
        <v>3667435579</v>
      </c>
      <c r="N8" s="37"/>
      <c r="O8" s="36" t="s">
        <v>1024</v>
      </c>
      <c r="P8" s="39"/>
      <c r="Q8" s="28" t="s">
        <v>62</v>
      </c>
    </row>
    <row r="9" spans="1:22" x14ac:dyDescent="0.25">
      <c r="A9" s="39" t="s">
        <v>36</v>
      </c>
      <c r="B9" s="28" t="s">
        <v>44</v>
      </c>
      <c r="C9" s="27" t="s">
        <v>46</v>
      </c>
      <c r="D9" s="28" t="s">
        <v>557</v>
      </c>
      <c r="E9" s="41" t="s">
        <v>54</v>
      </c>
      <c r="F9" s="29">
        <v>900407589</v>
      </c>
      <c r="G9" s="42">
        <v>45287</v>
      </c>
      <c r="H9" s="40">
        <v>46234</v>
      </c>
      <c r="I9" s="48">
        <v>947</v>
      </c>
      <c r="J9" s="31">
        <v>70315071</v>
      </c>
      <c r="K9" s="32">
        <f t="shared" si="0"/>
        <v>0.23793250525196796</v>
      </c>
      <c r="L9" s="33">
        <v>16730241</v>
      </c>
      <c r="M9" s="33">
        <v>53584830</v>
      </c>
      <c r="N9" s="37"/>
      <c r="O9" s="41" t="s">
        <v>55</v>
      </c>
      <c r="P9" s="39"/>
      <c r="Q9" s="28" t="s">
        <v>63</v>
      </c>
    </row>
    <row r="10" spans="1:22" x14ac:dyDescent="0.25">
      <c r="A10" s="39" t="s">
        <v>64</v>
      </c>
      <c r="B10" s="28" t="s">
        <v>310</v>
      </c>
      <c r="C10" s="37" t="s">
        <v>46</v>
      </c>
      <c r="D10" s="28" t="s">
        <v>554</v>
      </c>
      <c r="E10" s="43" t="s">
        <v>558</v>
      </c>
      <c r="F10" s="29">
        <v>1030624464</v>
      </c>
      <c r="G10" s="42">
        <v>45296</v>
      </c>
      <c r="H10" s="40">
        <v>45657</v>
      </c>
      <c r="I10" s="48">
        <v>361</v>
      </c>
      <c r="J10" s="44">
        <v>83299991</v>
      </c>
      <c r="K10" s="32">
        <f t="shared" si="0"/>
        <v>0.41176464232751236</v>
      </c>
      <c r="L10" s="44">
        <v>34299991</v>
      </c>
      <c r="M10" s="45">
        <f>J10-L10</f>
        <v>49000000</v>
      </c>
      <c r="N10" s="37"/>
      <c r="O10" s="41" t="s">
        <v>55</v>
      </c>
      <c r="P10" s="39"/>
      <c r="Q10" s="28" t="s">
        <v>771</v>
      </c>
    </row>
    <row r="11" spans="1:22" x14ac:dyDescent="0.25">
      <c r="A11" s="39" t="s">
        <v>65</v>
      </c>
      <c r="B11" s="28" t="s">
        <v>311</v>
      </c>
      <c r="C11" s="37" t="s">
        <v>46</v>
      </c>
      <c r="D11" s="28" t="s">
        <v>554</v>
      </c>
      <c r="E11" s="28" t="s">
        <v>559</v>
      </c>
      <c r="F11" s="37">
        <v>1121856488</v>
      </c>
      <c r="G11" s="40">
        <v>45296</v>
      </c>
      <c r="H11" s="40">
        <v>45657</v>
      </c>
      <c r="I11" s="48">
        <v>361</v>
      </c>
      <c r="J11" s="44">
        <v>112259831</v>
      </c>
      <c r="K11" s="32">
        <f t="shared" si="0"/>
        <v>0.41176465872285162</v>
      </c>
      <c r="L11" s="44">
        <v>46224631</v>
      </c>
      <c r="M11" s="45">
        <f t="shared" ref="M11:M74" si="1">J11-L11</f>
        <v>66035200</v>
      </c>
      <c r="N11" s="37"/>
      <c r="O11" s="41" t="s">
        <v>55</v>
      </c>
      <c r="P11" s="39"/>
      <c r="Q11" s="28" t="s">
        <v>772</v>
      </c>
    </row>
    <row r="12" spans="1:22" x14ac:dyDescent="0.25">
      <c r="A12" s="39" t="s">
        <v>66</v>
      </c>
      <c r="B12" s="28" t="s">
        <v>312</v>
      </c>
      <c r="C12" s="37" t="s">
        <v>46</v>
      </c>
      <c r="D12" s="28" t="s">
        <v>554</v>
      </c>
      <c r="E12" s="28" t="s">
        <v>559</v>
      </c>
      <c r="F12" s="37">
        <v>1015452477</v>
      </c>
      <c r="G12" s="40">
        <v>45296</v>
      </c>
      <c r="H12" s="40">
        <v>45657</v>
      </c>
      <c r="I12" s="48">
        <v>361</v>
      </c>
      <c r="J12" s="44">
        <v>112259831</v>
      </c>
      <c r="K12" s="32">
        <f t="shared" si="0"/>
        <v>0.41176465872285162</v>
      </c>
      <c r="L12" s="44">
        <v>46224631</v>
      </c>
      <c r="M12" s="45">
        <f t="shared" si="1"/>
        <v>66035200</v>
      </c>
      <c r="N12" s="37"/>
      <c r="O12" s="41" t="s">
        <v>55</v>
      </c>
      <c r="P12" s="39"/>
      <c r="Q12" s="28" t="s">
        <v>773</v>
      </c>
    </row>
    <row r="13" spans="1:22" x14ac:dyDescent="0.25">
      <c r="A13" s="39" t="s">
        <v>67</v>
      </c>
      <c r="B13" s="28" t="s">
        <v>313</v>
      </c>
      <c r="C13" s="37" t="s">
        <v>46</v>
      </c>
      <c r="D13" s="28" t="s">
        <v>554</v>
      </c>
      <c r="E13" s="46" t="s">
        <v>560</v>
      </c>
      <c r="F13" s="37">
        <v>1010029594</v>
      </c>
      <c r="G13" s="40">
        <v>45296</v>
      </c>
      <c r="H13" s="40">
        <v>45657</v>
      </c>
      <c r="I13" s="48">
        <v>361</v>
      </c>
      <c r="J13" s="44">
        <v>67640000</v>
      </c>
      <c r="K13" s="32">
        <f t="shared" si="0"/>
        <v>0.4101123595505618</v>
      </c>
      <c r="L13" s="44">
        <v>27740000</v>
      </c>
      <c r="M13" s="45">
        <f t="shared" si="1"/>
        <v>39900000</v>
      </c>
      <c r="N13" s="37"/>
      <c r="O13" s="41" t="s">
        <v>55</v>
      </c>
      <c r="P13" s="39"/>
      <c r="Q13" s="28" t="s">
        <v>774</v>
      </c>
    </row>
    <row r="14" spans="1:22" x14ac:dyDescent="0.25">
      <c r="A14" s="39" t="s">
        <v>68</v>
      </c>
      <c r="B14" s="28" t="s">
        <v>314</v>
      </c>
      <c r="C14" s="37" t="s">
        <v>46</v>
      </c>
      <c r="D14" s="28" t="s">
        <v>554</v>
      </c>
      <c r="E14" s="28" t="s">
        <v>561</v>
      </c>
      <c r="F14" s="37">
        <v>1235538334</v>
      </c>
      <c r="G14" s="40">
        <v>45296</v>
      </c>
      <c r="H14" s="40">
        <v>45657</v>
      </c>
      <c r="I14" s="48">
        <v>361</v>
      </c>
      <c r="J14" s="44">
        <v>95676000</v>
      </c>
      <c r="K14" s="32">
        <f t="shared" si="0"/>
        <v>0.41176470588235292</v>
      </c>
      <c r="L14" s="44">
        <v>39396000</v>
      </c>
      <c r="M14" s="45">
        <f t="shared" si="1"/>
        <v>56280000</v>
      </c>
      <c r="N14" s="37"/>
      <c r="O14" s="41" t="s">
        <v>55</v>
      </c>
      <c r="P14" s="39"/>
      <c r="Q14" s="28" t="s">
        <v>775</v>
      </c>
    </row>
    <row r="15" spans="1:22" x14ac:dyDescent="0.25">
      <c r="A15" s="39" t="s">
        <v>69</v>
      </c>
      <c r="B15" s="28" t="s">
        <v>315</v>
      </c>
      <c r="C15" s="37" t="s">
        <v>46</v>
      </c>
      <c r="D15" s="28" t="s">
        <v>554</v>
      </c>
      <c r="E15" s="28" t="s">
        <v>562</v>
      </c>
      <c r="F15" s="37">
        <v>52933875</v>
      </c>
      <c r="G15" s="40">
        <v>45296</v>
      </c>
      <c r="H15" s="40">
        <v>45473</v>
      </c>
      <c r="I15" s="48">
        <v>177</v>
      </c>
      <c r="J15" s="44">
        <v>50149991</v>
      </c>
      <c r="K15" s="32">
        <f t="shared" si="0"/>
        <v>0.83050844415904279</v>
      </c>
      <c r="L15" s="44">
        <v>41649991</v>
      </c>
      <c r="M15" s="45">
        <f t="shared" si="1"/>
        <v>8500000</v>
      </c>
      <c r="N15" s="37"/>
      <c r="O15" s="41" t="s">
        <v>55</v>
      </c>
      <c r="P15" s="39"/>
      <c r="Q15" s="28" t="s">
        <v>776</v>
      </c>
    </row>
    <row r="16" spans="1:22" x14ac:dyDescent="0.25">
      <c r="A16" s="39" t="s">
        <v>70</v>
      </c>
      <c r="B16" s="28" t="s">
        <v>316</v>
      </c>
      <c r="C16" s="37" t="s">
        <v>46</v>
      </c>
      <c r="D16" s="28" t="s">
        <v>554</v>
      </c>
      <c r="E16" s="28" t="s">
        <v>563</v>
      </c>
      <c r="F16" s="37">
        <v>11275989</v>
      </c>
      <c r="G16" s="40">
        <v>45296</v>
      </c>
      <c r="H16" s="40">
        <v>45657</v>
      </c>
      <c r="I16" s="48">
        <v>361</v>
      </c>
      <c r="J16" s="44">
        <v>142800000</v>
      </c>
      <c r="K16" s="32">
        <f t="shared" si="0"/>
        <v>0.32773109243697479</v>
      </c>
      <c r="L16" s="44">
        <v>46800000</v>
      </c>
      <c r="M16" s="45">
        <f t="shared" si="1"/>
        <v>96000000</v>
      </c>
      <c r="N16" s="37"/>
      <c r="O16" s="41" t="s">
        <v>55</v>
      </c>
      <c r="P16" s="39"/>
      <c r="Q16" s="28" t="s">
        <v>777</v>
      </c>
    </row>
    <row r="17" spans="1:17" x14ac:dyDescent="0.25">
      <c r="A17" s="39" t="s">
        <v>71</v>
      </c>
      <c r="B17" s="28" t="s">
        <v>317</v>
      </c>
      <c r="C17" s="37" t="s">
        <v>46</v>
      </c>
      <c r="D17" s="28" t="s">
        <v>554</v>
      </c>
      <c r="E17" s="28" t="s">
        <v>564</v>
      </c>
      <c r="F17" s="37">
        <v>51958230</v>
      </c>
      <c r="G17" s="40">
        <v>45300</v>
      </c>
      <c r="H17" s="40">
        <v>45657</v>
      </c>
      <c r="I17" s="48">
        <v>357</v>
      </c>
      <c r="J17" s="44">
        <v>100016659</v>
      </c>
      <c r="K17" s="32">
        <f t="shared" si="0"/>
        <v>0.40509910454017467</v>
      </c>
      <c r="L17" s="44">
        <v>40516659</v>
      </c>
      <c r="M17" s="45">
        <f t="shared" si="1"/>
        <v>59500000</v>
      </c>
      <c r="N17" s="47"/>
      <c r="O17" s="41" t="s">
        <v>55</v>
      </c>
      <c r="P17" s="39"/>
      <c r="Q17" s="28" t="s">
        <v>778</v>
      </c>
    </row>
    <row r="18" spans="1:17" x14ac:dyDescent="0.25">
      <c r="A18" s="39" t="s">
        <v>72</v>
      </c>
      <c r="B18" s="28" t="s">
        <v>318</v>
      </c>
      <c r="C18" s="37" t="s">
        <v>46</v>
      </c>
      <c r="D18" s="28" t="s">
        <v>554</v>
      </c>
      <c r="E18" s="28" t="s">
        <v>565</v>
      </c>
      <c r="F18" s="37">
        <v>52160005</v>
      </c>
      <c r="G18" s="40">
        <v>45300</v>
      </c>
      <c r="H18" s="40">
        <v>45657</v>
      </c>
      <c r="I18" s="48">
        <v>357</v>
      </c>
      <c r="J18" s="44">
        <v>47066659</v>
      </c>
      <c r="K18" s="32">
        <f t="shared" si="0"/>
        <v>0.40509905323851436</v>
      </c>
      <c r="L18" s="44">
        <v>19066659</v>
      </c>
      <c r="M18" s="45">
        <f t="shared" si="1"/>
        <v>28000000</v>
      </c>
      <c r="N18" s="37"/>
      <c r="O18" s="41" t="s">
        <v>55</v>
      </c>
      <c r="P18" s="39"/>
      <c r="Q18" s="28" t="s">
        <v>779</v>
      </c>
    </row>
    <row r="19" spans="1:17" x14ac:dyDescent="0.25">
      <c r="A19" s="39" t="s">
        <v>73</v>
      </c>
      <c r="B19" s="28" t="s">
        <v>319</v>
      </c>
      <c r="C19" s="37" t="s">
        <v>46</v>
      </c>
      <c r="D19" s="28" t="s">
        <v>554</v>
      </c>
      <c r="E19" s="28" t="s">
        <v>566</v>
      </c>
      <c r="F19" s="37">
        <v>51916915</v>
      </c>
      <c r="G19" s="40">
        <v>45300</v>
      </c>
      <c r="H19" s="40">
        <v>45324</v>
      </c>
      <c r="I19" s="48">
        <v>24</v>
      </c>
      <c r="J19" s="44">
        <v>12864000</v>
      </c>
      <c r="K19" s="32">
        <f t="shared" si="0"/>
        <v>1</v>
      </c>
      <c r="L19" s="44">
        <v>12864000</v>
      </c>
      <c r="M19" s="45">
        <f t="shared" si="1"/>
        <v>0</v>
      </c>
      <c r="N19" s="37"/>
      <c r="O19" s="41" t="s">
        <v>55</v>
      </c>
      <c r="P19" s="39"/>
      <c r="Q19" s="28" t="s">
        <v>780</v>
      </c>
    </row>
    <row r="20" spans="1:17" x14ac:dyDescent="0.25">
      <c r="A20" s="39" t="s">
        <v>74</v>
      </c>
      <c r="B20" s="28" t="s">
        <v>320</v>
      </c>
      <c r="C20" s="37" t="s">
        <v>46</v>
      </c>
      <c r="D20" s="28" t="s">
        <v>554</v>
      </c>
      <c r="E20" s="28" t="s">
        <v>567</v>
      </c>
      <c r="F20" s="37">
        <v>1140865065</v>
      </c>
      <c r="G20" s="40">
        <v>45301</v>
      </c>
      <c r="H20" s="40">
        <v>45657</v>
      </c>
      <c r="I20" s="48">
        <v>356</v>
      </c>
      <c r="J20" s="44">
        <v>94604000</v>
      </c>
      <c r="K20" s="32">
        <f t="shared" si="0"/>
        <v>0.40509915014164305</v>
      </c>
      <c r="L20" s="44">
        <v>38324000</v>
      </c>
      <c r="M20" s="45">
        <f t="shared" si="1"/>
        <v>56280000</v>
      </c>
      <c r="N20" s="37"/>
      <c r="O20" s="41" t="s">
        <v>55</v>
      </c>
      <c r="P20" s="39"/>
      <c r="Q20" s="28" t="s">
        <v>781</v>
      </c>
    </row>
    <row r="21" spans="1:17" x14ac:dyDescent="0.25">
      <c r="A21" s="39" t="s">
        <v>75</v>
      </c>
      <c r="B21" s="28" t="s">
        <v>321</v>
      </c>
      <c r="C21" s="37" t="s">
        <v>46</v>
      </c>
      <c r="D21" s="28" t="s">
        <v>554</v>
      </c>
      <c r="E21" s="28" t="s">
        <v>568</v>
      </c>
      <c r="F21" s="37">
        <v>51875873</v>
      </c>
      <c r="G21" s="40">
        <v>45302</v>
      </c>
      <c r="H21" s="40">
        <v>45657</v>
      </c>
      <c r="I21" s="48">
        <v>355</v>
      </c>
      <c r="J21" s="44">
        <v>78640848</v>
      </c>
      <c r="K21" s="32">
        <f t="shared" si="0"/>
        <v>0.40170940170940173</v>
      </c>
      <c r="L21" s="44">
        <v>31590768</v>
      </c>
      <c r="M21" s="45">
        <f t="shared" si="1"/>
        <v>47050080</v>
      </c>
      <c r="N21" s="37"/>
      <c r="O21" s="41" t="s">
        <v>55</v>
      </c>
      <c r="P21" s="39"/>
      <c r="Q21" s="28" t="s">
        <v>782</v>
      </c>
    </row>
    <row r="22" spans="1:17" x14ac:dyDescent="0.25">
      <c r="A22" s="39" t="s">
        <v>76</v>
      </c>
      <c r="B22" s="28" t="s">
        <v>322</v>
      </c>
      <c r="C22" s="37" t="s">
        <v>46</v>
      </c>
      <c r="D22" s="28" t="s">
        <v>554</v>
      </c>
      <c r="E22" s="28" t="s">
        <v>569</v>
      </c>
      <c r="F22" s="37">
        <v>1076651476</v>
      </c>
      <c r="G22" s="40">
        <v>45307</v>
      </c>
      <c r="H22" s="40">
        <v>45652</v>
      </c>
      <c r="I22" s="48">
        <v>345</v>
      </c>
      <c r="J22" s="44">
        <v>91199972</v>
      </c>
      <c r="K22" s="32">
        <f t="shared" si="0"/>
        <v>0.39766082384323537</v>
      </c>
      <c r="L22" s="44">
        <v>36266656</v>
      </c>
      <c r="M22" s="45">
        <f t="shared" si="1"/>
        <v>54933316</v>
      </c>
      <c r="N22" s="37"/>
      <c r="O22" s="41" t="s">
        <v>1021</v>
      </c>
      <c r="P22" s="39"/>
      <c r="Q22" s="28" t="s">
        <v>783</v>
      </c>
    </row>
    <row r="23" spans="1:17" x14ac:dyDescent="0.25">
      <c r="A23" s="39" t="s">
        <v>77</v>
      </c>
      <c r="B23" s="28" t="s">
        <v>323</v>
      </c>
      <c r="C23" s="37" t="s">
        <v>46</v>
      </c>
      <c r="D23" s="28" t="s">
        <v>554</v>
      </c>
      <c r="E23" s="28" t="s">
        <v>570</v>
      </c>
      <c r="F23" s="37">
        <v>1020736227</v>
      </c>
      <c r="G23" s="40">
        <v>45306</v>
      </c>
      <c r="H23" s="40">
        <v>45632</v>
      </c>
      <c r="I23" s="48">
        <v>326</v>
      </c>
      <c r="J23" s="44">
        <v>101803140</v>
      </c>
      <c r="K23" s="32">
        <f t="shared" si="0"/>
        <v>0.42414860681114552</v>
      </c>
      <c r="L23" s="44">
        <v>43179660</v>
      </c>
      <c r="M23" s="45">
        <f t="shared" si="1"/>
        <v>58623480</v>
      </c>
      <c r="N23" s="37"/>
      <c r="O23" s="41" t="s">
        <v>1021</v>
      </c>
      <c r="P23" s="39"/>
      <c r="Q23" s="28" t="s">
        <v>784</v>
      </c>
    </row>
    <row r="24" spans="1:17" x14ac:dyDescent="0.25">
      <c r="A24" s="39" t="s">
        <v>78</v>
      </c>
      <c r="B24" s="28" t="s">
        <v>324</v>
      </c>
      <c r="C24" s="37" t="s">
        <v>46</v>
      </c>
      <c r="D24" s="28" t="s">
        <v>554</v>
      </c>
      <c r="E24" s="28" t="s">
        <v>571</v>
      </c>
      <c r="F24" s="37">
        <v>1121912179</v>
      </c>
      <c r="G24" s="40">
        <v>45308</v>
      </c>
      <c r="H24" s="40">
        <v>45580</v>
      </c>
      <c r="I24" s="48">
        <v>272</v>
      </c>
      <c r="J24" s="44">
        <v>67535990</v>
      </c>
      <c r="K24" s="32">
        <f t="shared" si="0"/>
        <v>0.5</v>
      </c>
      <c r="L24" s="44">
        <v>33767995</v>
      </c>
      <c r="M24" s="45">
        <f t="shared" si="1"/>
        <v>33767995</v>
      </c>
      <c r="N24" s="37"/>
      <c r="O24" s="41" t="s">
        <v>1023</v>
      </c>
      <c r="P24" s="39"/>
      <c r="Q24" s="28" t="s">
        <v>785</v>
      </c>
    </row>
    <row r="25" spans="1:17" x14ac:dyDescent="0.25">
      <c r="A25" s="39" t="s">
        <v>79</v>
      </c>
      <c r="B25" s="28" t="s">
        <v>325</v>
      </c>
      <c r="C25" s="37" t="s">
        <v>46</v>
      </c>
      <c r="D25" s="28" t="s">
        <v>554</v>
      </c>
      <c r="E25" s="28" t="s">
        <v>572</v>
      </c>
      <c r="F25" s="37">
        <v>1079939982</v>
      </c>
      <c r="G25" s="40">
        <v>45306</v>
      </c>
      <c r="H25" s="40">
        <v>45657</v>
      </c>
      <c r="I25" s="48">
        <v>351</v>
      </c>
      <c r="J25" s="44">
        <v>116475617</v>
      </c>
      <c r="K25" s="32">
        <f t="shared" si="0"/>
        <v>0.39481262417352125</v>
      </c>
      <c r="L25" s="44">
        <v>45986044</v>
      </c>
      <c r="M25" s="45">
        <f t="shared" si="1"/>
        <v>70489573</v>
      </c>
      <c r="N25" s="37"/>
      <c r="O25" s="41" t="s">
        <v>1025</v>
      </c>
      <c r="P25" s="39"/>
      <c r="Q25" s="28" t="s">
        <v>786</v>
      </c>
    </row>
    <row r="26" spans="1:17" x14ac:dyDescent="0.25">
      <c r="A26" s="39" t="s">
        <v>80</v>
      </c>
      <c r="B26" s="28" t="s">
        <v>326</v>
      </c>
      <c r="C26" s="37" t="s">
        <v>46</v>
      </c>
      <c r="D26" s="28" t="s">
        <v>554</v>
      </c>
      <c r="E26" s="28" t="s">
        <v>573</v>
      </c>
      <c r="F26" s="37">
        <v>79745310</v>
      </c>
      <c r="G26" s="40">
        <v>45302</v>
      </c>
      <c r="H26" s="40">
        <v>45657</v>
      </c>
      <c r="I26" s="48">
        <v>355</v>
      </c>
      <c r="J26" s="44">
        <v>99166660</v>
      </c>
      <c r="K26" s="32">
        <f t="shared" si="0"/>
        <v>0.39999995966386281</v>
      </c>
      <c r="L26" s="44">
        <v>39666660</v>
      </c>
      <c r="M26" s="45">
        <f t="shared" si="1"/>
        <v>59500000</v>
      </c>
      <c r="N26" s="37"/>
      <c r="O26" s="41" t="s">
        <v>55</v>
      </c>
      <c r="P26" s="39"/>
      <c r="Q26" s="28" t="s">
        <v>787</v>
      </c>
    </row>
    <row r="27" spans="1:17" x14ac:dyDescent="0.25">
      <c r="A27" s="39" t="s">
        <v>81</v>
      </c>
      <c r="B27" s="28" t="s">
        <v>327</v>
      </c>
      <c r="C27" s="37" t="s">
        <v>46</v>
      </c>
      <c r="D27" s="28" t="s">
        <v>554</v>
      </c>
      <c r="E27" s="28" t="s">
        <v>572</v>
      </c>
      <c r="F27" s="37">
        <v>1053830264</v>
      </c>
      <c r="G27" s="40">
        <v>45306</v>
      </c>
      <c r="H27" s="40">
        <v>45657</v>
      </c>
      <c r="I27" s="48">
        <v>351</v>
      </c>
      <c r="J27" s="44">
        <v>116475617</v>
      </c>
      <c r="K27" s="32">
        <f t="shared" si="0"/>
        <v>0.39481262417352125</v>
      </c>
      <c r="L27" s="44">
        <v>45986044</v>
      </c>
      <c r="M27" s="45">
        <f t="shared" si="1"/>
        <v>70489573</v>
      </c>
      <c r="N27" s="37"/>
      <c r="O27" s="41" t="s">
        <v>1025</v>
      </c>
      <c r="P27" s="39"/>
      <c r="Q27" s="28" t="s">
        <v>788</v>
      </c>
    </row>
    <row r="28" spans="1:17" x14ac:dyDescent="0.25">
      <c r="A28" s="39" t="s">
        <v>82</v>
      </c>
      <c r="B28" s="28" t="s">
        <v>328</v>
      </c>
      <c r="C28" s="37" t="s">
        <v>46</v>
      </c>
      <c r="D28" s="28" t="s">
        <v>554</v>
      </c>
      <c r="E28" s="28" t="s">
        <v>574</v>
      </c>
      <c r="F28" s="37">
        <v>1152938500</v>
      </c>
      <c r="G28" s="40">
        <v>45308</v>
      </c>
      <c r="H28" s="40">
        <v>45657</v>
      </c>
      <c r="I28" s="48">
        <v>349</v>
      </c>
      <c r="J28" s="44">
        <v>42021000</v>
      </c>
      <c r="K28" s="32">
        <f t="shared" si="0"/>
        <v>0.39130434782608697</v>
      </c>
      <c r="L28" s="44">
        <v>16443000</v>
      </c>
      <c r="M28" s="45">
        <f t="shared" si="1"/>
        <v>25578000</v>
      </c>
      <c r="N28" s="37"/>
      <c r="O28" s="36" t="s">
        <v>1024</v>
      </c>
      <c r="P28" s="39"/>
      <c r="Q28" s="28" t="s">
        <v>789</v>
      </c>
    </row>
    <row r="29" spans="1:17" x14ac:dyDescent="0.25">
      <c r="A29" s="39" t="s">
        <v>83</v>
      </c>
      <c r="B29" s="28" t="s">
        <v>329</v>
      </c>
      <c r="C29" s="37" t="s">
        <v>46</v>
      </c>
      <c r="D29" s="28" t="s">
        <v>554</v>
      </c>
      <c r="E29" s="28" t="s">
        <v>575</v>
      </c>
      <c r="F29" s="37">
        <v>1015472009</v>
      </c>
      <c r="G29" s="40">
        <v>45306</v>
      </c>
      <c r="H29" s="40">
        <v>45657</v>
      </c>
      <c r="I29" s="48">
        <v>351</v>
      </c>
      <c r="J29" s="44">
        <v>52050000</v>
      </c>
      <c r="K29" s="32">
        <f t="shared" si="0"/>
        <v>0.39481268011527376</v>
      </c>
      <c r="L29" s="44">
        <v>20550000</v>
      </c>
      <c r="M29" s="45">
        <f t="shared" si="1"/>
        <v>31500000</v>
      </c>
      <c r="N29" s="37"/>
      <c r="O29" s="36" t="s">
        <v>1024</v>
      </c>
      <c r="P29" s="39"/>
      <c r="Q29" s="28" t="s">
        <v>790</v>
      </c>
    </row>
    <row r="30" spans="1:17" x14ac:dyDescent="0.25">
      <c r="A30" s="39" t="s">
        <v>84</v>
      </c>
      <c r="B30" s="28" t="s">
        <v>330</v>
      </c>
      <c r="C30" s="37" t="s">
        <v>46</v>
      </c>
      <c r="D30" s="28" t="s">
        <v>554</v>
      </c>
      <c r="E30" s="28" t="s">
        <v>576</v>
      </c>
      <c r="F30" s="37">
        <v>1128270468</v>
      </c>
      <c r="G30" s="40">
        <v>45307</v>
      </c>
      <c r="H30" s="40">
        <v>45657</v>
      </c>
      <c r="I30" s="48">
        <v>350</v>
      </c>
      <c r="J30" s="44">
        <v>138400000</v>
      </c>
      <c r="K30" s="32">
        <f t="shared" si="0"/>
        <v>0.39306358381502893</v>
      </c>
      <c r="L30" s="44">
        <v>54400000</v>
      </c>
      <c r="M30" s="45">
        <f t="shared" si="1"/>
        <v>84000000</v>
      </c>
      <c r="N30" s="37"/>
      <c r="O30" s="36" t="s">
        <v>1024</v>
      </c>
      <c r="P30" s="39"/>
      <c r="Q30" s="28" t="s">
        <v>791</v>
      </c>
    </row>
    <row r="31" spans="1:17" x14ac:dyDescent="0.25">
      <c r="A31" s="39" t="s">
        <v>85</v>
      </c>
      <c r="B31" s="28" t="s">
        <v>331</v>
      </c>
      <c r="C31" s="37" t="s">
        <v>46</v>
      </c>
      <c r="D31" s="28" t="s">
        <v>554</v>
      </c>
      <c r="E31" s="28" t="s">
        <v>577</v>
      </c>
      <c r="F31" s="37">
        <v>1015470198</v>
      </c>
      <c r="G31" s="40">
        <v>45307</v>
      </c>
      <c r="H31" s="40">
        <v>45657</v>
      </c>
      <c r="I31" s="48">
        <v>350</v>
      </c>
      <c r="J31" s="44">
        <v>94458000</v>
      </c>
      <c r="K31" s="32">
        <f t="shared" si="0"/>
        <v>0.47976878612716761</v>
      </c>
      <c r="L31" s="44">
        <v>45318000</v>
      </c>
      <c r="M31" s="45">
        <f t="shared" si="1"/>
        <v>49140000</v>
      </c>
      <c r="N31" s="37"/>
      <c r="O31" s="41" t="s">
        <v>1022</v>
      </c>
      <c r="P31" s="39"/>
      <c r="Q31" s="28" t="s">
        <v>792</v>
      </c>
    </row>
    <row r="32" spans="1:17" x14ac:dyDescent="0.25">
      <c r="A32" s="39" t="s">
        <v>86</v>
      </c>
      <c r="B32" s="28" t="s">
        <v>332</v>
      </c>
      <c r="C32" s="37" t="s">
        <v>46</v>
      </c>
      <c r="D32" s="28" t="s">
        <v>554</v>
      </c>
      <c r="E32" s="28" t="s">
        <v>578</v>
      </c>
      <c r="F32" s="37">
        <v>1049603621</v>
      </c>
      <c r="G32" s="40">
        <v>45307</v>
      </c>
      <c r="H32" s="40">
        <v>45657</v>
      </c>
      <c r="I32" s="48">
        <v>350</v>
      </c>
      <c r="J32" s="44">
        <v>102618976</v>
      </c>
      <c r="K32" s="32">
        <f t="shared" si="0"/>
        <v>0.47976873205205245</v>
      </c>
      <c r="L32" s="44">
        <v>49233376</v>
      </c>
      <c r="M32" s="45">
        <f t="shared" si="1"/>
        <v>53385600</v>
      </c>
      <c r="N32" s="37"/>
      <c r="O32" s="41" t="s">
        <v>1022</v>
      </c>
      <c r="P32" s="39"/>
      <c r="Q32" s="28" t="s">
        <v>793</v>
      </c>
    </row>
    <row r="33" spans="1:17" x14ac:dyDescent="0.25">
      <c r="A33" s="39" t="s">
        <v>87</v>
      </c>
      <c r="B33" s="28" t="s">
        <v>333</v>
      </c>
      <c r="C33" s="37" t="s">
        <v>46</v>
      </c>
      <c r="D33" s="28" t="s">
        <v>554</v>
      </c>
      <c r="E33" s="28" t="s">
        <v>579</v>
      </c>
      <c r="F33" s="37">
        <v>1127386695</v>
      </c>
      <c r="G33" s="40">
        <v>45307</v>
      </c>
      <c r="H33" s="40">
        <v>45657</v>
      </c>
      <c r="I33" s="48">
        <v>350</v>
      </c>
      <c r="J33" s="44">
        <v>72244800</v>
      </c>
      <c r="K33" s="32">
        <f t="shared" si="0"/>
        <v>0.39306358381502893</v>
      </c>
      <c r="L33" s="44">
        <v>28396800</v>
      </c>
      <c r="M33" s="45">
        <f t="shared" si="1"/>
        <v>43848000</v>
      </c>
      <c r="N33" s="37"/>
      <c r="O33" s="41" t="s">
        <v>55</v>
      </c>
      <c r="P33" s="39"/>
      <c r="Q33" s="28" t="s">
        <v>794</v>
      </c>
    </row>
    <row r="34" spans="1:17" x14ac:dyDescent="0.25">
      <c r="A34" s="39" t="s">
        <v>88</v>
      </c>
      <c r="B34" s="28" t="s">
        <v>334</v>
      </c>
      <c r="C34" s="37" t="s">
        <v>46</v>
      </c>
      <c r="D34" s="28" t="s">
        <v>554</v>
      </c>
      <c r="E34" s="28" t="s">
        <v>580</v>
      </c>
      <c r="F34" s="37">
        <v>901257606</v>
      </c>
      <c r="G34" s="40">
        <v>45310</v>
      </c>
      <c r="H34" s="40">
        <v>45657</v>
      </c>
      <c r="I34" s="48">
        <v>347</v>
      </c>
      <c r="J34" s="44">
        <v>139178658</v>
      </c>
      <c r="K34" s="32">
        <f t="shared" si="0"/>
        <v>0.31216465673925381</v>
      </c>
      <c r="L34" s="44">
        <v>43446658</v>
      </c>
      <c r="M34" s="45">
        <f t="shared" si="1"/>
        <v>95732000</v>
      </c>
      <c r="N34" s="37"/>
      <c r="O34" s="36" t="s">
        <v>1024</v>
      </c>
      <c r="P34" s="39"/>
      <c r="Q34" s="28" t="s">
        <v>795</v>
      </c>
    </row>
    <row r="35" spans="1:17" x14ac:dyDescent="0.25">
      <c r="A35" s="39" t="s">
        <v>89</v>
      </c>
      <c r="B35" s="28" t="s">
        <v>335</v>
      </c>
      <c r="C35" s="37" t="s">
        <v>46</v>
      </c>
      <c r="D35" s="28" t="s">
        <v>554</v>
      </c>
      <c r="E35" s="28" t="s">
        <v>581</v>
      </c>
      <c r="F35" s="37">
        <v>91161970</v>
      </c>
      <c r="G35" s="40">
        <v>45310</v>
      </c>
      <c r="H35" s="40">
        <v>45626</v>
      </c>
      <c r="I35" s="48">
        <v>316</v>
      </c>
      <c r="J35" s="44">
        <v>108924000</v>
      </c>
      <c r="K35" s="32">
        <f t="shared" si="0"/>
        <v>0.22044728434504793</v>
      </c>
      <c r="L35" s="44">
        <v>24012000</v>
      </c>
      <c r="M35" s="45">
        <f t="shared" si="1"/>
        <v>84912000</v>
      </c>
      <c r="N35" s="37"/>
      <c r="O35" s="41" t="s">
        <v>1022</v>
      </c>
      <c r="P35" s="39"/>
      <c r="Q35" s="28" t="s">
        <v>796</v>
      </c>
    </row>
    <row r="36" spans="1:17" x14ac:dyDescent="0.25">
      <c r="A36" s="39" t="s">
        <v>90</v>
      </c>
      <c r="B36" s="28" t="s">
        <v>336</v>
      </c>
      <c r="C36" s="37" t="s">
        <v>46</v>
      </c>
      <c r="D36" s="28" t="s">
        <v>554</v>
      </c>
      <c r="E36" s="28" t="s">
        <v>582</v>
      </c>
      <c r="F36" s="37">
        <v>1100954301</v>
      </c>
      <c r="G36" s="40">
        <v>45310</v>
      </c>
      <c r="H36" s="40">
        <v>45657</v>
      </c>
      <c r="I36" s="48">
        <v>347</v>
      </c>
      <c r="J36" s="44">
        <v>131300400</v>
      </c>
      <c r="K36" s="32">
        <f t="shared" si="0"/>
        <v>0.38775510204081631</v>
      </c>
      <c r="L36" s="44">
        <v>50912400</v>
      </c>
      <c r="M36" s="45">
        <f t="shared" si="1"/>
        <v>80388000</v>
      </c>
      <c r="N36" s="37"/>
      <c r="O36" s="36" t="s">
        <v>1024</v>
      </c>
      <c r="P36" s="39"/>
      <c r="Q36" s="28" t="s">
        <v>797</v>
      </c>
    </row>
    <row r="37" spans="1:17" x14ac:dyDescent="0.25">
      <c r="A37" s="39" t="s">
        <v>91</v>
      </c>
      <c r="B37" s="28" t="s">
        <v>337</v>
      </c>
      <c r="C37" s="37" t="s">
        <v>46</v>
      </c>
      <c r="D37" s="28" t="s">
        <v>554</v>
      </c>
      <c r="E37" s="28" t="s">
        <v>583</v>
      </c>
      <c r="F37" s="37">
        <v>91226552</v>
      </c>
      <c r="G37" s="40">
        <v>45310</v>
      </c>
      <c r="H37" s="40">
        <v>45626</v>
      </c>
      <c r="I37" s="48">
        <v>316</v>
      </c>
      <c r="J37" s="44">
        <v>36621000</v>
      </c>
      <c r="K37" s="32">
        <f t="shared" si="0"/>
        <v>0.42492012779552718</v>
      </c>
      <c r="L37" s="44">
        <v>15561000</v>
      </c>
      <c r="M37" s="45">
        <f t="shared" si="1"/>
        <v>21060000</v>
      </c>
      <c r="N37" s="37"/>
      <c r="O37" s="36" t="s">
        <v>1024</v>
      </c>
      <c r="P37" s="39"/>
      <c r="Q37" s="28" t="s">
        <v>798</v>
      </c>
    </row>
    <row r="38" spans="1:17" x14ac:dyDescent="0.25">
      <c r="A38" s="39" t="s">
        <v>92</v>
      </c>
      <c r="B38" s="28" t="s">
        <v>338</v>
      </c>
      <c r="C38" s="37" t="s">
        <v>46</v>
      </c>
      <c r="D38" s="28" t="s">
        <v>554</v>
      </c>
      <c r="E38" s="28" t="s">
        <v>584</v>
      </c>
      <c r="F38" s="37">
        <v>80249734</v>
      </c>
      <c r="G38" s="40">
        <v>45308</v>
      </c>
      <c r="H38" s="40">
        <v>45565</v>
      </c>
      <c r="I38" s="48">
        <v>257</v>
      </c>
      <c r="J38" s="44">
        <v>88740000</v>
      </c>
      <c r="K38" s="32">
        <f t="shared" si="0"/>
        <v>0.52941176470588236</v>
      </c>
      <c r="L38" s="44">
        <v>46980000</v>
      </c>
      <c r="M38" s="45">
        <f t="shared" si="1"/>
        <v>41760000</v>
      </c>
      <c r="N38" s="37"/>
      <c r="O38" s="36" t="s">
        <v>1024</v>
      </c>
      <c r="P38" s="39"/>
      <c r="Q38" s="28" t="s">
        <v>799</v>
      </c>
    </row>
    <row r="39" spans="1:17" x14ac:dyDescent="0.25">
      <c r="A39" s="39" t="s">
        <v>93</v>
      </c>
      <c r="B39" s="28" t="s">
        <v>339</v>
      </c>
      <c r="C39" s="37" t="s">
        <v>46</v>
      </c>
      <c r="D39" s="28" t="s">
        <v>554</v>
      </c>
      <c r="E39" s="28" t="s">
        <v>585</v>
      </c>
      <c r="F39" s="37">
        <v>88234606</v>
      </c>
      <c r="G39" s="40">
        <v>45310</v>
      </c>
      <c r="H39" s="40">
        <v>45657</v>
      </c>
      <c r="I39" s="48">
        <v>347</v>
      </c>
      <c r="J39" s="44">
        <v>177216658</v>
      </c>
      <c r="K39" s="32">
        <f t="shared" si="0"/>
        <v>0.38775507209937343</v>
      </c>
      <c r="L39" s="44">
        <v>68716658</v>
      </c>
      <c r="M39" s="45">
        <f t="shared" si="1"/>
        <v>108500000</v>
      </c>
      <c r="N39" s="37"/>
      <c r="O39" s="36" t="s">
        <v>1024</v>
      </c>
      <c r="P39" s="39"/>
      <c r="Q39" s="28" t="s">
        <v>800</v>
      </c>
    </row>
    <row r="40" spans="1:17" x14ac:dyDescent="0.25">
      <c r="A40" s="39" t="s">
        <v>94</v>
      </c>
      <c r="B40" s="28" t="s">
        <v>340</v>
      </c>
      <c r="C40" s="37" t="s">
        <v>46</v>
      </c>
      <c r="D40" s="28" t="s">
        <v>554</v>
      </c>
      <c r="E40" s="28" t="s">
        <v>586</v>
      </c>
      <c r="F40" s="37">
        <v>52469634</v>
      </c>
      <c r="G40" s="40">
        <v>45309</v>
      </c>
      <c r="H40" s="40">
        <v>45657</v>
      </c>
      <c r="I40" s="48">
        <v>348</v>
      </c>
      <c r="J40" s="44">
        <v>32106662</v>
      </c>
      <c r="K40" s="32">
        <f t="shared" si="0"/>
        <v>0.38953479499052251</v>
      </c>
      <c r="L40" s="44">
        <v>12506662</v>
      </c>
      <c r="M40" s="45">
        <f t="shared" si="1"/>
        <v>19600000</v>
      </c>
      <c r="N40" s="37"/>
      <c r="O40" s="41" t="s">
        <v>1022</v>
      </c>
      <c r="P40" s="39"/>
      <c r="Q40" s="28" t="s">
        <v>801</v>
      </c>
    </row>
    <row r="41" spans="1:17" x14ac:dyDescent="0.25">
      <c r="A41" s="39" t="s">
        <v>95</v>
      </c>
      <c r="B41" s="28" t="s">
        <v>341</v>
      </c>
      <c r="C41" s="37" t="s">
        <v>46</v>
      </c>
      <c r="D41" s="28" t="s">
        <v>554</v>
      </c>
      <c r="E41" s="28" t="s">
        <v>587</v>
      </c>
      <c r="F41" s="37">
        <v>1071167949</v>
      </c>
      <c r="G41" s="40">
        <v>45314</v>
      </c>
      <c r="H41" s="40">
        <v>45657</v>
      </c>
      <c r="I41" s="48">
        <v>343</v>
      </c>
      <c r="J41" s="44">
        <v>112999997</v>
      </c>
      <c r="K41" s="32">
        <f t="shared" si="0"/>
        <v>0.38053095700524664</v>
      </c>
      <c r="L41" s="44">
        <v>42999997</v>
      </c>
      <c r="M41" s="45">
        <f t="shared" si="1"/>
        <v>70000000</v>
      </c>
      <c r="N41" s="37"/>
      <c r="O41" s="41" t="s">
        <v>1022</v>
      </c>
      <c r="P41" s="39"/>
      <c r="Q41" s="28" t="s">
        <v>802</v>
      </c>
    </row>
    <row r="42" spans="1:17" x14ac:dyDescent="0.25">
      <c r="A42" s="39" t="s">
        <v>96</v>
      </c>
      <c r="B42" s="28" t="s">
        <v>342</v>
      </c>
      <c r="C42" s="37" t="s">
        <v>46</v>
      </c>
      <c r="D42" s="28" t="s">
        <v>554</v>
      </c>
      <c r="E42" s="28" t="s">
        <v>588</v>
      </c>
      <c r="F42" s="37">
        <v>1040041036</v>
      </c>
      <c r="G42" s="40">
        <v>45308</v>
      </c>
      <c r="H42" s="40">
        <v>45657</v>
      </c>
      <c r="I42" s="48">
        <v>349</v>
      </c>
      <c r="J42" s="44">
        <v>120060000</v>
      </c>
      <c r="K42" s="32">
        <f t="shared" si="0"/>
        <v>0.39130434782608697</v>
      </c>
      <c r="L42" s="44">
        <v>46980000</v>
      </c>
      <c r="M42" s="45">
        <f t="shared" si="1"/>
        <v>73080000</v>
      </c>
      <c r="N42" s="37"/>
      <c r="O42" s="41" t="s">
        <v>1022</v>
      </c>
      <c r="P42" s="39"/>
      <c r="Q42" s="28" t="s">
        <v>803</v>
      </c>
    </row>
    <row r="43" spans="1:17" x14ac:dyDescent="0.25">
      <c r="A43" s="39" t="s">
        <v>97</v>
      </c>
      <c r="B43" s="28" t="s">
        <v>343</v>
      </c>
      <c r="C43" s="37" t="s">
        <v>46</v>
      </c>
      <c r="D43" s="28" t="s">
        <v>554</v>
      </c>
      <c r="E43" s="28" t="s">
        <v>589</v>
      </c>
      <c r="F43" s="37">
        <v>1015435352</v>
      </c>
      <c r="G43" s="40">
        <v>45308</v>
      </c>
      <c r="H43" s="40">
        <v>45657</v>
      </c>
      <c r="I43" s="48">
        <v>349</v>
      </c>
      <c r="J43" s="44">
        <v>132250000</v>
      </c>
      <c r="K43" s="32">
        <f t="shared" si="0"/>
        <v>0.39130434782608697</v>
      </c>
      <c r="L43" s="44">
        <v>51750000</v>
      </c>
      <c r="M43" s="45">
        <f t="shared" si="1"/>
        <v>80500000</v>
      </c>
      <c r="N43" s="37"/>
      <c r="O43" s="41" t="s">
        <v>55</v>
      </c>
      <c r="P43" s="39"/>
      <c r="Q43" s="28" t="s">
        <v>804</v>
      </c>
    </row>
    <row r="44" spans="1:17" x14ac:dyDescent="0.25">
      <c r="A44" s="39" t="s">
        <v>98</v>
      </c>
      <c r="B44" s="28" t="s">
        <v>344</v>
      </c>
      <c r="C44" s="37" t="s">
        <v>46</v>
      </c>
      <c r="D44" s="28" t="s">
        <v>554</v>
      </c>
      <c r="E44" s="28" t="s">
        <v>590</v>
      </c>
      <c r="F44" s="37">
        <v>26671538</v>
      </c>
      <c r="G44" s="40">
        <v>45308</v>
      </c>
      <c r="H44" s="40">
        <v>45657</v>
      </c>
      <c r="I44" s="48">
        <v>349</v>
      </c>
      <c r="J44" s="44">
        <v>97750000</v>
      </c>
      <c r="K44" s="32">
        <f t="shared" si="0"/>
        <v>0.39130434782608697</v>
      </c>
      <c r="L44" s="44">
        <v>38250000</v>
      </c>
      <c r="M44" s="45">
        <f t="shared" si="1"/>
        <v>59500000</v>
      </c>
      <c r="N44" s="37"/>
      <c r="O44" s="41" t="s">
        <v>55</v>
      </c>
      <c r="P44" s="39"/>
      <c r="Q44" s="28" t="s">
        <v>805</v>
      </c>
    </row>
    <row r="45" spans="1:17" x14ac:dyDescent="0.25">
      <c r="A45" s="39" t="s">
        <v>99</v>
      </c>
      <c r="B45" s="28" t="s">
        <v>345</v>
      </c>
      <c r="C45" s="37" t="s">
        <v>46</v>
      </c>
      <c r="D45" s="28" t="s">
        <v>554</v>
      </c>
      <c r="E45" s="28" t="s">
        <v>591</v>
      </c>
      <c r="F45" s="37">
        <v>51783718</v>
      </c>
      <c r="G45" s="40">
        <v>45308</v>
      </c>
      <c r="H45" s="40">
        <v>45657</v>
      </c>
      <c r="I45" s="48">
        <v>349</v>
      </c>
      <c r="J45" s="44">
        <v>69000000</v>
      </c>
      <c r="K45" s="32">
        <f t="shared" si="0"/>
        <v>0.41739130434782606</v>
      </c>
      <c r="L45" s="44">
        <v>28800000</v>
      </c>
      <c r="M45" s="45">
        <f t="shared" si="1"/>
        <v>40200000</v>
      </c>
      <c r="N45" s="37"/>
      <c r="O45" s="41" t="s">
        <v>55</v>
      </c>
      <c r="P45" s="39"/>
      <c r="Q45" s="28" t="s">
        <v>806</v>
      </c>
    </row>
    <row r="46" spans="1:17" x14ac:dyDescent="0.25">
      <c r="A46" s="39" t="s">
        <v>100</v>
      </c>
      <c r="B46" s="28" t="s">
        <v>346</v>
      </c>
      <c r="C46" s="37" t="s">
        <v>46</v>
      </c>
      <c r="D46" s="28" t="s">
        <v>554</v>
      </c>
      <c r="E46" s="28" t="s">
        <v>592</v>
      </c>
      <c r="F46" s="37">
        <v>1010239354</v>
      </c>
      <c r="G46" s="40">
        <v>45309</v>
      </c>
      <c r="H46" s="40">
        <v>45351</v>
      </c>
      <c r="I46" s="48">
        <v>42</v>
      </c>
      <c r="J46" s="44">
        <v>9187200</v>
      </c>
      <c r="K46" s="32">
        <f t="shared" si="0"/>
        <v>1</v>
      </c>
      <c r="L46" s="44">
        <v>9187200</v>
      </c>
      <c r="M46" s="45">
        <f t="shared" si="1"/>
        <v>0</v>
      </c>
      <c r="N46" s="37"/>
      <c r="O46" s="41" t="s">
        <v>55</v>
      </c>
      <c r="P46" s="39"/>
      <c r="Q46" s="28" t="s">
        <v>807</v>
      </c>
    </row>
    <row r="47" spans="1:17" x14ac:dyDescent="0.25">
      <c r="A47" s="39" t="s">
        <v>101</v>
      </c>
      <c r="B47" s="28" t="s">
        <v>347</v>
      </c>
      <c r="C47" s="37" t="s">
        <v>46</v>
      </c>
      <c r="D47" s="28" t="s">
        <v>554</v>
      </c>
      <c r="E47" s="28" t="s">
        <v>593</v>
      </c>
      <c r="F47" s="37">
        <v>1026287459</v>
      </c>
      <c r="G47" s="40">
        <v>45309</v>
      </c>
      <c r="H47" s="40">
        <v>45657</v>
      </c>
      <c r="I47" s="48">
        <v>348</v>
      </c>
      <c r="J47" s="44">
        <v>36876800</v>
      </c>
      <c r="K47" s="32">
        <f t="shared" si="0"/>
        <v>0.38953488372093026</v>
      </c>
      <c r="L47" s="44">
        <v>14364800</v>
      </c>
      <c r="M47" s="45">
        <f t="shared" si="1"/>
        <v>22512000</v>
      </c>
      <c r="N47" s="37"/>
      <c r="O47" s="41" t="s">
        <v>1022</v>
      </c>
      <c r="P47" s="39"/>
      <c r="Q47" s="28" t="s">
        <v>808</v>
      </c>
    </row>
    <row r="48" spans="1:17" x14ac:dyDescent="0.25">
      <c r="A48" s="39" t="s">
        <v>102</v>
      </c>
      <c r="B48" s="28" t="s">
        <v>348</v>
      </c>
      <c r="C48" s="37" t="s">
        <v>46</v>
      </c>
      <c r="D48" s="28" t="s">
        <v>554</v>
      </c>
      <c r="E48" s="28" t="s">
        <v>594</v>
      </c>
      <c r="F48" s="37">
        <v>79221332</v>
      </c>
      <c r="G48" s="40">
        <v>45310</v>
      </c>
      <c r="H48" s="40">
        <v>45657</v>
      </c>
      <c r="I48" s="48">
        <v>347</v>
      </c>
      <c r="J48" s="44">
        <v>73539200</v>
      </c>
      <c r="K48" s="32">
        <f t="shared" si="0"/>
        <v>0.38775510204081631</v>
      </c>
      <c r="L48" s="44">
        <v>28515200</v>
      </c>
      <c r="M48" s="45">
        <f t="shared" si="1"/>
        <v>45024000</v>
      </c>
      <c r="N48" s="37"/>
      <c r="O48" s="41" t="s">
        <v>1022</v>
      </c>
      <c r="P48" s="39"/>
      <c r="Q48" s="28" t="s">
        <v>809</v>
      </c>
    </row>
    <row r="49" spans="1:17" x14ac:dyDescent="0.25">
      <c r="A49" s="39" t="s">
        <v>103</v>
      </c>
      <c r="B49" s="28" t="s">
        <v>349</v>
      </c>
      <c r="C49" s="37" t="s">
        <v>46</v>
      </c>
      <c r="D49" s="28" t="s">
        <v>554</v>
      </c>
      <c r="E49" s="28" t="s">
        <v>595</v>
      </c>
      <c r="F49" s="37">
        <v>74362410</v>
      </c>
      <c r="G49" s="40">
        <v>45309</v>
      </c>
      <c r="H49" s="40">
        <v>45657</v>
      </c>
      <c r="I49" s="48">
        <v>348</v>
      </c>
      <c r="J49" s="44">
        <v>104484262</v>
      </c>
      <c r="K49" s="32">
        <f t="shared" si="0"/>
        <v>0.38953485645522384</v>
      </c>
      <c r="L49" s="44">
        <v>40700262</v>
      </c>
      <c r="M49" s="45">
        <f t="shared" si="1"/>
        <v>63784000</v>
      </c>
      <c r="N49" s="37"/>
      <c r="O49" s="41" t="s">
        <v>1022</v>
      </c>
      <c r="P49" s="39"/>
      <c r="Q49" s="28" t="s">
        <v>810</v>
      </c>
    </row>
    <row r="50" spans="1:17" x14ac:dyDescent="0.25">
      <c r="A50" s="39" t="s">
        <v>104</v>
      </c>
      <c r="B50" s="28" t="s">
        <v>350</v>
      </c>
      <c r="C50" s="37" t="s">
        <v>46</v>
      </c>
      <c r="D50" s="28" t="s">
        <v>554</v>
      </c>
      <c r="E50" s="28" t="s">
        <v>596</v>
      </c>
      <c r="F50" s="37">
        <v>80875938</v>
      </c>
      <c r="G50" s="40">
        <v>45309</v>
      </c>
      <c r="H50" s="40">
        <v>45638</v>
      </c>
      <c r="I50" s="48">
        <v>329</v>
      </c>
      <c r="J50" s="44">
        <v>97800000</v>
      </c>
      <c r="K50" s="32">
        <f t="shared" si="0"/>
        <v>0.41104294478527609</v>
      </c>
      <c r="L50" s="44">
        <v>40200000</v>
      </c>
      <c r="M50" s="45">
        <f t="shared" si="1"/>
        <v>57600000</v>
      </c>
      <c r="N50" s="37"/>
      <c r="O50" s="41" t="s">
        <v>1021</v>
      </c>
      <c r="P50" s="39"/>
      <c r="Q50" s="28" t="s">
        <v>811</v>
      </c>
    </row>
    <row r="51" spans="1:17" x14ac:dyDescent="0.25">
      <c r="A51" s="39" t="s">
        <v>105</v>
      </c>
      <c r="B51" s="28" t="s">
        <v>351</v>
      </c>
      <c r="C51" s="37" t="s">
        <v>46</v>
      </c>
      <c r="D51" s="28" t="s">
        <v>554</v>
      </c>
      <c r="E51" s="28" t="s">
        <v>597</v>
      </c>
      <c r="F51" s="37">
        <v>53064163</v>
      </c>
      <c r="G51" s="40">
        <v>45309</v>
      </c>
      <c r="H51" s="40">
        <v>45638</v>
      </c>
      <c r="I51" s="48">
        <v>329</v>
      </c>
      <c r="J51" s="44">
        <v>130400000</v>
      </c>
      <c r="K51" s="32">
        <f t="shared" si="0"/>
        <v>0.50306748466257667</v>
      </c>
      <c r="L51" s="44">
        <v>65600000</v>
      </c>
      <c r="M51" s="45">
        <f t="shared" si="1"/>
        <v>64800000</v>
      </c>
      <c r="N51" s="37"/>
      <c r="O51" s="41" t="s">
        <v>1021</v>
      </c>
      <c r="P51" s="39"/>
      <c r="Q51" s="28" t="s">
        <v>812</v>
      </c>
    </row>
    <row r="52" spans="1:17" x14ac:dyDescent="0.25">
      <c r="A52" s="39" t="s">
        <v>106</v>
      </c>
      <c r="B52" s="28" t="s">
        <v>352</v>
      </c>
      <c r="C52" s="37" t="s">
        <v>46</v>
      </c>
      <c r="D52" s="28" t="s">
        <v>554</v>
      </c>
      <c r="E52" s="28" t="s">
        <v>598</v>
      </c>
      <c r="F52" s="37">
        <v>1020772365</v>
      </c>
      <c r="G52" s="40">
        <v>45309</v>
      </c>
      <c r="H52" s="40">
        <v>45657</v>
      </c>
      <c r="I52" s="48">
        <v>348</v>
      </c>
      <c r="J52" s="44">
        <v>115468625</v>
      </c>
      <c r="K52" s="32">
        <f t="shared" si="0"/>
        <v>0.3895348368442077</v>
      </c>
      <c r="L52" s="44">
        <v>44979052</v>
      </c>
      <c r="M52" s="45">
        <f t="shared" si="1"/>
        <v>70489573</v>
      </c>
      <c r="N52" s="37"/>
      <c r="O52" s="41" t="s">
        <v>1025</v>
      </c>
      <c r="P52" s="39"/>
      <c r="Q52" s="28" t="s">
        <v>813</v>
      </c>
    </row>
    <row r="53" spans="1:17" x14ac:dyDescent="0.25">
      <c r="A53" s="39" t="s">
        <v>107</v>
      </c>
      <c r="B53" s="28" t="s">
        <v>353</v>
      </c>
      <c r="C53" s="37" t="s">
        <v>46</v>
      </c>
      <c r="D53" s="28" t="s">
        <v>554</v>
      </c>
      <c r="E53" s="28" t="s">
        <v>598</v>
      </c>
      <c r="F53" s="37">
        <v>79720801</v>
      </c>
      <c r="G53" s="40">
        <v>45310</v>
      </c>
      <c r="H53" s="40">
        <v>45657</v>
      </c>
      <c r="I53" s="48">
        <v>347</v>
      </c>
      <c r="J53" s="44">
        <v>115132961</v>
      </c>
      <c r="K53" s="32">
        <f t="shared" si="0"/>
        <v>0.38775505825825152</v>
      </c>
      <c r="L53" s="44">
        <v>44643388</v>
      </c>
      <c r="M53" s="45">
        <f t="shared" si="1"/>
        <v>70489573</v>
      </c>
      <c r="N53" s="37"/>
      <c r="O53" s="41" t="s">
        <v>1025</v>
      </c>
      <c r="P53" s="39"/>
      <c r="Q53" s="28" t="s">
        <v>814</v>
      </c>
    </row>
    <row r="54" spans="1:17" x14ac:dyDescent="0.25">
      <c r="A54" s="39" t="s">
        <v>108</v>
      </c>
      <c r="B54" s="28" t="s">
        <v>354</v>
      </c>
      <c r="C54" s="37" t="s">
        <v>46</v>
      </c>
      <c r="D54" s="28" t="s">
        <v>554</v>
      </c>
      <c r="E54" s="28" t="s">
        <v>599</v>
      </c>
      <c r="F54" s="37">
        <v>1014255956</v>
      </c>
      <c r="G54" s="40">
        <v>45310</v>
      </c>
      <c r="H54" s="40">
        <v>45657</v>
      </c>
      <c r="I54" s="48">
        <v>347</v>
      </c>
      <c r="J54" s="44">
        <v>115132961</v>
      </c>
      <c r="K54" s="32">
        <f t="shared" si="0"/>
        <v>0.47521862136421561</v>
      </c>
      <c r="L54" s="44">
        <v>54713327</v>
      </c>
      <c r="M54" s="45">
        <f t="shared" si="1"/>
        <v>60419634</v>
      </c>
      <c r="N54" s="37"/>
      <c r="O54" s="41" t="s">
        <v>1025</v>
      </c>
      <c r="P54" s="39"/>
      <c r="Q54" s="28" t="s">
        <v>815</v>
      </c>
    </row>
    <row r="55" spans="1:17" x14ac:dyDescent="0.25">
      <c r="A55" s="39" t="s">
        <v>109</v>
      </c>
      <c r="B55" s="28" t="s">
        <v>355</v>
      </c>
      <c r="C55" s="37" t="s">
        <v>46</v>
      </c>
      <c r="D55" s="28" t="s">
        <v>554</v>
      </c>
      <c r="E55" s="28" t="s">
        <v>598</v>
      </c>
      <c r="F55" s="37">
        <v>1091670631</v>
      </c>
      <c r="G55" s="40">
        <v>45310</v>
      </c>
      <c r="H55" s="40">
        <v>45657</v>
      </c>
      <c r="I55" s="48">
        <v>347</v>
      </c>
      <c r="J55" s="44">
        <v>115132961</v>
      </c>
      <c r="K55" s="32">
        <f t="shared" si="0"/>
        <v>0.47521862136421561</v>
      </c>
      <c r="L55" s="44">
        <v>54713327</v>
      </c>
      <c r="M55" s="45">
        <f t="shared" si="1"/>
        <v>60419634</v>
      </c>
      <c r="N55" s="37"/>
      <c r="O55" s="41" t="s">
        <v>1025</v>
      </c>
      <c r="P55" s="39"/>
      <c r="Q55" s="28" t="s">
        <v>816</v>
      </c>
    </row>
    <row r="56" spans="1:17" x14ac:dyDescent="0.25">
      <c r="A56" s="39" t="s">
        <v>110</v>
      </c>
      <c r="B56" s="28" t="s">
        <v>356</v>
      </c>
      <c r="C56" s="37" t="s">
        <v>46</v>
      </c>
      <c r="D56" s="28" t="s">
        <v>554</v>
      </c>
      <c r="E56" s="28" t="s">
        <v>600</v>
      </c>
      <c r="F56" s="37">
        <v>1032446107</v>
      </c>
      <c r="G56" s="40">
        <v>45309</v>
      </c>
      <c r="H56" s="40">
        <v>45657</v>
      </c>
      <c r="I56" s="48">
        <v>348</v>
      </c>
      <c r="J56" s="44">
        <v>115468625</v>
      </c>
      <c r="K56" s="32">
        <f t="shared" si="0"/>
        <v>0.3895348368442077</v>
      </c>
      <c r="L56" s="44">
        <v>44979052</v>
      </c>
      <c r="M56" s="45">
        <f t="shared" si="1"/>
        <v>70489573</v>
      </c>
      <c r="N56" s="37"/>
      <c r="O56" s="41" t="s">
        <v>1025</v>
      </c>
      <c r="P56" s="39"/>
      <c r="Q56" s="28" t="s">
        <v>817</v>
      </c>
    </row>
    <row r="57" spans="1:17" x14ac:dyDescent="0.25">
      <c r="A57" s="39" t="s">
        <v>111</v>
      </c>
      <c r="B57" s="28" t="s">
        <v>357</v>
      </c>
      <c r="C57" s="37" t="s">
        <v>46</v>
      </c>
      <c r="D57" s="28" t="s">
        <v>554</v>
      </c>
      <c r="E57" s="28" t="s">
        <v>598</v>
      </c>
      <c r="F57" s="37">
        <v>1098638542</v>
      </c>
      <c r="G57" s="40">
        <v>45310</v>
      </c>
      <c r="H57" s="40">
        <v>45657</v>
      </c>
      <c r="I57" s="48">
        <v>347</v>
      </c>
      <c r="J57" s="44">
        <v>115132961</v>
      </c>
      <c r="K57" s="32">
        <f t="shared" si="0"/>
        <v>0.38775505825825152</v>
      </c>
      <c r="L57" s="44">
        <v>44643388</v>
      </c>
      <c r="M57" s="45">
        <f t="shared" si="1"/>
        <v>70489573</v>
      </c>
      <c r="N57" s="37"/>
      <c r="O57" s="41" t="s">
        <v>1025</v>
      </c>
      <c r="P57" s="39"/>
      <c r="Q57" s="28" t="s">
        <v>818</v>
      </c>
    </row>
    <row r="58" spans="1:17" x14ac:dyDescent="0.25">
      <c r="A58" s="39" t="s">
        <v>112</v>
      </c>
      <c r="B58" s="28" t="s">
        <v>358</v>
      </c>
      <c r="C58" s="37" t="s">
        <v>46</v>
      </c>
      <c r="D58" s="28" t="s">
        <v>554</v>
      </c>
      <c r="E58" s="28" t="s">
        <v>601</v>
      </c>
      <c r="F58" s="37">
        <v>40857799</v>
      </c>
      <c r="G58" s="40">
        <v>45309</v>
      </c>
      <c r="H58" s="40">
        <v>45657</v>
      </c>
      <c r="I58" s="48">
        <v>348</v>
      </c>
      <c r="J58" s="44">
        <v>128331264</v>
      </c>
      <c r="K58" s="32">
        <f t="shared" si="0"/>
        <v>0.38953488372093026</v>
      </c>
      <c r="L58" s="44">
        <v>49989504</v>
      </c>
      <c r="M58" s="45">
        <f t="shared" si="1"/>
        <v>78341760</v>
      </c>
      <c r="N58" s="37"/>
      <c r="O58" s="41" t="s">
        <v>1025</v>
      </c>
      <c r="P58" s="39"/>
      <c r="Q58" s="28" t="s">
        <v>819</v>
      </c>
    </row>
    <row r="59" spans="1:17" x14ac:dyDescent="0.25">
      <c r="A59" s="39" t="s">
        <v>113</v>
      </c>
      <c r="B59" s="28" t="s">
        <v>359</v>
      </c>
      <c r="C59" s="37" t="s">
        <v>46</v>
      </c>
      <c r="D59" s="28" t="s">
        <v>554</v>
      </c>
      <c r="E59" s="28" t="s">
        <v>602</v>
      </c>
      <c r="F59" s="37">
        <v>1067866926</v>
      </c>
      <c r="G59" s="40">
        <v>45309</v>
      </c>
      <c r="H59" s="40">
        <v>45657</v>
      </c>
      <c r="I59" s="48">
        <v>348</v>
      </c>
      <c r="J59" s="44">
        <v>115498132</v>
      </c>
      <c r="K59" s="32">
        <f t="shared" si="0"/>
        <v>0.38953485412214284</v>
      </c>
      <c r="L59" s="44">
        <v>44990548</v>
      </c>
      <c r="M59" s="45">
        <f t="shared" si="1"/>
        <v>70507584</v>
      </c>
      <c r="N59" s="37"/>
      <c r="O59" s="41" t="s">
        <v>1025</v>
      </c>
      <c r="P59" s="39"/>
      <c r="Q59" s="28" t="s">
        <v>820</v>
      </c>
    </row>
    <row r="60" spans="1:17" x14ac:dyDescent="0.25">
      <c r="A60" s="39" t="s">
        <v>114</v>
      </c>
      <c r="B60" s="28" t="s">
        <v>360</v>
      </c>
      <c r="C60" s="37" t="s">
        <v>46</v>
      </c>
      <c r="D60" s="28" t="s">
        <v>554</v>
      </c>
      <c r="E60" s="28" t="s">
        <v>603</v>
      </c>
      <c r="F60" s="37">
        <v>1030629202</v>
      </c>
      <c r="G60" s="40">
        <v>45313</v>
      </c>
      <c r="H60" s="40">
        <v>45657</v>
      </c>
      <c r="I60" s="48">
        <v>344</v>
      </c>
      <c r="J60" s="44">
        <v>28333330</v>
      </c>
      <c r="K60" s="32">
        <f t="shared" si="0"/>
        <v>0.38235286851210215</v>
      </c>
      <c r="L60" s="44">
        <v>10833330</v>
      </c>
      <c r="M60" s="45">
        <f t="shared" si="1"/>
        <v>17500000</v>
      </c>
      <c r="N60" s="37"/>
      <c r="O60" s="41" t="s">
        <v>55</v>
      </c>
      <c r="P60" s="39"/>
      <c r="Q60" s="28" t="s">
        <v>821</v>
      </c>
    </row>
    <row r="61" spans="1:17" x14ac:dyDescent="0.25">
      <c r="A61" s="39" t="s">
        <v>115</v>
      </c>
      <c r="B61" s="28" t="s">
        <v>361</v>
      </c>
      <c r="C61" s="37" t="s">
        <v>46</v>
      </c>
      <c r="D61" s="28" t="s">
        <v>554</v>
      </c>
      <c r="E61" s="28" t="s">
        <v>604</v>
      </c>
      <c r="F61" s="37">
        <v>1014278872</v>
      </c>
      <c r="G61" s="40">
        <v>45310</v>
      </c>
      <c r="H61" s="40">
        <v>45657</v>
      </c>
      <c r="I61" s="48">
        <v>347</v>
      </c>
      <c r="J61" s="44">
        <v>83463329</v>
      </c>
      <c r="K61" s="32">
        <f t="shared" si="0"/>
        <v>0.38775507025366795</v>
      </c>
      <c r="L61" s="44">
        <v>32363329</v>
      </c>
      <c r="M61" s="45">
        <f t="shared" si="1"/>
        <v>51100000</v>
      </c>
      <c r="N61" s="37"/>
      <c r="O61" s="41" t="s">
        <v>1022</v>
      </c>
      <c r="P61" s="39"/>
      <c r="Q61" s="28" t="s">
        <v>822</v>
      </c>
    </row>
    <row r="62" spans="1:17" x14ac:dyDescent="0.25">
      <c r="A62" s="39" t="s">
        <v>116</v>
      </c>
      <c r="B62" s="28" t="s">
        <v>362</v>
      </c>
      <c r="C62" s="37" t="s">
        <v>46</v>
      </c>
      <c r="D62" s="28" t="s">
        <v>554</v>
      </c>
      <c r="E62" s="28" t="s">
        <v>605</v>
      </c>
      <c r="F62" s="37">
        <v>63446363</v>
      </c>
      <c r="G62" s="40">
        <v>45315</v>
      </c>
      <c r="H62" s="40">
        <v>45657</v>
      </c>
      <c r="I62" s="48">
        <v>342</v>
      </c>
      <c r="J62" s="44">
        <v>94099200</v>
      </c>
      <c r="K62" s="32">
        <f t="shared" si="0"/>
        <v>0.378698224852071</v>
      </c>
      <c r="L62" s="44">
        <v>35635200</v>
      </c>
      <c r="M62" s="45">
        <f t="shared" si="1"/>
        <v>58464000</v>
      </c>
      <c r="N62" s="37"/>
      <c r="O62" s="36" t="s">
        <v>1024</v>
      </c>
      <c r="P62" s="39"/>
      <c r="Q62" s="28" t="s">
        <v>823</v>
      </c>
    </row>
    <row r="63" spans="1:17" x14ac:dyDescent="0.25">
      <c r="A63" s="39" t="s">
        <v>117</v>
      </c>
      <c r="B63" s="28" t="s">
        <v>363</v>
      </c>
      <c r="C63" s="37" t="s">
        <v>46</v>
      </c>
      <c r="D63" s="28" t="s">
        <v>554</v>
      </c>
      <c r="E63" s="28" t="s">
        <v>606</v>
      </c>
      <c r="F63" s="37">
        <v>1014241434</v>
      </c>
      <c r="G63" s="40">
        <v>45314</v>
      </c>
      <c r="H63" s="40">
        <v>45535</v>
      </c>
      <c r="I63" s="48">
        <v>221</v>
      </c>
      <c r="J63" s="44">
        <v>64856000</v>
      </c>
      <c r="K63" s="32">
        <f t="shared" si="0"/>
        <v>0.58636363636363631</v>
      </c>
      <c r="L63" s="44">
        <v>38029200</v>
      </c>
      <c r="M63" s="45">
        <f t="shared" si="1"/>
        <v>26826800</v>
      </c>
      <c r="N63" s="37"/>
      <c r="O63" s="36" t="s">
        <v>1024</v>
      </c>
      <c r="P63" s="39"/>
      <c r="Q63" s="28" t="s">
        <v>824</v>
      </c>
    </row>
    <row r="64" spans="1:17" x14ac:dyDescent="0.25">
      <c r="A64" s="39" t="s">
        <v>118</v>
      </c>
      <c r="B64" s="28" t="s">
        <v>364</v>
      </c>
      <c r="C64" s="37" t="s">
        <v>46</v>
      </c>
      <c r="D64" s="28" t="s">
        <v>554</v>
      </c>
      <c r="E64" s="28" t="s">
        <v>607</v>
      </c>
      <c r="F64" s="37">
        <v>1032372023</v>
      </c>
      <c r="G64" s="40">
        <v>45313</v>
      </c>
      <c r="H64" s="40">
        <v>45657</v>
      </c>
      <c r="I64" s="48">
        <v>344</v>
      </c>
      <c r="J64" s="44">
        <v>190258560</v>
      </c>
      <c r="K64" s="32">
        <f t="shared" si="0"/>
        <v>0.38235294117647056</v>
      </c>
      <c r="L64" s="44">
        <v>72745920</v>
      </c>
      <c r="M64" s="45">
        <f t="shared" si="1"/>
        <v>117512640</v>
      </c>
      <c r="N64" s="37"/>
      <c r="O64" s="41" t="s">
        <v>1025</v>
      </c>
      <c r="P64" s="39"/>
      <c r="Q64" s="28" t="s">
        <v>825</v>
      </c>
    </row>
    <row r="65" spans="1:17" x14ac:dyDescent="0.25">
      <c r="A65" s="39" t="s">
        <v>119</v>
      </c>
      <c r="B65" s="28" t="s">
        <v>365</v>
      </c>
      <c r="C65" s="37" t="s">
        <v>46</v>
      </c>
      <c r="D65" s="28" t="s">
        <v>554</v>
      </c>
      <c r="E65" s="28" t="s">
        <v>608</v>
      </c>
      <c r="F65" s="37">
        <v>830042244</v>
      </c>
      <c r="G65" s="40">
        <v>45327</v>
      </c>
      <c r="H65" s="40">
        <v>45657</v>
      </c>
      <c r="I65" s="48">
        <v>330</v>
      </c>
      <c r="J65" s="44">
        <v>221638508</v>
      </c>
      <c r="K65" s="32">
        <f t="shared" si="0"/>
        <v>0.26157755492560886</v>
      </c>
      <c r="L65" s="44">
        <v>57975659</v>
      </c>
      <c r="M65" s="45">
        <f t="shared" si="1"/>
        <v>163662849</v>
      </c>
      <c r="N65" s="37"/>
      <c r="O65" s="36" t="s">
        <v>1024</v>
      </c>
      <c r="P65" s="39"/>
      <c r="Q65" s="28" t="s">
        <v>826</v>
      </c>
    </row>
    <row r="66" spans="1:17" x14ac:dyDescent="0.25">
      <c r="A66" s="39" t="s">
        <v>120</v>
      </c>
      <c r="B66" s="28" t="s">
        <v>366</v>
      </c>
      <c r="C66" s="37" t="s">
        <v>46</v>
      </c>
      <c r="D66" s="28" t="s">
        <v>554</v>
      </c>
      <c r="E66" s="28" t="s">
        <v>609</v>
      </c>
      <c r="F66" s="37">
        <v>52153217</v>
      </c>
      <c r="G66" s="40">
        <v>45315</v>
      </c>
      <c r="H66" s="40">
        <v>45643</v>
      </c>
      <c r="I66" s="48">
        <v>328</v>
      </c>
      <c r="J66" s="44">
        <v>130000000</v>
      </c>
      <c r="K66" s="32">
        <f t="shared" si="0"/>
        <v>0.39384615384615385</v>
      </c>
      <c r="L66" s="44">
        <v>51200000</v>
      </c>
      <c r="M66" s="45">
        <f t="shared" si="1"/>
        <v>78800000</v>
      </c>
      <c r="N66" s="37"/>
      <c r="O66" s="41" t="s">
        <v>1026</v>
      </c>
      <c r="P66" s="39"/>
      <c r="Q66" s="28" t="s">
        <v>827</v>
      </c>
    </row>
    <row r="67" spans="1:17" x14ac:dyDescent="0.25">
      <c r="A67" s="39" t="s">
        <v>121</v>
      </c>
      <c r="B67" s="28" t="s">
        <v>367</v>
      </c>
      <c r="C67" s="37" t="s">
        <v>46</v>
      </c>
      <c r="D67" s="28" t="s">
        <v>554</v>
      </c>
      <c r="E67" s="28" t="s">
        <v>609</v>
      </c>
      <c r="F67" s="37">
        <v>52223787</v>
      </c>
      <c r="G67" s="40">
        <v>45315</v>
      </c>
      <c r="H67" s="40">
        <v>45642</v>
      </c>
      <c r="I67" s="48">
        <v>327</v>
      </c>
      <c r="J67" s="44">
        <v>129600000</v>
      </c>
      <c r="K67" s="32">
        <f t="shared" ref="K67:K130" si="2">+L67/J67</f>
        <v>0.30246913580246915</v>
      </c>
      <c r="L67" s="44">
        <v>39200000</v>
      </c>
      <c r="M67" s="45">
        <f t="shared" si="1"/>
        <v>90400000</v>
      </c>
      <c r="N67" s="37"/>
      <c r="O67" s="41" t="s">
        <v>1026</v>
      </c>
      <c r="P67" s="39"/>
      <c r="Q67" s="28" t="s">
        <v>828</v>
      </c>
    </row>
    <row r="68" spans="1:17" x14ac:dyDescent="0.25">
      <c r="A68" s="39" t="s">
        <v>122</v>
      </c>
      <c r="B68" s="28" t="s">
        <v>368</v>
      </c>
      <c r="C68" s="37" t="s">
        <v>46</v>
      </c>
      <c r="D68" s="28" t="s">
        <v>554</v>
      </c>
      <c r="E68" s="28" t="s">
        <v>610</v>
      </c>
      <c r="F68" s="37">
        <v>1082861219</v>
      </c>
      <c r="G68" s="40">
        <v>45315</v>
      </c>
      <c r="H68" s="40">
        <v>45643</v>
      </c>
      <c r="I68" s="48">
        <v>328</v>
      </c>
      <c r="J68" s="44">
        <v>87100000</v>
      </c>
      <c r="K68" s="32">
        <f t="shared" si="2"/>
        <v>0.39384615384615385</v>
      </c>
      <c r="L68" s="44">
        <v>34304000</v>
      </c>
      <c r="M68" s="45">
        <f t="shared" si="1"/>
        <v>52796000</v>
      </c>
      <c r="N68" s="37"/>
      <c r="O68" s="41" t="s">
        <v>1026</v>
      </c>
      <c r="P68" s="39"/>
      <c r="Q68" s="28" t="s">
        <v>829</v>
      </c>
    </row>
    <row r="69" spans="1:17" x14ac:dyDescent="0.25">
      <c r="A69" s="39" t="s">
        <v>123</v>
      </c>
      <c r="B69" s="28" t="s">
        <v>369</v>
      </c>
      <c r="C69" s="37" t="s">
        <v>46</v>
      </c>
      <c r="D69" s="28" t="s">
        <v>554</v>
      </c>
      <c r="E69" s="28" t="s">
        <v>611</v>
      </c>
      <c r="F69" s="37">
        <v>900386787</v>
      </c>
      <c r="G69" s="40">
        <v>45315</v>
      </c>
      <c r="H69" s="40">
        <v>45657</v>
      </c>
      <c r="I69" s="48">
        <v>342</v>
      </c>
      <c r="J69" s="44">
        <v>282499997</v>
      </c>
      <c r="K69" s="32">
        <f t="shared" si="2"/>
        <v>0.28908553935312076</v>
      </c>
      <c r="L69" s="44">
        <v>81666664</v>
      </c>
      <c r="M69" s="45">
        <f t="shared" si="1"/>
        <v>200833333</v>
      </c>
      <c r="N69" s="37"/>
      <c r="O69" s="41" t="s">
        <v>55</v>
      </c>
      <c r="P69" s="39"/>
      <c r="Q69" s="28" t="s">
        <v>830</v>
      </c>
    </row>
    <row r="70" spans="1:17" x14ac:dyDescent="0.25">
      <c r="A70" s="39" t="s">
        <v>124</v>
      </c>
      <c r="B70" s="28" t="s">
        <v>370</v>
      </c>
      <c r="C70" s="37" t="s">
        <v>46</v>
      </c>
      <c r="D70" s="28" t="s">
        <v>554</v>
      </c>
      <c r="E70" s="28" t="s">
        <v>612</v>
      </c>
      <c r="F70" s="37">
        <v>1020725759</v>
      </c>
      <c r="G70" s="40">
        <v>45317</v>
      </c>
      <c r="H70" s="40">
        <v>45657</v>
      </c>
      <c r="I70" s="48">
        <v>340</v>
      </c>
      <c r="J70" s="44">
        <v>90943919</v>
      </c>
      <c r="K70" s="32">
        <f t="shared" si="2"/>
        <v>0.37499998213184543</v>
      </c>
      <c r="L70" s="44">
        <v>34103968</v>
      </c>
      <c r="M70" s="45">
        <f t="shared" si="1"/>
        <v>56839951</v>
      </c>
      <c r="N70" s="37"/>
      <c r="O70" s="41" t="s">
        <v>1025</v>
      </c>
      <c r="P70" s="39"/>
      <c r="Q70" s="28" t="s">
        <v>831</v>
      </c>
    </row>
    <row r="71" spans="1:17" x14ac:dyDescent="0.25">
      <c r="A71" s="39" t="s">
        <v>125</v>
      </c>
      <c r="B71" s="28" t="s">
        <v>371</v>
      </c>
      <c r="C71" s="37" t="s">
        <v>46</v>
      </c>
      <c r="D71" s="28" t="s">
        <v>554</v>
      </c>
      <c r="E71" s="28" t="s">
        <v>613</v>
      </c>
      <c r="F71" s="37">
        <v>57427633</v>
      </c>
      <c r="G71" s="40">
        <v>45317</v>
      </c>
      <c r="H71" s="40">
        <v>45657</v>
      </c>
      <c r="I71" s="48">
        <v>340</v>
      </c>
      <c r="J71" s="44">
        <v>90943919</v>
      </c>
      <c r="K71" s="32">
        <f t="shared" si="2"/>
        <v>0.37499998213184543</v>
      </c>
      <c r="L71" s="44">
        <v>34103968</v>
      </c>
      <c r="M71" s="45">
        <f t="shared" si="1"/>
        <v>56839951</v>
      </c>
      <c r="N71" s="37"/>
      <c r="O71" s="41" t="s">
        <v>1025</v>
      </c>
      <c r="P71" s="39"/>
      <c r="Q71" s="28" t="s">
        <v>832</v>
      </c>
    </row>
    <row r="72" spans="1:17" x14ac:dyDescent="0.25">
      <c r="A72" s="39" t="s">
        <v>126</v>
      </c>
      <c r="B72" s="28" t="s">
        <v>372</v>
      </c>
      <c r="C72" s="37" t="s">
        <v>46</v>
      </c>
      <c r="D72" s="28" t="s">
        <v>554</v>
      </c>
      <c r="E72" s="28" t="s">
        <v>613</v>
      </c>
      <c r="F72" s="37">
        <v>1032403832</v>
      </c>
      <c r="G72" s="40">
        <v>45317</v>
      </c>
      <c r="H72" s="40">
        <v>45657</v>
      </c>
      <c r="I72" s="48">
        <v>340</v>
      </c>
      <c r="J72" s="44">
        <v>90943919</v>
      </c>
      <c r="K72" s="32">
        <f t="shared" si="2"/>
        <v>0.37499998213184543</v>
      </c>
      <c r="L72" s="44">
        <v>34103968</v>
      </c>
      <c r="M72" s="45">
        <f t="shared" si="1"/>
        <v>56839951</v>
      </c>
      <c r="N72" s="37"/>
      <c r="O72" s="41" t="s">
        <v>1025</v>
      </c>
      <c r="P72" s="39"/>
      <c r="Q72" s="28" t="s">
        <v>833</v>
      </c>
    </row>
    <row r="73" spans="1:17" x14ac:dyDescent="0.25">
      <c r="A73" s="39" t="s">
        <v>127</v>
      </c>
      <c r="B73" s="28" t="s">
        <v>373</v>
      </c>
      <c r="C73" s="37" t="s">
        <v>46</v>
      </c>
      <c r="D73" s="28" t="s">
        <v>554</v>
      </c>
      <c r="E73" s="28" t="s">
        <v>584</v>
      </c>
      <c r="F73" s="37">
        <v>1110516453</v>
      </c>
      <c r="G73" s="40">
        <v>45320</v>
      </c>
      <c r="H73" s="40">
        <v>45657</v>
      </c>
      <c r="I73" s="48">
        <v>337</v>
      </c>
      <c r="J73" s="44">
        <v>115884000</v>
      </c>
      <c r="K73" s="32">
        <f t="shared" si="2"/>
        <v>0.36936936936936937</v>
      </c>
      <c r="L73" s="44">
        <v>42804000</v>
      </c>
      <c r="M73" s="45">
        <f t="shared" si="1"/>
        <v>73080000</v>
      </c>
      <c r="N73" s="37"/>
      <c r="O73" s="36" t="s">
        <v>1024</v>
      </c>
      <c r="P73" s="39"/>
      <c r="Q73" s="28" t="s">
        <v>834</v>
      </c>
    </row>
    <row r="74" spans="1:17" x14ac:dyDescent="0.25">
      <c r="A74" s="39" t="s">
        <v>128</v>
      </c>
      <c r="B74" s="28" t="s">
        <v>374</v>
      </c>
      <c r="C74" s="37" t="s">
        <v>46</v>
      </c>
      <c r="D74" s="28" t="s">
        <v>554</v>
      </c>
      <c r="E74" s="28" t="s">
        <v>613</v>
      </c>
      <c r="F74" s="37">
        <v>1083006702</v>
      </c>
      <c r="G74" s="40">
        <v>45320</v>
      </c>
      <c r="H74" s="40">
        <v>45657</v>
      </c>
      <c r="I74" s="48">
        <v>337</v>
      </c>
      <c r="J74" s="44">
        <v>90131921</v>
      </c>
      <c r="K74" s="32">
        <f t="shared" si="2"/>
        <v>0.4594594516630795</v>
      </c>
      <c r="L74" s="44">
        <v>41411963</v>
      </c>
      <c r="M74" s="45">
        <f t="shared" si="1"/>
        <v>48719958</v>
      </c>
      <c r="N74" s="37"/>
      <c r="O74" s="41" t="s">
        <v>1025</v>
      </c>
      <c r="P74" s="39"/>
      <c r="Q74" s="28" t="s">
        <v>835</v>
      </c>
    </row>
    <row r="75" spans="1:17" x14ac:dyDescent="0.25">
      <c r="A75" s="39" t="s">
        <v>129</v>
      </c>
      <c r="B75" s="28" t="s">
        <v>375</v>
      </c>
      <c r="C75" s="37" t="s">
        <v>46</v>
      </c>
      <c r="D75" s="28" t="s">
        <v>554</v>
      </c>
      <c r="E75" s="28" t="s">
        <v>613</v>
      </c>
      <c r="F75" s="37">
        <v>1104421639</v>
      </c>
      <c r="G75" s="40">
        <v>45320</v>
      </c>
      <c r="H75" s="40">
        <v>45657</v>
      </c>
      <c r="I75" s="48">
        <v>337</v>
      </c>
      <c r="J75" s="44">
        <v>90131921</v>
      </c>
      <c r="K75" s="32">
        <f t="shared" si="2"/>
        <v>0.36936936027359274</v>
      </c>
      <c r="L75" s="44">
        <v>33291970</v>
      </c>
      <c r="M75" s="45">
        <f t="shared" ref="M75:M138" si="3">J75-L75</f>
        <v>56839951</v>
      </c>
      <c r="N75" s="37"/>
      <c r="O75" s="41" t="s">
        <v>1025</v>
      </c>
      <c r="P75" s="39"/>
      <c r="Q75" s="28" t="s">
        <v>836</v>
      </c>
    </row>
    <row r="76" spans="1:17" x14ac:dyDescent="0.25">
      <c r="A76" s="39" t="s">
        <v>130</v>
      </c>
      <c r="B76" s="28" t="s">
        <v>376</v>
      </c>
      <c r="C76" s="37" t="s">
        <v>46</v>
      </c>
      <c r="D76" s="28" t="s">
        <v>554</v>
      </c>
      <c r="E76" s="28" t="s">
        <v>614</v>
      </c>
      <c r="F76" s="37">
        <v>1082964230</v>
      </c>
      <c r="G76" s="40">
        <v>45317</v>
      </c>
      <c r="H76" s="40">
        <v>45649</v>
      </c>
      <c r="I76" s="48">
        <v>332</v>
      </c>
      <c r="J76" s="44">
        <v>48788497</v>
      </c>
      <c r="K76" s="32">
        <f t="shared" si="2"/>
        <v>0.38297875829214417</v>
      </c>
      <c r="L76" s="44">
        <v>18684958</v>
      </c>
      <c r="M76" s="45">
        <f t="shared" si="3"/>
        <v>30103539</v>
      </c>
      <c r="N76" s="37"/>
      <c r="O76" s="41" t="s">
        <v>1023</v>
      </c>
      <c r="P76" s="39"/>
      <c r="Q76" s="28" t="s">
        <v>837</v>
      </c>
    </row>
    <row r="77" spans="1:17" x14ac:dyDescent="0.25">
      <c r="A77" s="39" t="s">
        <v>131</v>
      </c>
      <c r="B77" s="28" t="s">
        <v>377</v>
      </c>
      <c r="C77" s="37" t="s">
        <v>46</v>
      </c>
      <c r="D77" s="28" t="s">
        <v>554</v>
      </c>
      <c r="E77" s="28" t="s">
        <v>615</v>
      </c>
      <c r="F77" s="37">
        <v>91534544</v>
      </c>
      <c r="G77" s="40">
        <v>45316</v>
      </c>
      <c r="H77" s="40">
        <v>45657</v>
      </c>
      <c r="I77" s="48">
        <v>341</v>
      </c>
      <c r="J77" s="44">
        <v>43810000</v>
      </c>
      <c r="K77" s="32">
        <f t="shared" si="2"/>
        <v>0.46587537091988129</v>
      </c>
      <c r="L77" s="44">
        <v>20410000</v>
      </c>
      <c r="M77" s="45">
        <f t="shared" si="3"/>
        <v>23400000</v>
      </c>
      <c r="N77" s="37"/>
      <c r="O77" s="41" t="s">
        <v>55</v>
      </c>
      <c r="P77" s="39"/>
      <c r="Q77" s="28" t="s">
        <v>838</v>
      </c>
    </row>
    <row r="78" spans="1:17" x14ac:dyDescent="0.25">
      <c r="A78" s="39" t="s">
        <v>132</v>
      </c>
      <c r="B78" s="28" t="s">
        <v>378</v>
      </c>
      <c r="C78" s="37" t="s">
        <v>46</v>
      </c>
      <c r="D78" s="28" t="s">
        <v>554</v>
      </c>
      <c r="E78" s="28" t="s">
        <v>616</v>
      </c>
      <c r="F78" s="37">
        <v>1233893850</v>
      </c>
      <c r="G78" s="40">
        <v>45316</v>
      </c>
      <c r="H78" s="40">
        <v>45657</v>
      </c>
      <c r="I78" s="48">
        <v>341</v>
      </c>
      <c r="J78" s="44">
        <v>43810000</v>
      </c>
      <c r="K78" s="32">
        <f t="shared" si="2"/>
        <v>0.37685459940652821</v>
      </c>
      <c r="L78" s="44">
        <v>16510000</v>
      </c>
      <c r="M78" s="45">
        <f t="shared" si="3"/>
        <v>27300000</v>
      </c>
      <c r="N78" s="37"/>
      <c r="O78" s="41" t="s">
        <v>55</v>
      </c>
      <c r="P78" s="39"/>
      <c r="Q78" s="28" t="s">
        <v>839</v>
      </c>
    </row>
    <row r="79" spans="1:17" x14ac:dyDescent="0.25">
      <c r="A79" s="39" t="s">
        <v>133</v>
      </c>
      <c r="B79" s="28" t="s">
        <v>379</v>
      </c>
      <c r="C79" s="37" t="s">
        <v>46</v>
      </c>
      <c r="D79" s="28" t="s">
        <v>554</v>
      </c>
      <c r="E79" s="28" t="s">
        <v>617</v>
      </c>
      <c r="F79" s="37">
        <v>1020801134</v>
      </c>
      <c r="G79" s="40">
        <v>45317</v>
      </c>
      <c r="H79" s="40">
        <v>45650</v>
      </c>
      <c r="I79" s="48">
        <v>333</v>
      </c>
      <c r="J79" s="44">
        <v>53064000</v>
      </c>
      <c r="K79" s="32">
        <f t="shared" si="2"/>
        <v>0.38181818181818183</v>
      </c>
      <c r="L79" s="44">
        <v>20260800</v>
      </c>
      <c r="M79" s="45">
        <f t="shared" si="3"/>
        <v>32803200</v>
      </c>
      <c r="N79" s="37"/>
      <c r="O79" s="41" t="s">
        <v>1022</v>
      </c>
      <c r="P79" s="39"/>
      <c r="Q79" s="28" t="s">
        <v>840</v>
      </c>
    </row>
    <row r="80" spans="1:17" x14ac:dyDescent="0.25">
      <c r="A80" s="39" t="s">
        <v>134</v>
      </c>
      <c r="B80" s="28" t="s">
        <v>380</v>
      </c>
      <c r="C80" s="37" t="s">
        <v>46</v>
      </c>
      <c r="D80" s="28" t="s">
        <v>554</v>
      </c>
      <c r="E80" s="28" t="s">
        <v>618</v>
      </c>
      <c r="F80" s="37">
        <v>5689091</v>
      </c>
      <c r="G80" s="40">
        <v>45316</v>
      </c>
      <c r="H80" s="40">
        <v>45649</v>
      </c>
      <c r="I80" s="48">
        <v>333</v>
      </c>
      <c r="J80" s="44">
        <v>103356000</v>
      </c>
      <c r="K80" s="32">
        <f t="shared" si="2"/>
        <v>0.38484848484848483</v>
      </c>
      <c r="L80" s="44">
        <v>39776400</v>
      </c>
      <c r="M80" s="45">
        <f t="shared" si="3"/>
        <v>63579600</v>
      </c>
      <c r="N80" s="37"/>
      <c r="O80" s="41" t="s">
        <v>1022</v>
      </c>
      <c r="P80" s="39"/>
      <c r="Q80" s="28" t="s">
        <v>841</v>
      </c>
    </row>
    <row r="81" spans="1:17" x14ac:dyDescent="0.25">
      <c r="A81" s="39" t="s">
        <v>135</v>
      </c>
      <c r="B81" s="28" t="s">
        <v>381</v>
      </c>
      <c r="C81" s="37" t="s">
        <v>46</v>
      </c>
      <c r="D81" s="28" t="s">
        <v>554</v>
      </c>
      <c r="E81" s="28" t="s">
        <v>619</v>
      </c>
      <c r="F81" s="37">
        <v>79632853</v>
      </c>
      <c r="G81" s="40">
        <v>45320</v>
      </c>
      <c r="H81" s="40">
        <v>45649</v>
      </c>
      <c r="I81" s="48">
        <v>329</v>
      </c>
      <c r="J81" s="44">
        <v>102103200</v>
      </c>
      <c r="K81" s="32">
        <f t="shared" si="2"/>
        <v>0.3773006134969325</v>
      </c>
      <c r="L81" s="44">
        <v>38523600</v>
      </c>
      <c r="M81" s="45">
        <f t="shared" si="3"/>
        <v>63579600</v>
      </c>
      <c r="N81" s="37"/>
      <c r="O81" s="41" t="s">
        <v>1022</v>
      </c>
      <c r="P81" s="39"/>
      <c r="Q81" s="28" t="s">
        <v>842</v>
      </c>
    </row>
    <row r="82" spans="1:17" x14ac:dyDescent="0.25">
      <c r="A82" s="39" t="s">
        <v>136</v>
      </c>
      <c r="B82" s="28" t="s">
        <v>382</v>
      </c>
      <c r="C82" s="37" t="s">
        <v>46</v>
      </c>
      <c r="D82" s="28" t="s">
        <v>554</v>
      </c>
      <c r="E82" s="28" t="s">
        <v>620</v>
      </c>
      <c r="F82" s="37">
        <v>53133075</v>
      </c>
      <c r="G82" s="40">
        <v>45323</v>
      </c>
      <c r="H82" s="40">
        <v>45657</v>
      </c>
      <c r="I82" s="48">
        <v>334</v>
      </c>
      <c r="J82" s="44">
        <v>45657600</v>
      </c>
      <c r="K82" s="32">
        <f t="shared" si="2"/>
        <v>0.3597560975609756</v>
      </c>
      <c r="L82" s="44">
        <v>16425600</v>
      </c>
      <c r="M82" s="45">
        <f t="shared" si="3"/>
        <v>29232000</v>
      </c>
      <c r="N82" s="37"/>
      <c r="O82" s="41" t="s">
        <v>55</v>
      </c>
      <c r="P82" s="39"/>
      <c r="Q82" s="28" t="s">
        <v>843</v>
      </c>
    </row>
    <row r="83" spans="1:17" x14ac:dyDescent="0.25">
      <c r="A83" s="39" t="s">
        <v>137</v>
      </c>
      <c r="B83" s="28" t="s">
        <v>383</v>
      </c>
      <c r="C83" s="37" t="s">
        <v>46</v>
      </c>
      <c r="D83" s="28" t="s">
        <v>554</v>
      </c>
      <c r="E83" s="28" t="s">
        <v>614</v>
      </c>
      <c r="F83" s="37">
        <v>1082968053</v>
      </c>
      <c r="G83" s="40">
        <v>45317</v>
      </c>
      <c r="H83" s="40">
        <v>45649</v>
      </c>
      <c r="I83" s="48">
        <v>332</v>
      </c>
      <c r="J83" s="44">
        <v>48788497</v>
      </c>
      <c r="K83" s="32">
        <f t="shared" si="2"/>
        <v>0.38297875829214417</v>
      </c>
      <c r="L83" s="44">
        <v>18684958</v>
      </c>
      <c r="M83" s="45">
        <f t="shared" si="3"/>
        <v>30103539</v>
      </c>
      <c r="N83" s="37"/>
      <c r="O83" s="41" t="s">
        <v>1022</v>
      </c>
      <c r="P83" s="39"/>
      <c r="Q83" s="28" t="s">
        <v>844</v>
      </c>
    </row>
    <row r="84" spans="1:17" x14ac:dyDescent="0.25">
      <c r="A84" s="39" t="s">
        <v>138</v>
      </c>
      <c r="B84" s="28" t="s">
        <v>384</v>
      </c>
      <c r="C84" s="37" t="s">
        <v>46</v>
      </c>
      <c r="D84" s="28" t="s">
        <v>554</v>
      </c>
      <c r="E84" s="28" t="s">
        <v>621</v>
      </c>
      <c r="F84" s="37">
        <v>1098609187</v>
      </c>
      <c r="G84" s="40">
        <v>45320</v>
      </c>
      <c r="H84" s="40">
        <v>45657</v>
      </c>
      <c r="I84" s="48">
        <v>337</v>
      </c>
      <c r="J84" s="44">
        <v>152069998</v>
      </c>
      <c r="K84" s="32">
        <f t="shared" si="2"/>
        <v>0.3693693610754174</v>
      </c>
      <c r="L84" s="44">
        <v>56169998</v>
      </c>
      <c r="M84" s="45">
        <f t="shared" si="3"/>
        <v>95900000</v>
      </c>
      <c r="N84" s="37"/>
      <c r="O84" s="36" t="s">
        <v>1024</v>
      </c>
      <c r="P84" s="39"/>
      <c r="Q84" s="28" t="s">
        <v>845</v>
      </c>
    </row>
    <row r="85" spans="1:17" x14ac:dyDescent="0.25">
      <c r="A85" s="39" t="s">
        <v>139</v>
      </c>
      <c r="B85" s="28" t="s">
        <v>385</v>
      </c>
      <c r="C85" s="37" t="s">
        <v>46</v>
      </c>
      <c r="D85" s="28" t="s">
        <v>554</v>
      </c>
      <c r="E85" s="28" t="s">
        <v>622</v>
      </c>
      <c r="F85" s="37">
        <v>13717923</v>
      </c>
      <c r="G85" s="40">
        <v>45329</v>
      </c>
      <c r="H85" s="40">
        <v>45657</v>
      </c>
      <c r="I85" s="48">
        <v>328</v>
      </c>
      <c r="J85" s="44">
        <v>134884800</v>
      </c>
      <c r="K85" s="32">
        <f t="shared" si="2"/>
        <v>0.34984520123839008</v>
      </c>
      <c r="L85" s="44">
        <v>47188800</v>
      </c>
      <c r="M85" s="45">
        <f t="shared" si="3"/>
        <v>87696000</v>
      </c>
      <c r="N85" s="37"/>
      <c r="O85" s="36" t="s">
        <v>1024</v>
      </c>
      <c r="P85" s="39"/>
      <c r="Q85" s="28" t="s">
        <v>846</v>
      </c>
    </row>
    <row r="86" spans="1:17" x14ac:dyDescent="0.25">
      <c r="A86" s="39" t="s">
        <v>140</v>
      </c>
      <c r="B86" s="28" t="s">
        <v>386</v>
      </c>
      <c r="C86" s="37" t="s">
        <v>46</v>
      </c>
      <c r="D86" s="28" t="s">
        <v>555</v>
      </c>
      <c r="E86" s="28" t="s">
        <v>623</v>
      </c>
      <c r="F86" s="37">
        <v>800180176</v>
      </c>
      <c r="G86" s="40">
        <v>45329</v>
      </c>
      <c r="H86" s="40">
        <v>45657</v>
      </c>
      <c r="I86" s="48">
        <v>328</v>
      </c>
      <c r="J86" s="44">
        <v>13875000</v>
      </c>
      <c r="K86" s="32">
        <f t="shared" si="2"/>
        <v>6.4864864864864868E-2</v>
      </c>
      <c r="L86" s="44">
        <v>900000</v>
      </c>
      <c r="M86" s="45">
        <f t="shared" si="3"/>
        <v>12975000</v>
      </c>
      <c r="N86" s="37"/>
      <c r="O86" s="41" t="s">
        <v>55</v>
      </c>
      <c r="P86" s="39"/>
      <c r="Q86" s="28" t="s">
        <v>847</v>
      </c>
    </row>
    <row r="87" spans="1:17" x14ac:dyDescent="0.25">
      <c r="A87" s="39" t="s">
        <v>141</v>
      </c>
      <c r="B87" s="28" t="s">
        <v>387</v>
      </c>
      <c r="C87" s="37" t="s">
        <v>46</v>
      </c>
      <c r="D87" s="28" t="s">
        <v>554</v>
      </c>
      <c r="E87" s="28" t="s">
        <v>624</v>
      </c>
      <c r="F87" s="37">
        <v>85155859</v>
      </c>
      <c r="G87" s="40">
        <v>45324</v>
      </c>
      <c r="H87" s="40">
        <v>45624</v>
      </c>
      <c r="I87" s="48">
        <v>300</v>
      </c>
      <c r="J87" s="44">
        <v>108533296</v>
      </c>
      <c r="K87" s="32">
        <f t="shared" si="2"/>
        <v>0.39864861378576394</v>
      </c>
      <c r="L87" s="44">
        <v>43266648</v>
      </c>
      <c r="M87" s="45">
        <f t="shared" si="3"/>
        <v>65266648</v>
      </c>
      <c r="N87" s="37"/>
      <c r="O87" s="41" t="s">
        <v>1022</v>
      </c>
      <c r="P87" s="39"/>
      <c r="Q87" s="28" t="s">
        <v>848</v>
      </c>
    </row>
    <row r="88" spans="1:17" x14ac:dyDescent="0.25">
      <c r="A88" s="39" t="s">
        <v>142</v>
      </c>
      <c r="B88" s="28" t="s">
        <v>388</v>
      </c>
      <c r="C88" s="37" t="s">
        <v>46</v>
      </c>
      <c r="D88" s="28" t="s">
        <v>554</v>
      </c>
      <c r="E88" s="28" t="s">
        <v>625</v>
      </c>
      <c r="F88" s="37">
        <v>0</v>
      </c>
      <c r="G88" s="40">
        <v>45323</v>
      </c>
      <c r="H88" s="40">
        <v>45657</v>
      </c>
      <c r="I88" s="48">
        <v>334</v>
      </c>
      <c r="J88" s="44">
        <v>4814286725</v>
      </c>
      <c r="K88" s="32">
        <f t="shared" si="2"/>
        <v>1</v>
      </c>
      <c r="L88" s="44">
        <v>4814286725</v>
      </c>
      <c r="M88" s="45">
        <f t="shared" si="3"/>
        <v>0</v>
      </c>
      <c r="N88" s="37"/>
      <c r="O88" s="36" t="s">
        <v>1024</v>
      </c>
      <c r="P88" s="39"/>
      <c r="Q88" s="28" t="s">
        <v>849</v>
      </c>
    </row>
    <row r="89" spans="1:17" x14ac:dyDescent="0.25">
      <c r="A89" s="39" t="s">
        <v>143</v>
      </c>
      <c r="B89" s="28" t="s">
        <v>389</v>
      </c>
      <c r="C89" s="37" t="s">
        <v>46</v>
      </c>
      <c r="D89" s="28" t="s">
        <v>554</v>
      </c>
      <c r="E89" s="28" t="s">
        <v>626</v>
      </c>
      <c r="F89" s="37">
        <v>1019126936</v>
      </c>
      <c r="G89" s="40">
        <v>45330</v>
      </c>
      <c r="H89" s="40">
        <v>45657</v>
      </c>
      <c r="I89" s="48">
        <v>327</v>
      </c>
      <c r="J89" s="44">
        <v>75133326</v>
      </c>
      <c r="K89" s="32">
        <f t="shared" si="2"/>
        <v>0.34782602330156392</v>
      </c>
      <c r="L89" s="44">
        <v>26133326</v>
      </c>
      <c r="M89" s="45">
        <f t="shared" si="3"/>
        <v>49000000</v>
      </c>
      <c r="N89" s="37"/>
      <c r="O89" s="41" t="s">
        <v>1025</v>
      </c>
      <c r="P89" s="39"/>
      <c r="Q89" s="28" t="s">
        <v>850</v>
      </c>
    </row>
    <row r="90" spans="1:17" x14ac:dyDescent="0.25">
      <c r="A90" s="39" t="s">
        <v>144</v>
      </c>
      <c r="B90" s="28" t="s">
        <v>390</v>
      </c>
      <c r="C90" s="37" t="s">
        <v>46</v>
      </c>
      <c r="D90" s="28" t="s">
        <v>554</v>
      </c>
      <c r="E90" s="28" t="s">
        <v>627</v>
      </c>
      <c r="F90" s="37">
        <v>53905406</v>
      </c>
      <c r="G90" s="40">
        <v>45330</v>
      </c>
      <c r="H90" s="40">
        <v>45657</v>
      </c>
      <c r="I90" s="48">
        <v>327</v>
      </c>
      <c r="J90" s="44">
        <v>108083998</v>
      </c>
      <c r="K90" s="32">
        <f t="shared" si="2"/>
        <v>0.34782600288342408</v>
      </c>
      <c r="L90" s="44">
        <v>37594425</v>
      </c>
      <c r="M90" s="45">
        <f t="shared" si="3"/>
        <v>70489573</v>
      </c>
      <c r="N90" s="37"/>
      <c r="O90" s="41" t="s">
        <v>1025</v>
      </c>
      <c r="P90" s="39"/>
      <c r="Q90" s="28" t="s">
        <v>851</v>
      </c>
    </row>
    <row r="91" spans="1:17" x14ac:dyDescent="0.25">
      <c r="A91" s="39" t="s">
        <v>145</v>
      </c>
      <c r="B91" s="28" t="s">
        <v>391</v>
      </c>
      <c r="C91" s="37" t="s">
        <v>1018</v>
      </c>
      <c r="D91" s="28" t="s">
        <v>555</v>
      </c>
      <c r="E91" s="28" t="s">
        <v>628</v>
      </c>
      <c r="F91" s="37">
        <v>9007498203</v>
      </c>
      <c r="G91" s="40">
        <v>45331</v>
      </c>
      <c r="H91" s="40">
        <v>45412</v>
      </c>
      <c r="I91" s="48">
        <v>81</v>
      </c>
      <c r="J91" s="44">
        <v>6190800</v>
      </c>
      <c r="K91" s="32">
        <f t="shared" si="2"/>
        <v>1</v>
      </c>
      <c r="L91" s="44">
        <v>6190800</v>
      </c>
      <c r="M91" s="45">
        <f t="shared" si="3"/>
        <v>0</v>
      </c>
      <c r="N91" s="37"/>
      <c r="O91" s="36" t="s">
        <v>1024</v>
      </c>
      <c r="P91" s="39"/>
      <c r="Q91" s="28" t="s">
        <v>852</v>
      </c>
    </row>
    <row r="92" spans="1:17" x14ac:dyDescent="0.25">
      <c r="A92" s="39" t="s">
        <v>146</v>
      </c>
      <c r="B92" s="28" t="s">
        <v>392</v>
      </c>
      <c r="C92" s="37" t="s">
        <v>46</v>
      </c>
      <c r="D92" s="28" t="s">
        <v>554</v>
      </c>
      <c r="E92" s="28" t="s">
        <v>629</v>
      </c>
      <c r="F92" s="37">
        <v>1098643625</v>
      </c>
      <c r="G92" s="40">
        <v>45328</v>
      </c>
      <c r="H92" s="40">
        <v>45626</v>
      </c>
      <c r="I92" s="48">
        <v>298</v>
      </c>
      <c r="J92" s="44">
        <v>81849600</v>
      </c>
      <c r="K92" s="32">
        <f t="shared" si="2"/>
        <v>0.38775510204081631</v>
      </c>
      <c r="L92" s="44">
        <v>31737600</v>
      </c>
      <c r="M92" s="45">
        <f t="shared" si="3"/>
        <v>50112000</v>
      </c>
      <c r="N92" s="37"/>
      <c r="O92" s="36" t="s">
        <v>1024</v>
      </c>
      <c r="P92" s="39"/>
      <c r="Q92" s="28" t="s">
        <v>853</v>
      </c>
    </row>
    <row r="93" spans="1:17" x14ac:dyDescent="0.25">
      <c r="A93" s="39" t="s">
        <v>147</v>
      </c>
      <c r="B93" s="28" t="s">
        <v>393</v>
      </c>
      <c r="C93" s="37" t="s">
        <v>46</v>
      </c>
      <c r="D93" s="28" t="s">
        <v>554</v>
      </c>
      <c r="E93" s="28" t="s">
        <v>629</v>
      </c>
      <c r="F93" s="37">
        <v>1083016927</v>
      </c>
      <c r="G93" s="40">
        <v>45328</v>
      </c>
      <c r="H93" s="40">
        <v>45657</v>
      </c>
      <c r="I93" s="48">
        <v>329</v>
      </c>
      <c r="J93" s="44">
        <v>90201600</v>
      </c>
      <c r="K93" s="32">
        <f t="shared" si="2"/>
        <v>0.35185185185185186</v>
      </c>
      <c r="L93" s="44">
        <v>31737600</v>
      </c>
      <c r="M93" s="45">
        <f t="shared" si="3"/>
        <v>58464000</v>
      </c>
      <c r="N93" s="37"/>
      <c r="O93" s="36" t="s">
        <v>1024</v>
      </c>
      <c r="P93" s="39"/>
      <c r="Q93" s="28" t="s">
        <v>854</v>
      </c>
    </row>
    <row r="94" spans="1:17" x14ac:dyDescent="0.25">
      <c r="A94" s="39" t="s">
        <v>148</v>
      </c>
      <c r="B94" s="28" t="s">
        <v>394</v>
      </c>
      <c r="C94" s="37" t="s">
        <v>46</v>
      </c>
      <c r="D94" s="28" t="s">
        <v>554</v>
      </c>
      <c r="E94" s="28" t="s">
        <v>630</v>
      </c>
      <c r="F94" s="37">
        <v>80850947</v>
      </c>
      <c r="G94" s="40">
        <v>45330</v>
      </c>
      <c r="H94" s="40">
        <v>45611</v>
      </c>
      <c r="I94" s="48">
        <v>281</v>
      </c>
      <c r="J94" s="44">
        <v>108307000</v>
      </c>
      <c r="K94" s="32">
        <f t="shared" si="2"/>
        <v>0.40433212996389889</v>
      </c>
      <c r="L94" s="44">
        <v>43792000</v>
      </c>
      <c r="M94" s="45">
        <f t="shared" si="3"/>
        <v>64515000</v>
      </c>
      <c r="N94" s="37"/>
      <c r="O94" s="36" t="s">
        <v>1024</v>
      </c>
      <c r="P94" s="39"/>
      <c r="Q94" s="28" t="s">
        <v>855</v>
      </c>
    </row>
    <row r="95" spans="1:17" x14ac:dyDescent="0.25">
      <c r="A95" s="39" t="s">
        <v>149</v>
      </c>
      <c r="B95" s="28" t="s">
        <v>395</v>
      </c>
      <c r="C95" s="37" t="s">
        <v>46</v>
      </c>
      <c r="D95" s="28" t="s">
        <v>554</v>
      </c>
      <c r="E95" s="28" t="s">
        <v>631</v>
      </c>
      <c r="F95" s="37">
        <v>1098618427</v>
      </c>
      <c r="G95" s="40">
        <v>45330</v>
      </c>
      <c r="H95" s="40">
        <v>45657</v>
      </c>
      <c r="I95" s="48">
        <v>327</v>
      </c>
      <c r="J95" s="44">
        <v>112056000</v>
      </c>
      <c r="K95" s="32">
        <f t="shared" si="2"/>
        <v>0.34782608695652173</v>
      </c>
      <c r="L95" s="44">
        <v>38976000</v>
      </c>
      <c r="M95" s="45">
        <f t="shared" si="3"/>
        <v>73080000</v>
      </c>
      <c r="N95" s="37"/>
      <c r="O95" s="36" t="s">
        <v>1024</v>
      </c>
      <c r="P95" s="39"/>
      <c r="Q95" s="28" t="s">
        <v>856</v>
      </c>
    </row>
    <row r="96" spans="1:17" x14ac:dyDescent="0.25">
      <c r="A96" s="39" t="s">
        <v>150</v>
      </c>
      <c r="B96" s="28" t="s">
        <v>396</v>
      </c>
      <c r="C96" s="37" t="s">
        <v>46</v>
      </c>
      <c r="D96" s="28" t="s">
        <v>554</v>
      </c>
      <c r="E96" s="28" t="s">
        <v>632</v>
      </c>
      <c r="F96" s="37">
        <v>79851043</v>
      </c>
      <c r="G96" s="40">
        <v>45335</v>
      </c>
      <c r="H96" s="40">
        <v>45596</v>
      </c>
      <c r="I96" s="48">
        <v>261</v>
      </c>
      <c r="J96" s="44">
        <v>101018122</v>
      </c>
      <c r="K96" s="32">
        <f t="shared" si="2"/>
        <v>0.41634234697018024</v>
      </c>
      <c r="L96" s="44">
        <v>42058122</v>
      </c>
      <c r="M96" s="45">
        <f t="shared" si="3"/>
        <v>58960000</v>
      </c>
      <c r="N96" s="37"/>
      <c r="O96" s="36" t="s">
        <v>1024</v>
      </c>
      <c r="P96" s="39"/>
      <c r="Q96" s="28" t="s">
        <v>857</v>
      </c>
    </row>
    <row r="97" spans="1:17" x14ac:dyDescent="0.25">
      <c r="A97" s="39" t="s">
        <v>151</v>
      </c>
      <c r="B97" s="28" t="s">
        <v>397</v>
      </c>
      <c r="C97" s="37" t="s">
        <v>46</v>
      </c>
      <c r="D97" s="28" t="s">
        <v>554</v>
      </c>
      <c r="E97" s="28" t="s">
        <v>633</v>
      </c>
      <c r="F97" s="37">
        <v>53016543</v>
      </c>
      <c r="G97" s="40">
        <v>45330</v>
      </c>
      <c r="H97" s="40">
        <v>45657</v>
      </c>
      <c r="I97" s="48">
        <v>327</v>
      </c>
      <c r="J97" s="44">
        <v>87154582</v>
      </c>
      <c r="K97" s="32">
        <f t="shared" si="2"/>
        <v>0.34782601561900672</v>
      </c>
      <c r="L97" s="44">
        <v>30314631</v>
      </c>
      <c r="M97" s="45">
        <f t="shared" si="3"/>
        <v>56839951</v>
      </c>
      <c r="N97" s="37"/>
      <c r="O97" s="41" t="s">
        <v>1025</v>
      </c>
      <c r="P97" s="39"/>
      <c r="Q97" s="28" t="s">
        <v>858</v>
      </c>
    </row>
    <row r="98" spans="1:17" x14ac:dyDescent="0.25">
      <c r="A98" s="39" t="s">
        <v>152</v>
      </c>
      <c r="B98" s="28" t="s">
        <v>398</v>
      </c>
      <c r="C98" s="37" t="s">
        <v>46</v>
      </c>
      <c r="D98" s="28" t="s">
        <v>554</v>
      </c>
      <c r="E98" s="28" t="s">
        <v>634</v>
      </c>
      <c r="F98" s="37">
        <v>1019023298</v>
      </c>
      <c r="G98" s="40">
        <v>45332</v>
      </c>
      <c r="H98" s="40">
        <v>45657</v>
      </c>
      <c r="I98" s="48">
        <v>325</v>
      </c>
      <c r="J98" s="44">
        <v>106666660</v>
      </c>
      <c r="K98" s="32">
        <f t="shared" si="2"/>
        <v>0.34374995898437244</v>
      </c>
      <c r="L98" s="44">
        <v>36666660</v>
      </c>
      <c r="M98" s="45">
        <f t="shared" si="3"/>
        <v>70000000</v>
      </c>
      <c r="N98" s="37"/>
      <c r="O98" s="41" t="s">
        <v>1026</v>
      </c>
      <c r="P98" s="39"/>
      <c r="Q98" s="28" t="s">
        <v>859</v>
      </c>
    </row>
    <row r="99" spans="1:17" x14ac:dyDescent="0.25">
      <c r="A99" s="39" t="s">
        <v>153</v>
      </c>
      <c r="B99" s="28" t="s">
        <v>399</v>
      </c>
      <c r="C99" s="37" t="s">
        <v>46</v>
      </c>
      <c r="D99" s="28" t="s">
        <v>554</v>
      </c>
      <c r="E99" s="28" t="s">
        <v>635</v>
      </c>
      <c r="F99" s="37">
        <v>1032467972</v>
      </c>
      <c r="G99" s="40">
        <v>45331</v>
      </c>
      <c r="H99" s="40">
        <v>45657</v>
      </c>
      <c r="I99" s="48">
        <v>326</v>
      </c>
      <c r="J99" s="44">
        <v>74899993</v>
      </c>
      <c r="K99" s="32">
        <f t="shared" si="2"/>
        <v>0.34579433138264781</v>
      </c>
      <c r="L99" s="44">
        <v>25899993</v>
      </c>
      <c r="M99" s="45">
        <f t="shared" si="3"/>
        <v>49000000</v>
      </c>
      <c r="N99" s="37"/>
      <c r="O99" s="41" t="s">
        <v>55</v>
      </c>
      <c r="P99" s="39"/>
      <c r="Q99" s="28" t="s">
        <v>860</v>
      </c>
    </row>
    <row r="100" spans="1:17" x14ac:dyDescent="0.25">
      <c r="A100" s="39" t="s">
        <v>154</v>
      </c>
      <c r="B100" s="28" t="s">
        <v>400</v>
      </c>
      <c r="C100" s="37" t="s">
        <v>46</v>
      </c>
      <c r="D100" s="28" t="s">
        <v>554</v>
      </c>
      <c r="E100" s="28" t="s">
        <v>636</v>
      </c>
      <c r="F100" s="37">
        <v>41950886</v>
      </c>
      <c r="G100" s="40">
        <v>45331</v>
      </c>
      <c r="H100" s="40">
        <v>45657</v>
      </c>
      <c r="I100" s="48">
        <v>326</v>
      </c>
      <c r="J100" s="44">
        <v>117699986</v>
      </c>
      <c r="K100" s="32">
        <f t="shared" si="2"/>
        <v>0.34579431470790489</v>
      </c>
      <c r="L100" s="44">
        <v>40699986</v>
      </c>
      <c r="M100" s="45">
        <f t="shared" si="3"/>
        <v>77000000</v>
      </c>
      <c r="N100" s="37"/>
      <c r="O100" s="41" t="s">
        <v>55</v>
      </c>
      <c r="P100" s="39"/>
      <c r="Q100" s="28" t="s">
        <v>861</v>
      </c>
    </row>
    <row r="101" spans="1:17" x14ac:dyDescent="0.25">
      <c r="A101" s="39" t="s">
        <v>155</v>
      </c>
      <c r="B101" s="28" t="s">
        <v>401</v>
      </c>
      <c r="C101" s="37" t="s">
        <v>46</v>
      </c>
      <c r="D101" s="28" t="s">
        <v>554</v>
      </c>
      <c r="E101" s="28" t="s">
        <v>636</v>
      </c>
      <c r="F101" s="37">
        <v>52413709</v>
      </c>
      <c r="G101" s="40">
        <v>45330</v>
      </c>
      <c r="H101" s="40">
        <v>45657</v>
      </c>
      <c r="I101" s="48">
        <v>327</v>
      </c>
      <c r="J101" s="44">
        <v>118066652</v>
      </c>
      <c r="K101" s="32">
        <f t="shared" si="2"/>
        <v>0.34782600594111873</v>
      </c>
      <c r="L101" s="44">
        <v>41066652</v>
      </c>
      <c r="M101" s="45">
        <f t="shared" si="3"/>
        <v>77000000</v>
      </c>
      <c r="N101" s="37"/>
      <c r="O101" s="41" t="s">
        <v>55</v>
      </c>
      <c r="P101" s="39"/>
      <c r="Q101" s="28" t="s">
        <v>862</v>
      </c>
    </row>
    <row r="102" spans="1:17" x14ac:dyDescent="0.25">
      <c r="A102" s="39" t="s">
        <v>156</v>
      </c>
      <c r="B102" s="28" t="s">
        <v>402</v>
      </c>
      <c r="C102" s="37" t="s">
        <v>46</v>
      </c>
      <c r="D102" s="28" t="s">
        <v>554</v>
      </c>
      <c r="E102" s="28" t="s">
        <v>636</v>
      </c>
      <c r="F102" s="37">
        <v>36304478</v>
      </c>
      <c r="G102" s="40">
        <v>45330</v>
      </c>
      <c r="H102" s="40">
        <v>45535</v>
      </c>
      <c r="I102" s="48">
        <v>205</v>
      </c>
      <c r="J102" s="44">
        <v>87533326</v>
      </c>
      <c r="K102" s="32">
        <f t="shared" si="2"/>
        <v>0.55445540821789407</v>
      </c>
      <c r="L102" s="44">
        <v>48533326</v>
      </c>
      <c r="M102" s="45">
        <f t="shared" si="3"/>
        <v>39000000</v>
      </c>
      <c r="N102" s="37"/>
      <c r="O102" s="41" t="s">
        <v>55</v>
      </c>
      <c r="P102" s="39"/>
      <c r="Q102" s="28" t="s">
        <v>863</v>
      </c>
    </row>
    <row r="103" spans="1:17" x14ac:dyDescent="0.25">
      <c r="A103" s="39" t="s">
        <v>157</v>
      </c>
      <c r="B103" s="28" t="s">
        <v>403</v>
      </c>
      <c r="C103" s="37" t="s">
        <v>46</v>
      </c>
      <c r="D103" s="28" t="s">
        <v>554</v>
      </c>
      <c r="E103" s="28" t="s">
        <v>637</v>
      </c>
      <c r="F103" s="37">
        <v>1019027088</v>
      </c>
      <c r="G103" s="40">
        <v>45331</v>
      </c>
      <c r="H103" s="40">
        <v>45657</v>
      </c>
      <c r="I103" s="48">
        <v>326</v>
      </c>
      <c r="J103" s="44">
        <v>96300000</v>
      </c>
      <c r="K103" s="32">
        <f t="shared" si="2"/>
        <v>0.34579439252336447</v>
      </c>
      <c r="L103" s="44">
        <v>33300000</v>
      </c>
      <c r="M103" s="45">
        <f t="shared" si="3"/>
        <v>63000000</v>
      </c>
      <c r="N103" s="37"/>
      <c r="O103" s="41" t="s">
        <v>1026</v>
      </c>
      <c r="P103" s="39"/>
      <c r="Q103" s="28" t="s">
        <v>864</v>
      </c>
    </row>
    <row r="104" spans="1:17" x14ac:dyDescent="0.25">
      <c r="A104" s="39" t="s">
        <v>158</v>
      </c>
      <c r="B104" s="28" t="s">
        <v>404</v>
      </c>
      <c r="C104" s="37" t="s">
        <v>46</v>
      </c>
      <c r="D104" s="28" t="s">
        <v>554</v>
      </c>
      <c r="E104" s="28" t="s">
        <v>638</v>
      </c>
      <c r="F104" s="37">
        <v>79748674</v>
      </c>
      <c r="G104" s="40">
        <v>45331</v>
      </c>
      <c r="H104" s="40">
        <v>45565</v>
      </c>
      <c r="I104" s="48">
        <v>234</v>
      </c>
      <c r="J104" s="44">
        <v>90090000</v>
      </c>
      <c r="K104" s="32">
        <f t="shared" si="2"/>
        <v>0.48051948051948051</v>
      </c>
      <c r="L104" s="44">
        <v>43290000</v>
      </c>
      <c r="M104" s="45">
        <f t="shared" si="3"/>
        <v>46800000</v>
      </c>
      <c r="N104" s="37"/>
      <c r="O104" s="36" t="s">
        <v>1024</v>
      </c>
      <c r="P104" s="39"/>
      <c r="Q104" s="28" t="s">
        <v>865</v>
      </c>
    </row>
    <row r="105" spans="1:17" x14ac:dyDescent="0.25">
      <c r="A105" s="39" t="s">
        <v>159</v>
      </c>
      <c r="B105" s="28" t="s">
        <v>405</v>
      </c>
      <c r="C105" s="37" t="s">
        <v>46</v>
      </c>
      <c r="D105" s="28" t="s">
        <v>554</v>
      </c>
      <c r="E105" s="28" t="s">
        <v>639</v>
      </c>
      <c r="F105" s="37">
        <v>16918038</v>
      </c>
      <c r="G105" s="40">
        <v>45334</v>
      </c>
      <c r="H105" s="40">
        <v>45657</v>
      </c>
      <c r="I105" s="48">
        <v>323</v>
      </c>
      <c r="J105" s="44">
        <v>119313600</v>
      </c>
      <c r="K105" s="32">
        <f t="shared" si="2"/>
        <v>0.33962264150943394</v>
      </c>
      <c r="L105" s="44">
        <v>40521600</v>
      </c>
      <c r="M105" s="45">
        <f t="shared" si="3"/>
        <v>78792000</v>
      </c>
      <c r="N105" s="37"/>
      <c r="O105" s="36" t="s">
        <v>1024</v>
      </c>
      <c r="P105" s="39"/>
      <c r="Q105" s="28" t="s">
        <v>866</v>
      </c>
    </row>
    <row r="106" spans="1:17" x14ac:dyDescent="0.25">
      <c r="A106" s="39" t="s">
        <v>160</v>
      </c>
      <c r="B106" s="28" t="s">
        <v>406</v>
      </c>
      <c r="C106" s="37" t="s">
        <v>46</v>
      </c>
      <c r="D106" s="28" t="s">
        <v>554</v>
      </c>
      <c r="E106" s="28" t="s">
        <v>640</v>
      </c>
      <c r="F106" s="37">
        <v>1023897209</v>
      </c>
      <c r="G106" s="40">
        <v>45334</v>
      </c>
      <c r="H106" s="40">
        <v>45635</v>
      </c>
      <c r="I106" s="48">
        <v>301</v>
      </c>
      <c r="J106" s="44">
        <v>61379982</v>
      </c>
      <c r="K106" s="32">
        <f t="shared" si="2"/>
        <v>0.4646464054029863</v>
      </c>
      <c r="L106" s="44">
        <v>28519988</v>
      </c>
      <c r="M106" s="45">
        <f t="shared" si="3"/>
        <v>32859994</v>
      </c>
      <c r="N106" s="37"/>
      <c r="O106" s="41" t="s">
        <v>1022</v>
      </c>
      <c r="P106" s="39"/>
      <c r="Q106" s="28" t="s">
        <v>867</v>
      </c>
    </row>
    <row r="107" spans="1:17" x14ac:dyDescent="0.25">
      <c r="A107" s="39" t="s">
        <v>161</v>
      </c>
      <c r="B107" s="28" t="s">
        <v>407</v>
      </c>
      <c r="C107" s="37" t="s">
        <v>46</v>
      </c>
      <c r="D107" s="28" t="s">
        <v>554</v>
      </c>
      <c r="E107" s="28" t="s">
        <v>641</v>
      </c>
      <c r="F107" s="37">
        <v>1032413945</v>
      </c>
      <c r="G107" s="40">
        <v>45336</v>
      </c>
      <c r="H107" s="40">
        <v>45657</v>
      </c>
      <c r="I107" s="48">
        <v>321</v>
      </c>
      <c r="J107" s="44">
        <v>79000000</v>
      </c>
      <c r="K107" s="32">
        <f t="shared" si="2"/>
        <v>0.33544303797468356</v>
      </c>
      <c r="L107" s="44">
        <v>26500000</v>
      </c>
      <c r="M107" s="45">
        <f t="shared" si="3"/>
        <v>52500000</v>
      </c>
      <c r="N107" s="37"/>
      <c r="O107" s="41" t="s">
        <v>1022</v>
      </c>
      <c r="P107" s="39"/>
      <c r="Q107" s="28" t="s">
        <v>868</v>
      </c>
    </row>
    <row r="108" spans="1:17" x14ac:dyDescent="0.25">
      <c r="A108" s="39" t="s">
        <v>162</v>
      </c>
      <c r="B108" s="28" t="s">
        <v>408</v>
      </c>
      <c r="C108" s="37" t="s">
        <v>46</v>
      </c>
      <c r="D108" s="28" t="s">
        <v>554</v>
      </c>
      <c r="E108" s="28" t="s">
        <v>641</v>
      </c>
      <c r="F108" s="37">
        <v>1018463623</v>
      </c>
      <c r="G108" s="40">
        <v>45338</v>
      </c>
      <c r="H108" s="40">
        <v>45657</v>
      </c>
      <c r="I108" s="48">
        <v>319</v>
      </c>
      <c r="J108" s="44">
        <v>78500000</v>
      </c>
      <c r="K108" s="32">
        <f t="shared" si="2"/>
        <v>0.33121019108280253</v>
      </c>
      <c r="L108" s="44">
        <v>26000000</v>
      </c>
      <c r="M108" s="45">
        <f t="shared" si="3"/>
        <v>52500000</v>
      </c>
      <c r="N108" s="37"/>
      <c r="O108" s="41" t="s">
        <v>1022</v>
      </c>
      <c r="P108" s="39"/>
      <c r="Q108" s="28" t="s">
        <v>869</v>
      </c>
    </row>
    <row r="109" spans="1:17" x14ac:dyDescent="0.25">
      <c r="A109" s="39" t="s">
        <v>163</v>
      </c>
      <c r="B109" s="28" t="s">
        <v>409</v>
      </c>
      <c r="C109" s="37" t="s">
        <v>46</v>
      </c>
      <c r="D109" s="28" t="s">
        <v>554</v>
      </c>
      <c r="E109" s="28" t="s">
        <v>642</v>
      </c>
      <c r="F109" s="37">
        <v>1013657438</v>
      </c>
      <c r="G109" s="40">
        <v>45341</v>
      </c>
      <c r="H109" s="40">
        <v>45657</v>
      </c>
      <c r="I109" s="48">
        <v>316</v>
      </c>
      <c r="J109" s="44">
        <v>64936800</v>
      </c>
      <c r="K109" s="32">
        <f t="shared" si="2"/>
        <v>0.32475884244372988</v>
      </c>
      <c r="L109" s="44">
        <v>21088800</v>
      </c>
      <c r="M109" s="45">
        <f t="shared" si="3"/>
        <v>43848000</v>
      </c>
      <c r="N109" s="37"/>
      <c r="O109" s="41" t="s">
        <v>1022</v>
      </c>
      <c r="P109" s="39"/>
      <c r="Q109" s="28" t="s">
        <v>870</v>
      </c>
    </row>
    <row r="110" spans="1:17" x14ac:dyDescent="0.25">
      <c r="A110" s="39" t="s">
        <v>164</v>
      </c>
      <c r="B110" s="28" t="s">
        <v>410</v>
      </c>
      <c r="C110" s="37" t="s">
        <v>46</v>
      </c>
      <c r="D110" s="28" t="s">
        <v>554</v>
      </c>
      <c r="E110" s="28" t="s">
        <v>643</v>
      </c>
      <c r="F110" s="37">
        <v>1121830899</v>
      </c>
      <c r="G110" s="40">
        <v>45334</v>
      </c>
      <c r="H110" s="40">
        <v>45657</v>
      </c>
      <c r="I110" s="48">
        <v>323</v>
      </c>
      <c r="J110" s="44">
        <v>107748334</v>
      </c>
      <c r="K110" s="32">
        <f t="shared" si="2"/>
        <v>0.42990648931982556</v>
      </c>
      <c r="L110" s="44">
        <v>46321708</v>
      </c>
      <c r="M110" s="45">
        <f t="shared" si="3"/>
        <v>61426626</v>
      </c>
      <c r="N110" s="37"/>
      <c r="O110" s="41" t="s">
        <v>1025</v>
      </c>
      <c r="P110" s="39"/>
      <c r="Q110" s="28" t="s">
        <v>871</v>
      </c>
    </row>
    <row r="111" spans="1:17" x14ac:dyDescent="0.25">
      <c r="A111" s="39" t="s">
        <v>165</v>
      </c>
      <c r="B111" s="28" t="s">
        <v>411</v>
      </c>
      <c r="C111" s="37" t="s">
        <v>46</v>
      </c>
      <c r="D111" s="28" t="s">
        <v>554</v>
      </c>
      <c r="E111" s="28" t="s">
        <v>644</v>
      </c>
      <c r="F111" s="37">
        <v>1032483815</v>
      </c>
      <c r="G111" s="40">
        <v>45335</v>
      </c>
      <c r="H111" s="40">
        <v>45657</v>
      </c>
      <c r="I111" s="48">
        <v>322</v>
      </c>
      <c r="J111" s="44">
        <v>88760000</v>
      </c>
      <c r="K111" s="32">
        <f t="shared" si="2"/>
        <v>0.33753943217665616</v>
      </c>
      <c r="L111" s="44">
        <v>29960000</v>
      </c>
      <c r="M111" s="45">
        <f t="shared" si="3"/>
        <v>58800000</v>
      </c>
      <c r="N111" s="37"/>
      <c r="O111" s="41" t="s">
        <v>1026</v>
      </c>
      <c r="P111" s="39"/>
      <c r="Q111" s="28" t="s">
        <v>872</v>
      </c>
    </row>
    <row r="112" spans="1:17" x14ac:dyDescent="0.25">
      <c r="A112" s="39" t="s">
        <v>166</v>
      </c>
      <c r="B112" s="28" t="s">
        <v>412</v>
      </c>
      <c r="C112" s="37" t="s">
        <v>46</v>
      </c>
      <c r="D112" s="28" t="s">
        <v>554</v>
      </c>
      <c r="E112" s="28" t="s">
        <v>645</v>
      </c>
      <c r="F112" s="37">
        <v>1016016829</v>
      </c>
      <c r="G112" s="40">
        <v>45335</v>
      </c>
      <c r="H112" s="40">
        <v>45634</v>
      </c>
      <c r="I112" s="48">
        <v>299</v>
      </c>
      <c r="J112" s="44">
        <v>115213869</v>
      </c>
      <c r="K112" s="32">
        <f t="shared" si="2"/>
        <v>0.36271182768803639</v>
      </c>
      <c r="L112" s="44">
        <v>41789433</v>
      </c>
      <c r="M112" s="45">
        <f t="shared" si="3"/>
        <v>73424436</v>
      </c>
      <c r="N112" s="37"/>
      <c r="O112" s="41" t="s">
        <v>1026</v>
      </c>
      <c r="P112" s="39"/>
      <c r="Q112" s="28" t="s">
        <v>873</v>
      </c>
    </row>
    <row r="113" spans="1:17" x14ac:dyDescent="0.25">
      <c r="A113" s="39" t="s">
        <v>167</v>
      </c>
      <c r="B113" s="28" t="s">
        <v>413</v>
      </c>
      <c r="C113" s="37" t="s">
        <v>46</v>
      </c>
      <c r="D113" s="28" t="s">
        <v>554</v>
      </c>
      <c r="E113" s="28" t="s">
        <v>646</v>
      </c>
      <c r="F113" s="37">
        <v>84455496</v>
      </c>
      <c r="G113" s="40">
        <v>45334</v>
      </c>
      <c r="H113" s="40">
        <v>45657</v>
      </c>
      <c r="I113" s="48">
        <v>323</v>
      </c>
      <c r="J113" s="44">
        <v>91499194</v>
      </c>
      <c r="K113" s="32">
        <f t="shared" si="2"/>
        <v>0.33962259820561919</v>
      </c>
      <c r="L113" s="44">
        <v>31075194</v>
      </c>
      <c r="M113" s="45">
        <f t="shared" si="3"/>
        <v>60424000</v>
      </c>
      <c r="N113" s="37"/>
      <c r="O113" s="41" t="s">
        <v>1022</v>
      </c>
      <c r="P113" s="39"/>
      <c r="Q113" s="28" t="s">
        <v>874</v>
      </c>
    </row>
    <row r="114" spans="1:17" x14ac:dyDescent="0.25">
      <c r="A114" s="39" t="s">
        <v>168</v>
      </c>
      <c r="B114" s="28" t="s">
        <v>414</v>
      </c>
      <c r="C114" s="37" t="s">
        <v>46</v>
      </c>
      <c r="D114" s="28" t="s">
        <v>554</v>
      </c>
      <c r="E114" s="28" t="s">
        <v>647</v>
      </c>
      <c r="F114" s="37">
        <v>79627790</v>
      </c>
      <c r="G114" s="40">
        <v>45335</v>
      </c>
      <c r="H114" s="40">
        <v>45657</v>
      </c>
      <c r="I114" s="48">
        <v>322</v>
      </c>
      <c r="J114" s="44">
        <v>177019988</v>
      </c>
      <c r="K114" s="32">
        <f t="shared" si="2"/>
        <v>0.24213831717127898</v>
      </c>
      <c r="L114" s="44">
        <v>42863322</v>
      </c>
      <c r="M114" s="45">
        <f t="shared" si="3"/>
        <v>134156666</v>
      </c>
      <c r="N114" s="37"/>
      <c r="O114" s="41" t="s">
        <v>55</v>
      </c>
      <c r="P114" s="39"/>
      <c r="Q114" s="28" t="s">
        <v>875</v>
      </c>
    </row>
    <row r="115" spans="1:17" x14ac:dyDescent="0.25">
      <c r="A115" s="39" t="s">
        <v>169</v>
      </c>
      <c r="B115" s="28" t="s">
        <v>415</v>
      </c>
      <c r="C115" s="37" t="s">
        <v>46</v>
      </c>
      <c r="D115" s="28" t="s">
        <v>554</v>
      </c>
      <c r="E115" s="28" t="s">
        <v>648</v>
      </c>
      <c r="F115" s="37">
        <v>79597355</v>
      </c>
      <c r="G115" s="40">
        <v>45335</v>
      </c>
      <c r="H115" s="40">
        <v>45657</v>
      </c>
      <c r="I115" s="48">
        <v>322</v>
      </c>
      <c r="J115" s="44">
        <v>142650000</v>
      </c>
      <c r="K115" s="32">
        <f t="shared" si="2"/>
        <v>0.33753943217665616</v>
      </c>
      <c r="L115" s="44">
        <v>48150000</v>
      </c>
      <c r="M115" s="45">
        <f t="shared" si="3"/>
        <v>94500000</v>
      </c>
      <c r="N115" s="37"/>
      <c r="O115" s="41" t="s">
        <v>55</v>
      </c>
      <c r="P115" s="39"/>
      <c r="Q115" s="28" t="s">
        <v>876</v>
      </c>
    </row>
    <row r="116" spans="1:17" x14ac:dyDescent="0.25">
      <c r="A116" s="39" t="s">
        <v>170</v>
      </c>
      <c r="B116" s="28" t="s">
        <v>416</v>
      </c>
      <c r="C116" s="37" t="s">
        <v>46</v>
      </c>
      <c r="D116" s="28" t="s">
        <v>554</v>
      </c>
      <c r="E116" s="28" t="s">
        <v>649</v>
      </c>
      <c r="F116" s="37">
        <v>1082902881</v>
      </c>
      <c r="G116" s="40">
        <v>45349</v>
      </c>
      <c r="H116" s="40">
        <v>45657</v>
      </c>
      <c r="I116" s="48">
        <v>308</v>
      </c>
      <c r="J116" s="44">
        <v>101706382</v>
      </c>
      <c r="K116" s="32">
        <f t="shared" si="2"/>
        <v>0.30693068012192193</v>
      </c>
      <c r="L116" s="44">
        <v>31216809</v>
      </c>
      <c r="M116" s="45">
        <f t="shared" si="3"/>
        <v>70489573</v>
      </c>
      <c r="N116" s="37"/>
      <c r="O116" s="41" t="s">
        <v>1025</v>
      </c>
      <c r="P116" s="39"/>
      <c r="Q116" s="28" t="s">
        <v>877</v>
      </c>
    </row>
    <row r="117" spans="1:17" x14ac:dyDescent="0.25">
      <c r="A117" s="39" t="s">
        <v>171</v>
      </c>
      <c r="B117" s="28" t="s">
        <v>417</v>
      </c>
      <c r="C117" s="37" t="s">
        <v>46</v>
      </c>
      <c r="D117" s="28" t="s">
        <v>554</v>
      </c>
      <c r="E117" s="28" t="s">
        <v>650</v>
      </c>
      <c r="F117" s="37">
        <v>1065636165</v>
      </c>
      <c r="G117" s="40">
        <v>45335</v>
      </c>
      <c r="H117" s="40">
        <v>46022</v>
      </c>
      <c r="I117" s="48">
        <v>687</v>
      </c>
      <c r="J117" s="44">
        <v>85801252</v>
      </c>
      <c r="K117" s="32">
        <f t="shared" si="2"/>
        <v>0.33753937529955857</v>
      </c>
      <c r="L117" s="44">
        <v>28961301</v>
      </c>
      <c r="M117" s="45">
        <f t="shared" si="3"/>
        <v>56839951</v>
      </c>
      <c r="N117" s="37"/>
      <c r="O117" s="41" t="s">
        <v>1025</v>
      </c>
      <c r="P117" s="39"/>
      <c r="Q117" s="28" t="s">
        <v>878</v>
      </c>
    </row>
    <row r="118" spans="1:17" x14ac:dyDescent="0.25">
      <c r="A118" s="39" t="s">
        <v>172</v>
      </c>
      <c r="B118" s="28" t="s">
        <v>418</v>
      </c>
      <c r="C118" s="37" t="s">
        <v>46</v>
      </c>
      <c r="D118" s="28" t="s">
        <v>554</v>
      </c>
      <c r="E118" s="28" t="s">
        <v>651</v>
      </c>
      <c r="F118" s="37">
        <v>1075221773</v>
      </c>
      <c r="G118" s="40">
        <v>45335</v>
      </c>
      <c r="H118" s="40">
        <v>45657</v>
      </c>
      <c r="I118" s="48">
        <v>322</v>
      </c>
      <c r="J118" s="44">
        <v>85801252</v>
      </c>
      <c r="K118" s="32">
        <f t="shared" si="2"/>
        <v>0.33753937529955857</v>
      </c>
      <c r="L118" s="44">
        <v>28961301</v>
      </c>
      <c r="M118" s="45">
        <f t="shared" si="3"/>
        <v>56839951</v>
      </c>
      <c r="N118" s="37"/>
      <c r="O118" s="41" t="s">
        <v>1025</v>
      </c>
      <c r="P118" s="39"/>
      <c r="Q118" s="28" t="s">
        <v>879</v>
      </c>
    </row>
    <row r="119" spans="1:17" x14ac:dyDescent="0.25">
      <c r="A119" s="39" t="s">
        <v>173</v>
      </c>
      <c r="B119" s="28" t="s">
        <v>419</v>
      </c>
      <c r="C119" s="37" t="s">
        <v>46</v>
      </c>
      <c r="D119" s="28" t="s">
        <v>554</v>
      </c>
      <c r="E119" s="28" t="s">
        <v>652</v>
      </c>
      <c r="F119" s="37">
        <v>1022347373</v>
      </c>
      <c r="G119" s="40">
        <v>45336</v>
      </c>
      <c r="H119" s="40">
        <v>45565</v>
      </c>
      <c r="I119" s="48">
        <v>229</v>
      </c>
      <c r="J119" s="44">
        <v>68643728</v>
      </c>
      <c r="K119" s="32">
        <f t="shared" si="2"/>
        <v>0.60176988056359648</v>
      </c>
      <c r="L119" s="44">
        <v>41307728</v>
      </c>
      <c r="M119" s="45">
        <f t="shared" si="3"/>
        <v>27336000</v>
      </c>
      <c r="N119" s="37"/>
      <c r="O119" s="36" t="s">
        <v>1024</v>
      </c>
      <c r="P119" s="39"/>
      <c r="Q119" s="28" t="s">
        <v>880</v>
      </c>
    </row>
    <row r="120" spans="1:17" x14ac:dyDescent="0.25">
      <c r="A120" s="39" t="s">
        <v>174</v>
      </c>
      <c r="B120" s="28" t="s">
        <v>420</v>
      </c>
      <c r="C120" s="37" t="s">
        <v>46</v>
      </c>
      <c r="D120" s="28" t="s">
        <v>554</v>
      </c>
      <c r="E120" s="28" t="s">
        <v>653</v>
      </c>
      <c r="F120" s="37">
        <v>1014264198</v>
      </c>
      <c r="G120" s="40">
        <v>45336</v>
      </c>
      <c r="H120" s="40">
        <v>45392</v>
      </c>
      <c r="I120" s="48">
        <v>56</v>
      </c>
      <c r="J120" s="44">
        <v>11503322</v>
      </c>
      <c r="K120" s="32">
        <f t="shared" si="2"/>
        <v>0.82142845345022941</v>
      </c>
      <c r="L120" s="44">
        <v>9449156</v>
      </c>
      <c r="M120" s="45">
        <f t="shared" si="3"/>
        <v>2054166</v>
      </c>
      <c r="N120" s="37"/>
      <c r="O120" s="41" t="s">
        <v>1026</v>
      </c>
      <c r="P120" s="39"/>
      <c r="Q120" s="28" t="s">
        <v>881</v>
      </c>
    </row>
    <row r="121" spans="1:17" x14ac:dyDescent="0.25">
      <c r="A121" s="39" t="s">
        <v>175</v>
      </c>
      <c r="B121" s="28" t="s">
        <v>421</v>
      </c>
      <c r="C121" s="37" t="s">
        <v>46</v>
      </c>
      <c r="D121" s="28" t="s">
        <v>554</v>
      </c>
      <c r="E121" s="28" t="s">
        <v>654</v>
      </c>
      <c r="F121" s="37">
        <v>901579096</v>
      </c>
      <c r="G121" s="40">
        <v>45335</v>
      </c>
      <c r="H121" s="40">
        <v>45657</v>
      </c>
      <c r="I121" s="48">
        <v>322</v>
      </c>
      <c r="J121" s="44">
        <v>188615000</v>
      </c>
      <c r="K121" s="32">
        <f t="shared" si="2"/>
        <v>0.24290220820189273</v>
      </c>
      <c r="L121" s="44">
        <v>45815000</v>
      </c>
      <c r="M121" s="45">
        <f t="shared" si="3"/>
        <v>142800000</v>
      </c>
      <c r="N121" s="37"/>
      <c r="O121" s="41" t="s">
        <v>1022</v>
      </c>
      <c r="P121" s="39"/>
      <c r="Q121" s="28" t="s">
        <v>882</v>
      </c>
    </row>
    <row r="122" spans="1:17" x14ac:dyDescent="0.25">
      <c r="A122" s="39" t="s">
        <v>176</v>
      </c>
      <c r="B122" s="28" t="s">
        <v>422</v>
      </c>
      <c r="C122" s="37" t="s">
        <v>46</v>
      </c>
      <c r="D122" s="28" t="s">
        <v>554</v>
      </c>
      <c r="E122" s="28" t="s">
        <v>655</v>
      </c>
      <c r="F122" s="37">
        <v>52048168</v>
      </c>
      <c r="G122" s="40">
        <v>45337</v>
      </c>
      <c r="H122" s="40">
        <v>45657</v>
      </c>
      <c r="I122" s="48">
        <v>320</v>
      </c>
      <c r="J122" s="44">
        <v>162749990</v>
      </c>
      <c r="K122" s="32">
        <f t="shared" si="2"/>
        <v>0.42857139346060791</v>
      </c>
      <c r="L122" s="44">
        <v>69749990</v>
      </c>
      <c r="M122" s="45">
        <f t="shared" si="3"/>
        <v>93000000</v>
      </c>
      <c r="N122" s="37"/>
      <c r="O122" s="36" t="s">
        <v>1024</v>
      </c>
      <c r="P122" s="39"/>
      <c r="Q122" s="28" t="s">
        <v>883</v>
      </c>
    </row>
    <row r="123" spans="1:17" x14ac:dyDescent="0.25">
      <c r="A123" s="39" t="s">
        <v>177</v>
      </c>
      <c r="B123" s="28" t="s">
        <v>423</v>
      </c>
      <c r="C123" s="37" t="s">
        <v>46</v>
      </c>
      <c r="D123" s="28" t="s">
        <v>554</v>
      </c>
      <c r="E123" s="28" t="s">
        <v>656</v>
      </c>
      <c r="F123" s="37">
        <v>1026268696</v>
      </c>
      <c r="G123" s="40">
        <v>45338</v>
      </c>
      <c r="H123" s="40">
        <v>45548</v>
      </c>
      <c r="I123" s="48">
        <v>210</v>
      </c>
      <c r="J123" s="44">
        <v>62872791</v>
      </c>
      <c r="K123" s="32">
        <f t="shared" si="2"/>
        <v>0.50241545663210652</v>
      </c>
      <c r="L123" s="44">
        <v>31588262</v>
      </c>
      <c r="M123" s="45">
        <f t="shared" si="3"/>
        <v>31284529</v>
      </c>
      <c r="N123" s="37"/>
      <c r="O123" s="36" t="s">
        <v>1024</v>
      </c>
      <c r="P123" s="39"/>
      <c r="Q123" s="28" t="s">
        <v>884</v>
      </c>
    </row>
    <row r="124" spans="1:17" x14ac:dyDescent="0.25">
      <c r="A124" s="39" t="s">
        <v>178</v>
      </c>
      <c r="B124" s="28" t="s">
        <v>424</v>
      </c>
      <c r="C124" s="37" t="s">
        <v>46</v>
      </c>
      <c r="D124" s="28" t="s">
        <v>554</v>
      </c>
      <c r="E124" s="28" t="s">
        <v>657</v>
      </c>
      <c r="F124" s="37">
        <v>901654964</v>
      </c>
      <c r="G124" s="40">
        <v>45338</v>
      </c>
      <c r="H124" s="40">
        <v>45639</v>
      </c>
      <c r="I124" s="48">
        <v>301</v>
      </c>
      <c r="J124" s="44">
        <v>197999982</v>
      </c>
      <c r="K124" s="32">
        <f t="shared" si="2"/>
        <v>0.35016833486378801</v>
      </c>
      <c r="L124" s="44">
        <v>69333324</v>
      </c>
      <c r="M124" s="45">
        <f t="shared" si="3"/>
        <v>128666658</v>
      </c>
      <c r="N124" s="37"/>
      <c r="O124" s="41" t="s">
        <v>1022</v>
      </c>
      <c r="P124" s="39"/>
      <c r="Q124" s="28" t="s">
        <v>885</v>
      </c>
    </row>
    <row r="125" spans="1:17" x14ac:dyDescent="0.25">
      <c r="A125" s="39" t="s">
        <v>179</v>
      </c>
      <c r="B125" s="28" t="s">
        <v>425</v>
      </c>
      <c r="C125" s="37" t="s">
        <v>46</v>
      </c>
      <c r="D125" s="28" t="s">
        <v>554</v>
      </c>
      <c r="E125" s="28" t="s">
        <v>658</v>
      </c>
      <c r="F125" s="37">
        <v>1032450891</v>
      </c>
      <c r="G125" s="40">
        <v>45337</v>
      </c>
      <c r="H125" s="40">
        <v>45657</v>
      </c>
      <c r="I125" s="48">
        <v>320</v>
      </c>
      <c r="J125" s="44">
        <v>78750000</v>
      </c>
      <c r="K125" s="32">
        <f t="shared" si="2"/>
        <v>0.33333333333333331</v>
      </c>
      <c r="L125" s="44">
        <v>26250000</v>
      </c>
      <c r="M125" s="45">
        <f t="shared" si="3"/>
        <v>52500000</v>
      </c>
      <c r="N125" s="37"/>
      <c r="O125" s="41" t="s">
        <v>1022</v>
      </c>
      <c r="P125" s="39"/>
      <c r="Q125" s="28" t="s">
        <v>886</v>
      </c>
    </row>
    <row r="126" spans="1:17" x14ac:dyDescent="0.25">
      <c r="A126" s="39" t="s">
        <v>180</v>
      </c>
      <c r="B126" s="28" t="s">
        <v>426</v>
      </c>
      <c r="C126" s="37" t="s">
        <v>46</v>
      </c>
      <c r="D126" s="28" t="s">
        <v>554</v>
      </c>
      <c r="E126" s="28" t="s">
        <v>659</v>
      </c>
      <c r="F126" s="37">
        <v>13175903</v>
      </c>
      <c r="G126" s="40">
        <v>45338</v>
      </c>
      <c r="H126" s="40">
        <v>45657</v>
      </c>
      <c r="I126" s="48">
        <v>319</v>
      </c>
      <c r="J126" s="44">
        <v>61230000</v>
      </c>
      <c r="K126" s="32">
        <f t="shared" si="2"/>
        <v>0.4140127388535032</v>
      </c>
      <c r="L126" s="44">
        <v>25350000</v>
      </c>
      <c r="M126" s="45">
        <f t="shared" si="3"/>
        <v>35880000</v>
      </c>
      <c r="N126" s="37"/>
      <c r="O126" s="41" t="s">
        <v>1023</v>
      </c>
      <c r="P126" s="39"/>
      <c r="Q126" s="28" t="s">
        <v>887</v>
      </c>
    </row>
    <row r="127" spans="1:17" x14ac:dyDescent="0.25">
      <c r="A127" s="39" t="s">
        <v>181</v>
      </c>
      <c r="B127" s="28" t="s">
        <v>427</v>
      </c>
      <c r="C127" s="37" t="s">
        <v>46</v>
      </c>
      <c r="D127" s="28" t="s">
        <v>554</v>
      </c>
      <c r="E127" s="28" t="s">
        <v>660</v>
      </c>
      <c r="F127" s="37">
        <v>1101697068</v>
      </c>
      <c r="G127" s="40">
        <v>45338</v>
      </c>
      <c r="H127" s="40">
        <v>45657</v>
      </c>
      <c r="I127" s="48">
        <v>319</v>
      </c>
      <c r="J127" s="44">
        <v>61230000</v>
      </c>
      <c r="K127" s="32">
        <f t="shared" si="2"/>
        <v>0.33121019108280253</v>
      </c>
      <c r="L127" s="44">
        <v>20280000</v>
      </c>
      <c r="M127" s="45">
        <f t="shared" si="3"/>
        <v>40950000</v>
      </c>
      <c r="N127" s="37"/>
      <c r="O127" s="41" t="s">
        <v>1023</v>
      </c>
      <c r="P127" s="39"/>
      <c r="Q127" s="28" t="s">
        <v>888</v>
      </c>
    </row>
    <row r="128" spans="1:17" x14ac:dyDescent="0.25">
      <c r="A128" s="39" t="s">
        <v>182</v>
      </c>
      <c r="B128" s="28" t="s">
        <v>428</v>
      </c>
      <c r="C128" s="37" t="s">
        <v>46</v>
      </c>
      <c r="D128" s="28" t="s">
        <v>554</v>
      </c>
      <c r="E128" s="28" t="s">
        <v>661</v>
      </c>
      <c r="F128" s="37">
        <v>30520388</v>
      </c>
      <c r="G128" s="40">
        <v>45341</v>
      </c>
      <c r="H128" s="40">
        <v>45657</v>
      </c>
      <c r="I128" s="48">
        <v>316</v>
      </c>
      <c r="J128" s="44">
        <v>104391694</v>
      </c>
      <c r="K128" s="32">
        <f t="shared" si="2"/>
        <v>0.3247587973809487</v>
      </c>
      <c r="L128" s="44">
        <v>33902121</v>
      </c>
      <c r="M128" s="45">
        <f t="shared" si="3"/>
        <v>70489573</v>
      </c>
      <c r="N128" s="37"/>
      <c r="O128" s="41" t="s">
        <v>1025</v>
      </c>
      <c r="P128" s="39"/>
      <c r="Q128" s="28" t="s">
        <v>889</v>
      </c>
    </row>
    <row r="129" spans="1:17" x14ac:dyDescent="0.25">
      <c r="A129" s="39" t="s">
        <v>183</v>
      </c>
      <c r="B129" s="28" t="s">
        <v>429</v>
      </c>
      <c r="C129" s="37" t="s">
        <v>46</v>
      </c>
      <c r="D129" s="28" t="s">
        <v>554</v>
      </c>
      <c r="E129" s="28" t="s">
        <v>651</v>
      </c>
      <c r="F129" s="37">
        <v>1128053884</v>
      </c>
      <c r="G129" s="40">
        <v>45341</v>
      </c>
      <c r="H129" s="40">
        <v>45657</v>
      </c>
      <c r="I129" s="48">
        <v>316</v>
      </c>
      <c r="J129" s="44">
        <v>84718588</v>
      </c>
      <c r="K129" s="32">
        <f t="shared" si="2"/>
        <v>0.3290734378150873</v>
      </c>
      <c r="L129" s="44">
        <v>27878637</v>
      </c>
      <c r="M129" s="45">
        <f t="shared" si="3"/>
        <v>56839951</v>
      </c>
      <c r="N129" s="37"/>
      <c r="O129" s="41" t="s">
        <v>1025</v>
      </c>
      <c r="P129" s="39"/>
      <c r="Q129" s="28" t="s">
        <v>890</v>
      </c>
    </row>
    <row r="130" spans="1:17" x14ac:dyDescent="0.25">
      <c r="A130" s="39" t="s">
        <v>184</v>
      </c>
      <c r="B130" s="28" t="s">
        <v>430</v>
      </c>
      <c r="C130" s="37" t="s">
        <v>46</v>
      </c>
      <c r="D130" s="28" t="s">
        <v>554</v>
      </c>
      <c r="E130" s="28" t="s">
        <v>662</v>
      </c>
      <c r="F130" s="37">
        <v>1018412614</v>
      </c>
      <c r="G130" s="40">
        <v>45338</v>
      </c>
      <c r="H130" s="40">
        <v>45657</v>
      </c>
      <c r="I130" s="48">
        <v>319</v>
      </c>
      <c r="J130" s="44">
        <v>135135000</v>
      </c>
      <c r="K130" s="32">
        <f t="shared" si="2"/>
        <v>0.33015873015873015</v>
      </c>
      <c r="L130" s="44">
        <v>44616000</v>
      </c>
      <c r="M130" s="45">
        <f t="shared" si="3"/>
        <v>90519000</v>
      </c>
      <c r="N130" s="37"/>
      <c r="O130" s="41" t="s">
        <v>1023</v>
      </c>
      <c r="P130" s="39"/>
      <c r="Q130" s="28" t="s">
        <v>891</v>
      </c>
    </row>
    <row r="131" spans="1:17" x14ac:dyDescent="0.25">
      <c r="A131" s="39" t="s">
        <v>185</v>
      </c>
      <c r="B131" s="28" t="s">
        <v>431</v>
      </c>
      <c r="C131" s="37" t="s">
        <v>46</v>
      </c>
      <c r="D131" s="28" t="s">
        <v>554</v>
      </c>
      <c r="E131" s="28" t="s">
        <v>663</v>
      </c>
      <c r="F131" s="37">
        <v>1030582824</v>
      </c>
      <c r="G131" s="40">
        <v>45349</v>
      </c>
      <c r="H131" s="40">
        <v>45657</v>
      </c>
      <c r="I131" s="48">
        <v>308</v>
      </c>
      <c r="J131" s="44">
        <v>103720366</v>
      </c>
      <c r="K131" s="32">
        <f t="shared" ref="K131:K194" si="4">+L131/J131</f>
        <v>0.20388348803165621</v>
      </c>
      <c r="L131" s="44">
        <v>21146870</v>
      </c>
      <c r="M131" s="45">
        <f t="shared" si="3"/>
        <v>82573496</v>
      </c>
      <c r="N131" s="37"/>
      <c r="O131" s="41" t="s">
        <v>1025</v>
      </c>
      <c r="P131" s="39"/>
      <c r="Q131" s="28" t="s">
        <v>892</v>
      </c>
    </row>
    <row r="132" spans="1:17" x14ac:dyDescent="0.25">
      <c r="A132" s="39" t="s">
        <v>186</v>
      </c>
      <c r="B132" s="28" t="s">
        <v>432</v>
      </c>
      <c r="C132" s="37" t="s">
        <v>46</v>
      </c>
      <c r="D132" s="28" t="s">
        <v>554</v>
      </c>
      <c r="E132" s="28" t="s">
        <v>664</v>
      </c>
      <c r="F132" s="37">
        <v>1082965245</v>
      </c>
      <c r="G132" s="40">
        <v>45341</v>
      </c>
      <c r="H132" s="40">
        <v>45657</v>
      </c>
      <c r="I132" s="48">
        <v>316</v>
      </c>
      <c r="J132" s="44">
        <v>85259920</v>
      </c>
      <c r="K132" s="32">
        <f t="shared" si="4"/>
        <v>0.41587299167064667</v>
      </c>
      <c r="L132" s="44">
        <v>35457298</v>
      </c>
      <c r="M132" s="45">
        <f t="shared" si="3"/>
        <v>49802622</v>
      </c>
      <c r="N132" s="37"/>
      <c r="O132" s="41" t="s">
        <v>1025</v>
      </c>
      <c r="P132" s="39"/>
      <c r="Q132" s="28" t="s">
        <v>893</v>
      </c>
    </row>
    <row r="133" spans="1:17" x14ac:dyDescent="0.25">
      <c r="A133" s="39" t="s">
        <v>187</v>
      </c>
      <c r="B133" s="28" t="s">
        <v>433</v>
      </c>
      <c r="C133" s="37" t="s">
        <v>46</v>
      </c>
      <c r="D133" s="28" t="s">
        <v>554</v>
      </c>
      <c r="E133" s="28" t="s">
        <v>661</v>
      </c>
      <c r="F133" s="37">
        <v>63289228</v>
      </c>
      <c r="G133" s="40">
        <v>45341</v>
      </c>
      <c r="H133" s="40">
        <v>45657</v>
      </c>
      <c r="I133" s="48">
        <v>316</v>
      </c>
      <c r="J133" s="44">
        <v>104391694</v>
      </c>
      <c r="K133" s="32">
        <f t="shared" si="4"/>
        <v>0.3247587973809487</v>
      </c>
      <c r="L133" s="44">
        <v>33902121</v>
      </c>
      <c r="M133" s="45">
        <f t="shared" si="3"/>
        <v>70489573</v>
      </c>
      <c r="N133" s="37"/>
      <c r="O133" s="41" t="s">
        <v>1025</v>
      </c>
      <c r="P133" s="39"/>
      <c r="Q133" s="28" t="s">
        <v>894</v>
      </c>
    </row>
    <row r="134" spans="1:17" x14ac:dyDescent="0.25">
      <c r="A134" s="39" t="s">
        <v>188</v>
      </c>
      <c r="B134" s="28" t="s">
        <v>434</v>
      </c>
      <c r="C134" s="37" t="s">
        <v>46</v>
      </c>
      <c r="D134" s="28" t="s">
        <v>554</v>
      </c>
      <c r="E134" s="28" t="s">
        <v>665</v>
      </c>
      <c r="F134" s="37">
        <v>1221981730</v>
      </c>
      <c r="G134" s="40">
        <v>45341</v>
      </c>
      <c r="H134" s="40">
        <v>45657</v>
      </c>
      <c r="I134" s="48">
        <v>316</v>
      </c>
      <c r="J134" s="44">
        <v>36387000</v>
      </c>
      <c r="K134" s="32">
        <f t="shared" si="4"/>
        <v>0.32475884244372988</v>
      </c>
      <c r="L134" s="44">
        <v>11817000</v>
      </c>
      <c r="M134" s="45">
        <f t="shared" si="3"/>
        <v>24570000</v>
      </c>
      <c r="N134" s="37"/>
      <c r="O134" s="41" t="s">
        <v>1023</v>
      </c>
      <c r="P134" s="39"/>
      <c r="Q134" s="28" t="s">
        <v>895</v>
      </c>
    </row>
    <row r="135" spans="1:17" x14ac:dyDescent="0.25">
      <c r="A135" s="39" t="s">
        <v>189</v>
      </c>
      <c r="B135" s="28" t="s">
        <v>435</v>
      </c>
      <c r="C135" s="37" t="s">
        <v>46</v>
      </c>
      <c r="D135" s="28" t="s">
        <v>554</v>
      </c>
      <c r="E135" s="28" t="s">
        <v>666</v>
      </c>
      <c r="F135" s="37">
        <v>1007713773</v>
      </c>
      <c r="G135" s="40">
        <v>45342</v>
      </c>
      <c r="H135" s="40">
        <v>45657</v>
      </c>
      <c r="I135" s="48">
        <v>315</v>
      </c>
      <c r="J135" s="44">
        <v>36270000</v>
      </c>
      <c r="K135" s="32">
        <f t="shared" si="4"/>
        <v>0.32258064516129031</v>
      </c>
      <c r="L135" s="44">
        <v>11700000</v>
      </c>
      <c r="M135" s="45">
        <f t="shared" si="3"/>
        <v>24570000</v>
      </c>
      <c r="N135" s="37"/>
      <c r="O135" s="41" t="s">
        <v>1023</v>
      </c>
      <c r="P135" s="39"/>
      <c r="Q135" s="28" t="s">
        <v>896</v>
      </c>
    </row>
    <row r="136" spans="1:17" x14ac:dyDescent="0.25">
      <c r="A136" s="39" t="s">
        <v>190</v>
      </c>
      <c r="B136" s="28" t="s">
        <v>436</v>
      </c>
      <c r="C136" s="37" t="s">
        <v>46</v>
      </c>
      <c r="D136" s="28" t="s">
        <v>554</v>
      </c>
      <c r="E136" s="28" t="s">
        <v>667</v>
      </c>
      <c r="F136" s="37">
        <v>1036617764</v>
      </c>
      <c r="G136" s="40">
        <v>45341</v>
      </c>
      <c r="H136" s="40">
        <v>45657</v>
      </c>
      <c r="I136" s="48">
        <v>316</v>
      </c>
      <c r="J136" s="44">
        <v>94200000</v>
      </c>
      <c r="K136" s="32">
        <f t="shared" si="4"/>
        <v>0.321656050955414</v>
      </c>
      <c r="L136" s="44">
        <v>30300000</v>
      </c>
      <c r="M136" s="45">
        <f t="shared" si="3"/>
        <v>63900000</v>
      </c>
      <c r="N136" s="37"/>
      <c r="O136" s="41" t="s">
        <v>1026</v>
      </c>
      <c r="P136" s="39"/>
      <c r="Q136" s="28" t="s">
        <v>897</v>
      </c>
    </row>
    <row r="137" spans="1:17" x14ac:dyDescent="0.25">
      <c r="A137" s="39" t="s">
        <v>191</v>
      </c>
      <c r="B137" s="28" t="s">
        <v>437</v>
      </c>
      <c r="C137" s="37" t="s">
        <v>46</v>
      </c>
      <c r="D137" s="28" t="s">
        <v>554</v>
      </c>
      <c r="E137" s="28" t="s">
        <v>668</v>
      </c>
      <c r="F137" s="37">
        <v>1018461343</v>
      </c>
      <c r="G137" s="40">
        <v>45342</v>
      </c>
      <c r="H137" s="40">
        <v>45426</v>
      </c>
      <c r="I137" s="48">
        <v>84</v>
      </c>
      <c r="J137" s="44">
        <v>23239984</v>
      </c>
      <c r="K137" s="32">
        <f t="shared" si="4"/>
        <v>0.47619051717075195</v>
      </c>
      <c r="L137" s="44">
        <v>11066660</v>
      </c>
      <c r="M137" s="45">
        <f t="shared" si="3"/>
        <v>12173324</v>
      </c>
      <c r="N137" s="37"/>
      <c r="O137" s="41" t="s">
        <v>1022</v>
      </c>
      <c r="P137" s="39"/>
      <c r="Q137" s="28" t="s">
        <v>898</v>
      </c>
    </row>
    <row r="138" spans="1:17" x14ac:dyDescent="0.25">
      <c r="A138" s="39" t="s">
        <v>192</v>
      </c>
      <c r="B138" s="28" t="s">
        <v>438</v>
      </c>
      <c r="C138" s="37" t="s">
        <v>46</v>
      </c>
      <c r="D138" s="28" t="s">
        <v>554</v>
      </c>
      <c r="E138" s="28" t="s">
        <v>669</v>
      </c>
      <c r="F138" s="37">
        <v>1107071492</v>
      </c>
      <c r="G138" s="40">
        <v>45342</v>
      </c>
      <c r="H138" s="40">
        <v>45657</v>
      </c>
      <c r="I138" s="48">
        <v>315</v>
      </c>
      <c r="J138" s="44">
        <v>85766660</v>
      </c>
      <c r="K138" s="32">
        <f t="shared" si="4"/>
        <v>0.32258059250529286</v>
      </c>
      <c r="L138" s="44">
        <v>27666660</v>
      </c>
      <c r="M138" s="45">
        <f t="shared" si="3"/>
        <v>58100000</v>
      </c>
      <c r="N138" s="37"/>
      <c r="O138" s="41" t="s">
        <v>1022</v>
      </c>
      <c r="P138" s="39"/>
      <c r="Q138" s="28" t="s">
        <v>899</v>
      </c>
    </row>
    <row r="139" spans="1:17" x14ac:dyDescent="0.25">
      <c r="A139" s="39" t="s">
        <v>193</v>
      </c>
      <c r="B139" s="28" t="s">
        <v>439</v>
      </c>
      <c r="C139" s="37" t="s">
        <v>46</v>
      </c>
      <c r="D139" s="28" t="s">
        <v>554</v>
      </c>
      <c r="E139" s="28" t="s">
        <v>669</v>
      </c>
      <c r="F139" s="37">
        <v>1018429548</v>
      </c>
      <c r="G139" s="40">
        <v>45341</v>
      </c>
      <c r="H139" s="40">
        <v>45657</v>
      </c>
      <c r="I139" s="48">
        <v>316</v>
      </c>
      <c r="J139" s="44">
        <v>86043326</v>
      </c>
      <c r="K139" s="32">
        <f t="shared" si="4"/>
        <v>0.32475878489401955</v>
      </c>
      <c r="L139" s="44">
        <v>27943326</v>
      </c>
      <c r="M139" s="45">
        <f t="shared" ref="M139:M202" si="5">J139-L139</f>
        <v>58100000</v>
      </c>
      <c r="N139" s="37"/>
      <c r="O139" s="41" t="s">
        <v>1022</v>
      </c>
      <c r="P139" s="39"/>
      <c r="Q139" s="28" t="s">
        <v>900</v>
      </c>
    </row>
    <row r="140" spans="1:17" x14ac:dyDescent="0.25">
      <c r="A140" s="39" t="s">
        <v>194</v>
      </c>
      <c r="B140" s="28" t="s">
        <v>440</v>
      </c>
      <c r="C140" s="37" t="s">
        <v>46</v>
      </c>
      <c r="D140" s="28" t="s">
        <v>554</v>
      </c>
      <c r="E140" s="28" t="s">
        <v>670</v>
      </c>
      <c r="F140" s="37">
        <v>1019123703</v>
      </c>
      <c r="G140" s="40">
        <v>45342</v>
      </c>
      <c r="H140" s="40">
        <v>45657</v>
      </c>
      <c r="I140" s="48">
        <v>315</v>
      </c>
      <c r="J140" s="44">
        <v>37758000</v>
      </c>
      <c r="K140" s="32">
        <f t="shared" si="4"/>
        <v>0.32258064516129031</v>
      </c>
      <c r="L140" s="44">
        <v>12180000</v>
      </c>
      <c r="M140" s="45">
        <f t="shared" si="5"/>
        <v>25578000</v>
      </c>
      <c r="N140" s="37"/>
      <c r="O140" s="36" t="s">
        <v>1024</v>
      </c>
      <c r="P140" s="39"/>
      <c r="Q140" s="28" t="s">
        <v>901</v>
      </c>
    </row>
    <row r="141" spans="1:17" x14ac:dyDescent="0.25">
      <c r="A141" s="39" t="s">
        <v>195</v>
      </c>
      <c r="B141" s="28" t="s">
        <v>441</v>
      </c>
      <c r="C141" s="37" t="s">
        <v>46</v>
      </c>
      <c r="D141" s="28" t="s">
        <v>554</v>
      </c>
      <c r="E141" s="28" t="s">
        <v>671</v>
      </c>
      <c r="F141" s="37">
        <v>91265208</v>
      </c>
      <c r="G141" s="40">
        <v>45344</v>
      </c>
      <c r="H141" s="40">
        <v>45657</v>
      </c>
      <c r="I141" s="48">
        <v>313</v>
      </c>
      <c r="J141" s="44">
        <v>139339200</v>
      </c>
      <c r="K141" s="32">
        <f t="shared" si="4"/>
        <v>0.41558441558441561</v>
      </c>
      <c r="L141" s="44">
        <v>57907200</v>
      </c>
      <c r="M141" s="45">
        <f t="shared" si="5"/>
        <v>81432000</v>
      </c>
      <c r="N141" s="37"/>
      <c r="O141" s="36" t="s">
        <v>1024</v>
      </c>
      <c r="P141" s="39"/>
      <c r="Q141" s="28" t="s">
        <v>902</v>
      </c>
    </row>
    <row r="142" spans="1:17" x14ac:dyDescent="0.25">
      <c r="A142" s="39" t="s">
        <v>196</v>
      </c>
      <c r="B142" s="28" t="s">
        <v>442</v>
      </c>
      <c r="C142" s="37" t="s">
        <v>46</v>
      </c>
      <c r="D142" s="28" t="s">
        <v>554</v>
      </c>
      <c r="E142" s="28" t="s">
        <v>672</v>
      </c>
      <c r="F142" s="37">
        <v>91156336</v>
      </c>
      <c r="G142" s="40">
        <v>45344</v>
      </c>
      <c r="H142" s="40">
        <v>45449</v>
      </c>
      <c r="I142" s="48">
        <v>105</v>
      </c>
      <c r="J142" s="44">
        <v>28953600</v>
      </c>
      <c r="K142" s="32">
        <f t="shared" si="4"/>
        <v>1</v>
      </c>
      <c r="L142" s="44">
        <v>28953600</v>
      </c>
      <c r="M142" s="45">
        <f t="shared" si="5"/>
        <v>0</v>
      </c>
      <c r="N142" s="37"/>
      <c r="O142" s="36" t="s">
        <v>1024</v>
      </c>
      <c r="P142" s="39"/>
      <c r="Q142" s="28" t="s">
        <v>903</v>
      </c>
    </row>
    <row r="143" spans="1:17" x14ac:dyDescent="0.25">
      <c r="A143" s="39" t="s">
        <v>197</v>
      </c>
      <c r="B143" s="28" t="s">
        <v>443</v>
      </c>
      <c r="C143" s="37" t="s">
        <v>46</v>
      </c>
      <c r="D143" s="28" t="s">
        <v>554</v>
      </c>
      <c r="E143" s="28" t="s">
        <v>673</v>
      </c>
      <c r="F143" s="37">
        <v>1073232264</v>
      </c>
      <c r="G143" s="40">
        <v>45344</v>
      </c>
      <c r="H143" s="40">
        <v>45565</v>
      </c>
      <c r="I143" s="48">
        <v>221</v>
      </c>
      <c r="J143" s="44">
        <v>66213864</v>
      </c>
      <c r="K143" s="32">
        <f t="shared" si="4"/>
        <v>0.44954126223474888</v>
      </c>
      <c r="L143" s="44">
        <v>29765864</v>
      </c>
      <c r="M143" s="45">
        <f t="shared" si="5"/>
        <v>36448000</v>
      </c>
      <c r="N143" s="37"/>
      <c r="O143" s="36" t="s">
        <v>1024</v>
      </c>
      <c r="P143" s="39"/>
      <c r="Q143" s="28" t="s">
        <v>904</v>
      </c>
    </row>
    <row r="144" spans="1:17" x14ac:dyDescent="0.25">
      <c r="A144" s="39" t="s">
        <v>198</v>
      </c>
      <c r="B144" s="28" t="s">
        <v>444</v>
      </c>
      <c r="C144" s="37" t="s">
        <v>46</v>
      </c>
      <c r="D144" s="28" t="s">
        <v>554</v>
      </c>
      <c r="E144" s="28" t="s">
        <v>674</v>
      </c>
      <c r="F144" s="37">
        <v>57298689</v>
      </c>
      <c r="G144" s="40">
        <v>45342</v>
      </c>
      <c r="H144" s="40">
        <v>45657</v>
      </c>
      <c r="I144" s="48">
        <v>315</v>
      </c>
      <c r="J144" s="44">
        <v>83080000</v>
      </c>
      <c r="K144" s="32">
        <f t="shared" si="4"/>
        <v>0.32258064516129031</v>
      </c>
      <c r="L144" s="44">
        <v>26800000</v>
      </c>
      <c r="M144" s="45">
        <f t="shared" si="5"/>
        <v>56280000</v>
      </c>
      <c r="N144" s="37"/>
      <c r="O144" s="36" t="s">
        <v>1024</v>
      </c>
      <c r="P144" s="39"/>
      <c r="Q144" s="28" t="s">
        <v>905</v>
      </c>
    </row>
    <row r="145" spans="1:17" x14ac:dyDescent="0.25">
      <c r="A145" s="39" t="s">
        <v>199</v>
      </c>
      <c r="B145" s="28" t="s">
        <v>445</v>
      </c>
      <c r="C145" s="37" t="s">
        <v>1019</v>
      </c>
      <c r="D145" s="28" t="s">
        <v>555</v>
      </c>
      <c r="E145" s="28" t="s">
        <v>675</v>
      </c>
      <c r="F145" s="37">
        <v>901312112</v>
      </c>
      <c r="G145" s="40">
        <v>45349</v>
      </c>
      <c r="H145" s="40">
        <v>45656</v>
      </c>
      <c r="I145" s="48">
        <v>307</v>
      </c>
      <c r="J145" s="44">
        <v>10210200</v>
      </c>
      <c r="K145" s="32">
        <f t="shared" si="4"/>
        <v>6.2937062937062943E-2</v>
      </c>
      <c r="L145" s="44">
        <v>642600</v>
      </c>
      <c r="M145" s="45">
        <f t="shared" si="5"/>
        <v>9567600</v>
      </c>
      <c r="N145" s="37"/>
      <c r="O145" s="36" t="s">
        <v>1024</v>
      </c>
      <c r="P145" s="39"/>
      <c r="Q145" s="28" t="s">
        <v>906</v>
      </c>
    </row>
    <row r="146" spans="1:17" x14ac:dyDescent="0.25">
      <c r="A146" s="39" t="s">
        <v>200</v>
      </c>
      <c r="B146" s="28" t="s">
        <v>446</v>
      </c>
      <c r="C146" s="37" t="s">
        <v>46</v>
      </c>
      <c r="D146" s="28" t="s">
        <v>554</v>
      </c>
      <c r="E146" s="28" t="s">
        <v>676</v>
      </c>
      <c r="F146" s="37">
        <v>1000287647</v>
      </c>
      <c r="G146" s="40">
        <v>45341</v>
      </c>
      <c r="H146" s="40">
        <v>45523</v>
      </c>
      <c r="I146" s="48">
        <v>182</v>
      </c>
      <c r="J146" s="44">
        <v>24570000</v>
      </c>
      <c r="K146" s="32">
        <f t="shared" si="4"/>
        <v>0.56111111111111112</v>
      </c>
      <c r="L146" s="44">
        <v>13786500</v>
      </c>
      <c r="M146" s="45">
        <f t="shared" si="5"/>
        <v>10783500</v>
      </c>
      <c r="N146" s="37"/>
      <c r="O146" s="41" t="s">
        <v>1022</v>
      </c>
      <c r="P146" s="39"/>
      <c r="Q146" s="28" t="s">
        <v>907</v>
      </c>
    </row>
    <row r="147" spans="1:17" x14ac:dyDescent="0.25">
      <c r="A147" s="39" t="s">
        <v>201</v>
      </c>
      <c r="B147" s="28" t="s">
        <v>447</v>
      </c>
      <c r="C147" s="37" t="s">
        <v>46</v>
      </c>
      <c r="D147" s="28" t="s">
        <v>554</v>
      </c>
      <c r="E147" s="28" t="s">
        <v>677</v>
      </c>
      <c r="F147" s="37">
        <v>32629571</v>
      </c>
      <c r="G147" s="40">
        <v>45341</v>
      </c>
      <c r="H147" s="40">
        <v>45657</v>
      </c>
      <c r="I147" s="48">
        <v>316</v>
      </c>
      <c r="J147" s="44">
        <v>57566662</v>
      </c>
      <c r="K147" s="32">
        <f t="shared" si="4"/>
        <v>0.32165601333632998</v>
      </c>
      <c r="L147" s="44">
        <v>18516663</v>
      </c>
      <c r="M147" s="45">
        <f t="shared" si="5"/>
        <v>39049999</v>
      </c>
      <c r="N147" s="37"/>
      <c r="O147" s="41" t="s">
        <v>55</v>
      </c>
      <c r="P147" s="39"/>
      <c r="Q147" s="28" t="s">
        <v>908</v>
      </c>
    </row>
    <row r="148" spans="1:17" x14ac:dyDescent="0.25">
      <c r="A148" s="39" t="s">
        <v>202</v>
      </c>
      <c r="B148" s="28" t="s">
        <v>448</v>
      </c>
      <c r="C148" s="37" t="s">
        <v>46</v>
      </c>
      <c r="D148" s="28" t="s">
        <v>554</v>
      </c>
      <c r="E148" s="28" t="s">
        <v>678</v>
      </c>
      <c r="F148" s="37">
        <v>14320101</v>
      </c>
      <c r="G148" s="40">
        <v>45345</v>
      </c>
      <c r="H148" s="40">
        <v>45596</v>
      </c>
      <c r="I148" s="48">
        <v>251</v>
      </c>
      <c r="J148" s="44">
        <v>98266660</v>
      </c>
      <c r="K148" s="32">
        <f t="shared" si="4"/>
        <v>0.38799997883310577</v>
      </c>
      <c r="L148" s="44">
        <v>38127462</v>
      </c>
      <c r="M148" s="45">
        <f t="shared" si="5"/>
        <v>60139198</v>
      </c>
      <c r="N148" s="37"/>
      <c r="O148" s="36" t="s">
        <v>1024</v>
      </c>
      <c r="P148" s="39"/>
      <c r="Q148" s="28" t="s">
        <v>909</v>
      </c>
    </row>
    <row r="149" spans="1:17" x14ac:dyDescent="0.25">
      <c r="A149" s="39" t="s">
        <v>203</v>
      </c>
      <c r="B149" s="28" t="s">
        <v>449</v>
      </c>
      <c r="C149" s="37" t="s">
        <v>46</v>
      </c>
      <c r="D149" s="28" t="s">
        <v>554</v>
      </c>
      <c r="E149" s="28" t="s">
        <v>679</v>
      </c>
      <c r="F149" s="37">
        <v>1016103165</v>
      </c>
      <c r="G149" s="40">
        <v>45344</v>
      </c>
      <c r="H149" s="40">
        <v>45657</v>
      </c>
      <c r="I149" s="48">
        <v>313</v>
      </c>
      <c r="J149" s="44">
        <v>60060000</v>
      </c>
      <c r="K149" s="32">
        <f t="shared" si="4"/>
        <v>0.31818181818181818</v>
      </c>
      <c r="L149" s="44">
        <v>19110000</v>
      </c>
      <c r="M149" s="45">
        <f t="shared" si="5"/>
        <v>40950000</v>
      </c>
      <c r="N149" s="37"/>
      <c r="O149" s="41" t="s">
        <v>1023</v>
      </c>
      <c r="P149" s="39"/>
      <c r="Q149" s="28" t="s">
        <v>910</v>
      </c>
    </row>
    <row r="150" spans="1:17" x14ac:dyDescent="0.25">
      <c r="A150" s="39" t="s">
        <v>204</v>
      </c>
      <c r="B150" s="28" t="s">
        <v>450</v>
      </c>
      <c r="C150" s="37" t="s">
        <v>46</v>
      </c>
      <c r="D150" s="28" t="s">
        <v>554</v>
      </c>
      <c r="E150" s="28" t="s">
        <v>680</v>
      </c>
      <c r="F150" s="37">
        <v>1023931779</v>
      </c>
      <c r="G150" s="40">
        <v>45344</v>
      </c>
      <c r="H150" s="40">
        <v>45657</v>
      </c>
      <c r="I150" s="48">
        <v>313</v>
      </c>
      <c r="J150" s="44">
        <v>60060000</v>
      </c>
      <c r="K150" s="32">
        <f t="shared" si="4"/>
        <v>0.31818181818181818</v>
      </c>
      <c r="L150" s="44">
        <v>19110000</v>
      </c>
      <c r="M150" s="45">
        <f t="shared" si="5"/>
        <v>40950000</v>
      </c>
      <c r="N150" s="37"/>
      <c r="O150" s="41" t="s">
        <v>1023</v>
      </c>
      <c r="P150" s="39"/>
      <c r="Q150" s="28" t="s">
        <v>911</v>
      </c>
    </row>
    <row r="151" spans="1:17" x14ac:dyDescent="0.25">
      <c r="A151" s="39" t="s">
        <v>205</v>
      </c>
      <c r="B151" s="28" t="s">
        <v>451</v>
      </c>
      <c r="C151" s="37" t="s">
        <v>46</v>
      </c>
      <c r="D151" s="28" t="s">
        <v>554</v>
      </c>
      <c r="E151" s="28" t="s">
        <v>681</v>
      </c>
      <c r="F151" s="37">
        <v>1026579845</v>
      </c>
      <c r="G151" s="40">
        <v>45349</v>
      </c>
      <c r="H151" s="40">
        <v>45657</v>
      </c>
      <c r="I151" s="48">
        <v>308</v>
      </c>
      <c r="J151" s="44">
        <v>90900000</v>
      </c>
      <c r="K151" s="32">
        <f t="shared" si="4"/>
        <v>0.20792079207920791</v>
      </c>
      <c r="L151" s="44">
        <v>18900000</v>
      </c>
      <c r="M151" s="45">
        <f t="shared" si="5"/>
        <v>72000000</v>
      </c>
      <c r="N151" s="37"/>
      <c r="O151" s="41" t="s">
        <v>1026</v>
      </c>
      <c r="P151" s="39"/>
      <c r="Q151" s="28" t="s">
        <v>912</v>
      </c>
    </row>
    <row r="152" spans="1:17" x14ac:dyDescent="0.25">
      <c r="A152" s="39" t="s">
        <v>206</v>
      </c>
      <c r="B152" s="28" t="s">
        <v>452</v>
      </c>
      <c r="C152" s="37" t="s">
        <v>46</v>
      </c>
      <c r="D152" s="28" t="s">
        <v>554</v>
      </c>
      <c r="E152" s="28" t="s">
        <v>682</v>
      </c>
      <c r="F152" s="37">
        <v>1143333137</v>
      </c>
      <c r="G152" s="40">
        <v>45345</v>
      </c>
      <c r="H152" s="40">
        <v>45419</v>
      </c>
      <c r="I152" s="48">
        <v>74</v>
      </c>
      <c r="J152" s="44">
        <v>12826662</v>
      </c>
      <c r="K152" s="32">
        <f t="shared" si="4"/>
        <v>0.90540555290222824</v>
      </c>
      <c r="L152" s="44">
        <v>11613331</v>
      </c>
      <c r="M152" s="45">
        <f t="shared" si="5"/>
        <v>1213331</v>
      </c>
      <c r="N152" s="37"/>
      <c r="O152" s="41" t="s">
        <v>1026</v>
      </c>
      <c r="P152" s="39"/>
      <c r="Q152" s="28" t="s">
        <v>913</v>
      </c>
    </row>
    <row r="153" spans="1:17" x14ac:dyDescent="0.25">
      <c r="A153" s="39" t="s">
        <v>207</v>
      </c>
      <c r="B153" s="28" t="s">
        <v>453</v>
      </c>
      <c r="C153" s="37" t="s">
        <v>46</v>
      </c>
      <c r="D153" s="28" t="s">
        <v>554</v>
      </c>
      <c r="E153" s="28" t="s">
        <v>683</v>
      </c>
      <c r="F153" s="37">
        <v>1004368100</v>
      </c>
      <c r="G153" s="40">
        <v>45345</v>
      </c>
      <c r="H153" s="40">
        <v>45657</v>
      </c>
      <c r="I153" s="48">
        <v>312</v>
      </c>
      <c r="J153" s="44">
        <v>35919000</v>
      </c>
      <c r="K153" s="32">
        <f t="shared" si="4"/>
        <v>0.31596091205211724</v>
      </c>
      <c r="L153" s="44">
        <v>11349000</v>
      </c>
      <c r="M153" s="45">
        <f t="shared" si="5"/>
        <v>24570000</v>
      </c>
      <c r="N153" s="37"/>
      <c r="O153" s="41" t="s">
        <v>1022</v>
      </c>
      <c r="P153" s="39"/>
      <c r="Q153" s="28" t="s">
        <v>914</v>
      </c>
    </row>
    <row r="154" spans="1:17" x14ac:dyDescent="0.25">
      <c r="A154" s="39" t="s">
        <v>208</v>
      </c>
      <c r="B154" s="28" t="s">
        <v>454</v>
      </c>
      <c r="C154" s="37" t="s">
        <v>46</v>
      </c>
      <c r="D154" s="28" t="s">
        <v>554</v>
      </c>
      <c r="E154" s="28" t="s">
        <v>684</v>
      </c>
      <c r="F154" s="37">
        <v>53123844</v>
      </c>
      <c r="G154" s="40">
        <v>45345</v>
      </c>
      <c r="H154" s="40">
        <v>45657</v>
      </c>
      <c r="I154" s="48">
        <v>312</v>
      </c>
      <c r="J154" s="44">
        <v>86574000</v>
      </c>
      <c r="K154" s="32">
        <f t="shared" si="4"/>
        <v>0.31596091205211724</v>
      </c>
      <c r="L154" s="44">
        <v>27354000</v>
      </c>
      <c r="M154" s="45">
        <f t="shared" si="5"/>
        <v>59220000</v>
      </c>
      <c r="N154" s="37"/>
      <c r="O154" s="41" t="s">
        <v>1022</v>
      </c>
      <c r="P154" s="39"/>
      <c r="Q154" s="28" t="s">
        <v>915</v>
      </c>
    </row>
    <row r="155" spans="1:17" x14ac:dyDescent="0.25">
      <c r="A155" s="39" t="s">
        <v>209</v>
      </c>
      <c r="B155" s="28" t="s">
        <v>455</v>
      </c>
      <c r="C155" s="37" t="s">
        <v>46</v>
      </c>
      <c r="D155" s="28" t="s">
        <v>554</v>
      </c>
      <c r="E155" s="28" t="s">
        <v>685</v>
      </c>
      <c r="F155" s="37">
        <v>91542797</v>
      </c>
      <c r="G155" s="40">
        <v>45345</v>
      </c>
      <c r="H155" s="40">
        <v>45657</v>
      </c>
      <c r="I155" s="48">
        <v>312</v>
      </c>
      <c r="J155" s="44">
        <v>112566662</v>
      </c>
      <c r="K155" s="32">
        <f t="shared" si="4"/>
        <v>0.31596088369396613</v>
      </c>
      <c r="L155" s="44">
        <v>35566662</v>
      </c>
      <c r="M155" s="45">
        <f t="shared" si="5"/>
        <v>77000000</v>
      </c>
      <c r="N155" s="37"/>
      <c r="O155" s="41" t="s">
        <v>1022</v>
      </c>
      <c r="P155" s="39"/>
      <c r="Q155" s="28" t="s">
        <v>916</v>
      </c>
    </row>
    <row r="156" spans="1:17" x14ac:dyDescent="0.25">
      <c r="A156" s="39" t="s">
        <v>210</v>
      </c>
      <c r="B156" s="28" t="s">
        <v>456</v>
      </c>
      <c r="C156" s="37" t="s">
        <v>46</v>
      </c>
      <c r="D156" s="28" t="s">
        <v>554</v>
      </c>
      <c r="E156" s="28" t="s">
        <v>686</v>
      </c>
      <c r="F156" s="37">
        <v>1020814444</v>
      </c>
      <c r="G156" s="40">
        <v>45351</v>
      </c>
      <c r="H156" s="40">
        <v>45641</v>
      </c>
      <c r="I156" s="48">
        <v>290</v>
      </c>
      <c r="J156" s="44">
        <v>78078000</v>
      </c>
      <c r="K156" s="32">
        <f t="shared" si="4"/>
        <v>0.21328671328671328</v>
      </c>
      <c r="L156" s="44">
        <v>16653000</v>
      </c>
      <c r="M156" s="45">
        <f t="shared" si="5"/>
        <v>61425000</v>
      </c>
      <c r="N156" s="37"/>
      <c r="O156" s="41" t="s">
        <v>1023</v>
      </c>
      <c r="P156" s="39"/>
      <c r="Q156" s="28" t="s">
        <v>917</v>
      </c>
    </row>
    <row r="157" spans="1:17" x14ac:dyDescent="0.25">
      <c r="A157" s="39" t="s">
        <v>211</v>
      </c>
      <c r="B157" s="28" t="s">
        <v>457</v>
      </c>
      <c r="C157" s="37" t="s">
        <v>46</v>
      </c>
      <c r="D157" s="28" t="s">
        <v>554</v>
      </c>
      <c r="E157" s="28" t="s">
        <v>687</v>
      </c>
      <c r="F157" s="37">
        <v>1012435813</v>
      </c>
      <c r="G157" s="40">
        <v>45350</v>
      </c>
      <c r="H157" s="40">
        <v>45657</v>
      </c>
      <c r="I157" s="48">
        <v>307</v>
      </c>
      <c r="J157" s="44">
        <v>35334000</v>
      </c>
      <c r="K157" s="32">
        <f t="shared" si="4"/>
        <v>0.30463576158940397</v>
      </c>
      <c r="L157" s="44">
        <v>10764000</v>
      </c>
      <c r="M157" s="45">
        <f t="shared" si="5"/>
        <v>24570000</v>
      </c>
      <c r="N157" s="37"/>
      <c r="O157" s="41" t="s">
        <v>1023</v>
      </c>
      <c r="P157" s="39"/>
      <c r="Q157" s="28" t="s">
        <v>918</v>
      </c>
    </row>
    <row r="158" spans="1:17" x14ac:dyDescent="0.25">
      <c r="A158" s="39" t="s">
        <v>212</v>
      </c>
      <c r="B158" s="28" t="s">
        <v>458</v>
      </c>
      <c r="C158" s="37" t="s">
        <v>46</v>
      </c>
      <c r="D158" s="28" t="s">
        <v>554</v>
      </c>
      <c r="E158" s="28" t="s">
        <v>688</v>
      </c>
      <c r="F158" s="37">
        <v>22465073</v>
      </c>
      <c r="G158" s="40">
        <v>45351</v>
      </c>
      <c r="H158" s="40">
        <v>45657</v>
      </c>
      <c r="I158" s="48">
        <v>306</v>
      </c>
      <c r="J158" s="44">
        <v>102333331</v>
      </c>
      <c r="K158" s="32">
        <f t="shared" si="4"/>
        <v>0.29641694161211268</v>
      </c>
      <c r="L158" s="44">
        <v>30333333</v>
      </c>
      <c r="M158" s="45">
        <f t="shared" si="5"/>
        <v>71999998</v>
      </c>
      <c r="N158" s="37"/>
      <c r="O158" s="41" t="s">
        <v>1022</v>
      </c>
      <c r="P158" s="39"/>
      <c r="Q158" s="28" t="s">
        <v>919</v>
      </c>
    </row>
    <row r="159" spans="1:17" x14ac:dyDescent="0.25">
      <c r="A159" s="39" t="s">
        <v>213</v>
      </c>
      <c r="B159" s="28" t="s">
        <v>459</v>
      </c>
      <c r="C159" s="37" t="s">
        <v>46</v>
      </c>
      <c r="D159" s="28" t="s">
        <v>554</v>
      </c>
      <c r="E159" s="28" t="s">
        <v>572</v>
      </c>
      <c r="F159" s="37">
        <v>13542490</v>
      </c>
      <c r="G159" s="40">
        <v>45352</v>
      </c>
      <c r="H159" s="40">
        <v>45657</v>
      </c>
      <c r="I159" s="48">
        <v>305</v>
      </c>
      <c r="J159" s="44">
        <v>100699390</v>
      </c>
      <c r="K159" s="32">
        <f t="shared" si="4"/>
        <v>0.3</v>
      </c>
      <c r="L159" s="44">
        <v>30209817</v>
      </c>
      <c r="M159" s="45">
        <f t="shared" si="5"/>
        <v>70489573</v>
      </c>
      <c r="N159" s="37"/>
      <c r="O159" s="41" t="s">
        <v>1025</v>
      </c>
      <c r="P159" s="39"/>
      <c r="Q159" s="28" t="s">
        <v>920</v>
      </c>
    </row>
    <row r="160" spans="1:17" x14ac:dyDescent="0.25">
      <c r="A160" s="39" t="s">
        <v>214</v>
      </c>
      <c r="B160" s="28" t="s">
        <v>460</v>
      </c>
      <c r="C160" s="37" t="s">
        <v>46</v>
      </c>
      <c r="D160" s="28" t="s">
        <v>554</v>
      </c>
      <c r="E160" s="28" t="s">
        <v>572</v>
      </c>
      <c r="F160" s="37">
        <v>15174867</v>
      </c>
      <c r="G160" s="40">
        <v>45351</v>
      </c>
      <c r="H160" s="40">
        <v>45435</v>
      </c>
      <c r="I160" s="48">
        <v>84</v>
      </c>
      <c r="J160" s="44">
        <v>28195814</v>
      </c>
      <c r="K160" s="32">
        <f t="shared" si="4"/>
        <v>1</v>
      </c>
      <c r="L160" s="44">
        <v>28195814</v>
      </c>
      <c r="M160" s="45">
        <f t="shared" si="5"/>
        <v>0</v>
      </c>
      <c r="N160" s="37"/>
      <c r="O160" s="41" t="s">
        <v>1025</v>
      </c>
      <c r="P160" s="39"/>
      <c r="Q160" s="28" t="s">
        <v>921</v>
      </c>
    </row>
    <row r="161" spans="1:17" x14ac:dyDescent="0.25">
      <c r="A161" s="39" t="s">
        <v>215</v>
      </c>
      <c r="B161" s="28" t="s">
        <v>461</v>
      </c>
      <c r="C161" s="37" t="s">
        <v>46</v>
      </c>
      <c r="D161" s="28" t="s">
        <v>554</v>
      </c>
      <c r="E161" s="28" t="s">
        <v>572</v>
      </c>
      <c r="F161" s="37">
        <v>1098662406</v>
      </c>
      <c r="G161" s="40">
        <v>45352</v>
      </c>
      <c r="H161" s="40">
        <v>45657</v>
      </c>
      <c r="I161" s="48">
        <v>305</v>
      </c>
      <c r="J161" s="44">
        <v>100699390</v>
      </c>
      <c r="K161" s="32">
        <f t="shared" si="4"/>
        <v>0.3</v>
      </c>
      <c r="L161" s="44">
        <v>30209817</v>
      </c>
      <c r="M161" s="45">
        <f t="shared" si="5"/>
        <v>70489573</v>
      </c>
      <c r="N161" s="37"/>
      <c r="O161" s="41" t="s">
        <v>1025</v>
      </c>
      <c r="P161" s="39"/>
      <c r="Q161" s="28" t="s">
        <v>922</v>
      </c>
    </row>
    <row r="162" spans="1:17" x14ac:dyDescent="0.25">
      <c r="A162" s="39" t="s">
        <v>216</v>
      </c>
      <c r="B162" s="28" t="s">
        <v>462</v>
      </c>
      <c r="C162" s="37" t="s">
        <v>46</v>
      </c>
      <c r="D162" s="28" t="s">
        <v>554</v>
      </c>
      <c r="E162" s="28" t="s">
        <v>689</v>
      </c>
      <c r="F162" s="37">
        <v>1098696353</v>
      </c>
      <c r="G162" s="40">
        <v>45351</v>
      </c>
      <c r="H162" s="40">
        <v>45657</v>
      </c>
      <c r="I162" s="48">
        <v>306</v>
      </c>
      <c r="J162" s="44">
        <v>70233333</v>
      </c>
      <c r="K162" s="32">
        <f t="shared" si="4"/>
        <v>0.40199335264353753</v>
      </c>
      <c r="L162" s="44">
        <v>28233333</v>
      </c>
      <c r="M162" s="45">
        <f t="shared" si="5"/>
        <v>42000000</v>
      </c>
      <c r="N162" s="37"/>
      <c r="O162" s="41" t="s">
        <v>1025</v>
      </c>
      <c r="P162" s="39"/>
      <c r="Q162" s="28" t="s">
        <v>923</v>
      </c>
    </row>
    <row r="163" spans="1:17" x14ac:dyDescent="0.25">
      <c r="A163" s="39" t="s">
        <v>217</v>
      </c>
      <c r="B163" s="28" t="s">
        <v>463</v>
      </c>
      <c r="C163" s="37" t="s">
        <v>46</v>
      </c>
      <c r="D163" s="28" t="s">
        <v>554</v>
      </c>
      <c r="E163" s="28" t="s">
        <v>690</v>
      </c>
      <c r="F163" s="37">
        <v>1083031888</v>
      </c>
      <c r="G163" s="40">
        <v>45352</v>
      </c>
      <c r="H163" s="40">
        <v>45657</v>
      </c>
      <c r="I163" s="48">
        <v>305</v>
      </c>
      <c r="J163" s="44">
        <v>58500000</v>
      </c>
      <c r="K163" s="32">
        <f t="shared" si="4"/>
        <v>0.3</v>
      </c>
      <c r="L163" s="44">
        <v>17550000</v>
      </c>
      <c r="M163" s="45">
        <f t="shared" si="5"/>
        <v>40950000</v>
      </c>
      <c r="N163" s="37"/>
      <c r="O163" s="41" t="s">
        <v>1025</v>
      </c>
      <c r="P163" s="39"/>
      <c r="Q163" s="28" t="s">
        <v>924</v>
      </c>
    </row>
    <row r="164" spans="1:17" x14ac:dyDescent="0.25">
      <c r="A164" s="39" t="s">
        <v>218</v>
      </c>
      <c r="B164" s="28" t="s">
        <v>464</v>
      </c>
      <c r="C164" s="37" t="s">
        <v>46</v>
      </c>
      <c r="D164" s="28" t="s">
        <v>554</v>
      </c>
      <c r="E164" s="28" t="s">
        <v>691</v>
      </c>
      <c r="F164" s="37">
        <v>1112474634</v>
      </c>
      <c r="G164" s="40">
        <v>45351</v>
      </c>
      <c r="H164" s="40">
        <v>45648</v>
      </c>
      <c r="I164" s="48">
        <v>297</v>
      </c>
      <c r="J164" s="44">
        <v>196248000</v>
      </c>
      <c r="K164" s="32">
        <f t="shared" si="4"/>
        <v>0.30743243243243246</v>
      </c>
      <c r="L164" s="44">
        <v>60333000</v>
      </c>
      <c r="M164" s="45">
        <f t="shared" si="5"/>
        <v>135915000</v>
      </c>
      <c r="N164" s="37"/>
      <c r="O164" s="41" t="s">
        <v>1022</v>
      </c>
      <c r="P164" s="39"/>
      <c r="Q164" s="28" t="s">
        <v>925</v>
      </c>
    </row>
    <row r="165" spans="1:17" x14ac:dyDescent="0.25">
      <c r="A165" s="39" t="s">
        <v>219</v>
      </c>
      <c r="B165" s="28" t="s">
        <v>465</v>
      </c>
      <c r="C165" s="37" t="s">
        <v>46</v>
      </c>
      <c r="D165" s="28" t="s">
        <v>554</v>
      </c>
      <c r="E165" s="28" t="s">
        <v>692</v>
      </c>
      <c r="F165" s="37">
        <v>63366557</v>
      </c>
      <c r="G165" s="40">
        <v>45350</v>
      </c>
      <c r="H165" s="40">
        <v>45653</v>
      </c>
      <c r="I165" s="48">
        <v>303</v>
      </c>
      <c r="J165" s="44">
        <v>109633314</v>
      </c>
      <c r="K165" s="32">
        <f t="shared" si="4"/>
        <v>0.30769234979068499</v>
      </c>
      <c r="L165" s="44">
        <v>33733332</v>
      </c>
      <c r="M165" s="45">
        <f t="shared" si="5"/>
        <v>75899982</v>
      </c>
      <c r="N165" s="37"/>
      <c r="O165" s="41" t="s">
        <v>1022</v>
      </c>
      <c r="P165" s="39"/>
      <c r="Q165" s="28" t="s">
        <v>926</v>
      </c>
    </row>
    <row r="166" spans="1:17" x14ac:dyDescent="0.25">
      <c r="A166" s="39" t="s">
        <v>220</v>
      </c>
      <c r="B166" s="28" t="s">
        <v>466</v>
      </c>
      <c r="C166" s="37" t="s">
        <v>46</v>
      </c>
      <c r="D166" s="28" t="s">
        <v>554</v>
      </c>
      <c r="E166" s="28" t="s">
        <v>673</v>
      </c>
      <c r="F166" s="37">
        <v>1015277297</v>
      </c>
      <c r="G166" s="40">
        <v>45356</v>
      </c>
      <c r="H166" s="40">
        <v>45565</v>
      </c>
      <c r="I166" s="48">
        <v>209</v>
      </c>
      <c r="J166" s="44">
        <v>62872791</v>
      </c>
      <c r="K166" s="32">
        <f t="shared" si="4"/>
        <v>0.42028977208916968</v>
      </c>
      <c r="L166" s="44">
        <v>26424791</v>
      </c>
      <c r="M166" s="45">
        <f t="shared" si="5"/>
        <v>36448000</v>
      </c>
      <c r="N166" s="37"/>
      <c r="O166" s="36" t="s">
        <v>1024</v>
      </c>
      <c r="P166" s="39"/>
      <c r="Q166" s="28" t="s">
        <v>927</v>
      </c>
    </row>
    <row r="167" spans="1:17" x14ac:dyDescent="0.25">
      <c r="A167" s="39" t="s">
        <v>221</v>
      </c>
      <c r="B167" s="28" t="s">
        <v>467</v>
      </c>
      <c r="C167" s="37" t="s">
        <v>46</v>
      </c>
      <c r="D167" s="28" t="s">
        <v>554</v>
      </c>
      <c r="E167" s="28" t="s">
        <v>693</v>
      </c>
      <c r="F167" s="37">
        <v>1010243049</v>
      </c>
      <c r="G167" s="40">
        <v>45352</v>
      </c>
      <c r="H167" s="40">
        <v>45657</v>
      </c>
      <c r="I167" s="48">
        <v>305</v>
      </c>
      <c r="J167" s="44">
        <v>35100000</v>
      </c>
      <c r="K167" s="32">
        <f t="shared" si="4"/>
        <v>0.3</v>
      </c>
      <c r="L167" s="44">
        <v>10530000</v>
      </c>
      <c r="M167" s="45">
        <f t="shared" si="5"/>
        <v>24570000</v>
      </c>
      <c r="N167" s="37"/>
      <c r="O167" s="41" t="s">
        <v>1023</v>
      </c>
      <c r="P167" s="39"/>
      <c r="Q167" s="28" t="s">
        <v>928</v>
      </c>
    </row>
    <row r="168" spans="1:17" x14ac:dyDescent="0.25">
      <c r="A168" s="39" t="s">
        <v>222</v>
      </c>
      <c r="B168" s="28" t="s">
        <v>468</v>
      </c>
      <c r="C168" s="37" t="s">
        <v>46</v>
      </c>
      <c r="D168" s="28" t="s">
        <v>554</v>
      </c>
      <c r="E168" s="28" t="s">
        <v>694</v>
      </c>
      <c r="F168" s="37">
        <v>1143873205</v>
      </c>
      <c r="G168" s="40">
        <v>45352</v>
      </c>
      <c r="H168" s="40">
        <v>45657</v>
      </c>
      <c r="I168" s="48">
        <v>305</v>
      </c>
      <c r="J168" s="44">
        <v>89533440</v>
      </c>
      <c r="K168" s="32">
        <f t="shared" si="4"/>
        <v>0.3</v>
      </c>
      <c r="L168" s="44">
        <v>26860032</v>
      </c>
      <c r="M168" s="45">
        <f t="shared" si="5"/>
        <v>62673408</v>
      </c>
      <c r="N168" s="37"/>
      <c r="O168" s="41" t="s">
        <v>1025</v>
      </c>
      <c r="P168" s="39"/>
      <c r="Q168" s="28" t="s">
        <v>929</v>
      </c>
    </row>
    <row r="169" spans="1:17" x14ac:dyDescent="0.25">
      <c r="A169" s="39" t="s">
        <v>223</v>
      </c>
      <c r="B169" s="28" t="s">
        <v>335</v>
      </c>
      <c r="C169" s="37" t="s">
        <v>46</v>
      </c>
      <c r="D169" s="28" t="s">
        <v>554</v>
      </c>
      <c r="E169" s="28" t="s">
        <v>695</v>
      </c>
      <c r="F169" s="37">
        <v>91161970</v>
      </c>
      <c r="G169" s="40">
        <v>45358</v>
      </c>
      <c r="H169" s="40">
        <v>45377</v>
      </c>
      <c r="I169" s="48">
        <v>19</v>
      </c>
      <c r="J169" s="44">
        <v>5460000</v>
      </c>
      <c r="K169" s="32">
        <f t="shared" si="4"/>
        <v>1</v>
      </c>
      <c r="L169" s="44">
        <v>5460000</v>
      </c>
      <c r="M169" s="45">
        <f t="shared" si="5"/>
        <v>0</v>
      </c>
      <c r="N169" s="37"/>
      <c r="O169" s="41" t="s">
        <v>1022</v>
      </c>
      <c r="P169" s="39"/>
      <c r="Q169" s="28" t="s">
        <v>930</v>
      </c>
    </row>
    <row r="170" spans="1:17" x14ac:dyDescent="0.25">
      <c r="A170" s="39" t="s">
        <v>224</v>
      </c>
      <c r="B170" s="28" t="s">
        <v>469</v>
      </c>
      <c r="C170" s="37" t="s">
        <v>46</v>
      </c>
      <c r="D170" s="28" t="s">
        <v>554</v>
      </c>
      <c r="E170" s="28" t="s">
        <v>651</v>
      </c>
      <c r="F170" s="37">
        <v>1049643727</v>
      </c>
      <c r="G170" s="40">
        <v>45359</v>
      </c>
      <c r="H170" s="40">
        <v>45657</v>
      </c>
      <c r="I170" s="48">
        <v>298</v>
      </c>
      <c r="J170" s="44">
        <v>79575921</v>
      </c>
      <c r="K170" s="32">
        <f t="shared" si="4"/>
        <v>0.28571419236228507</v>
      </c>
      <c r="L170" s="44">
        <v>22735970</v>
      </c>
      <c r="M170" s="45">
        <f t="shared" si="5"/>
        <v>56839951</v>
      </c>
      <c r="N170" s="37"/>
      <c r="O170" s="41" t="s">
        <v>1025</v>
      </c>
      <c r="P170" s="39"/>
      <c r="Q170" s="28" t="s">
        <v>931</v>
      </c>
    </row>
    <row r="171" spans="1:17" x14ac:dyDescent="0.25">
      <c r="A171" s="39" t="s">
        <v>225</v>
      </c>
      <c r="B171" s="28" t="s">
        <v>470</v>
      </c>
      <c r="C171" s="37" t="s">
        <v>46</v>
      </c>
      <c r="D171" s="28" t="s">
        <v>554</v>
      </c>
      <c r="E171" s="28" t="s">
        <v>696</v>
      </c>
      <c r="F171" s="37">
        <v>40033399</v>
      </c>
      <c r="G171" s="40">
        <v>45358</v>
      </c>
      <c r="H171" s="40">
        <v>45657</v>
      </c>
      <c r="I171" s="48">
        <v>299</v>
      </c>
      <c r="J171" s="44">
        <v>79846587</v>
      </c>
      <c r="K171" s="32">
        <f t="shared" si="4"/>
        <v>0.28813549663681931</v>
      </c>
      <c r="L171" s="44">
        <v>23006636</v>
      </c>
      <c r="M171" s="45">
        <f t="shared" si="5"/>
        <v>56839951</v>
      </c>
      <c r="N171" s="37"/>
      <c r="O171" s="41" t="s">
        <v>1025</v>
      </c>
      <c r="P171" s="39"/>
      <c r="Q171" s="28" t="s">
        <v>932</v>
      </c>
    </row>
    <row r="172" spans="1:17" x14ac:dyDescent="0.25">
      <c r="A172" s="39" t="s">
        <v>226</v>
      </c>
      <c r="B172" s="28" t="s">
        <v>471</v>
      </c>
      <c r="C172" s="37" t="s">
        <v>46</v>
      </c>
      <c r="D172" s="28" t="s">
        <v>554</v>
      </c>
      <c r="E172" s="28" t="s">
        <v>697</v>
      </c>
      <c r="F172" s="37">
        <v>3414205</v>
      </c>
      <c r="G172" s="40">
        <v>45355</v>
      </c>
      <c r="H172" s="40">
        <v>45657</v>
      </c>
      <c r="I172" s="48">
        <v>302</v>
      </c>
      <c r="J172" s="44">
        <v>105000000</v>
      </c>
      <c r="K172" s="32">
        <f t="shared" si="4"/>
        <v>0.29333333333333333</v>
      </c>
      <c r="L172" s="44">
        <v>30800000</v>
      </c>
      <c r="M172" s="45">
        <f t="shared" si="5"/>
        <v>74200000</v>
      </c>
      <c r="N172" s="37"/>
      <c r="O172" s="41" t="s">
        <v>1026</v>
      </c>
      <c r="P172" s="39"/>
      <c r="Q172" s="28" t="s">
        <v>933</v>
      </c>
    </row>
    <row r="173" spans="1:17" x14ac:dyDescent="0.25">
      <c r="A173" s="39" t="s">
        <v>227</v>
      </c>
      <c r="B173" s="28" t="s">
        <v>472</v>
      </c>
      <c r="C173" s="37" t="s">
        <v>46</v>
      </c>
      <c r="D173" s="28" t="s">
        <v>554</v>
      </c>
      <c r="E173" s="28" t="s">
        <v>698</v>
      </c>
      <c r="F173" s="37">
        <v>1098662014</v>
      </c>
      <c r="G173" s="40">
        <v>45364</v>
      </c>
      <c r="H173" s="40">
        <v>45635</v>
      </c>
      <c r="I173" s="48">
        <v>271</v>
      </c>
      <c r="J173" s="44">
        <v>81000000</v>
      </c>
      <c r="K173" s="32">
        <f t="shared" si="4"/>
        <v>0.29259259259259257</v>
      </c>
      <c r="L173" s="44">
        <v>23700000</v>
      </c>
      <c r="M173" s="45">
        <f t="shared" si="5"/>
        <v>57300000</v>
      </c>
      <c r="N173" s="37"/>
      <c r="O173" s="41" t="s">
        <v>1026</v>
      </c>
      <c r="P173" s="39"/>
      <c r="Q173" s="28" t="s">
        <v>934</v>
      </c>
    </row>
    <row r="174" spans="1:17" x14ac:dyDescent="0.25">
      <c r="A174" s="39" t="s">
        <v>228</v>
      </c>
      <c r="B174" s="28" t="s">
        <v>473</v>
      </c>
      <c r="C174" s="37" t="s">
        <v>46</v>
      </c>
      <c r="D174" s="28" t="s">
        <v>554</v>
      </c>
      <c r="E174" s="28" t="s">
        <v>699</v>
      </c>
      <c r="F174" s="37">
        <v>19338748</v>
      </c>
      <c r="G174" s="40">
        <v>45357</v>
      </c>
      <c r="H174" s="40">
        <v>45633</v>
      </c>
      <c r="I174" s="48">
        <v>276</v>
      </c>
      <c r="J174" s="44">
        <v>164815000</v>
      </c>
      <c r="K174" s="32">
        <f t="shared" si="4"/>
        <v>9.3862815884476536E-2</v>
      </c>
      <c r="L174" s="44">
        <v>15470000</v>
      </c>
      <c r="M174" s="45">
        <f t="shared" si="5"/>
        <v>149345000</v>
      </c>
      <c r="N174" s="37"/>
      <c r="O174" s="41" t="s">
        <v>55</v>
      </c>
      <c r="P174" s="39"/>
      <c r="Q174" s="28" t="s">
        <v>935</v>
      </c>
    </row>
    <row r="175" spans="1:17" x14ac:dyDescent="0.25">
      <c r="A175" s="39" t="s">
        <v>229</v>
      </c>
      <c r="B175" s="28" t="s">
        <v>474</v>
      </c>
      <c r="C175" s="37" t="s">
        <v>46</v>
      </c>
      <c r="D175" s="28" t="s">
        <v>554</v>
      </c>
      <c r="E175" s="28" t="s">
        <v>700</v>
      </c>
      <c r="F175" s="37">
        <v>7630873</v>
      </c>
      <c r="G175" s="40">
        <v>45364</v>
      </c>
      <c r="H175" s="40">
        <v>45657</v>
      </c>
      <c r="I175" s="48">
        <v>293</v>
      </c>
      <c r="J175" s="44">
        <v>30171600</v>
      </c>
      <c r="K175" s="32">
        <f t="shared" si="4"/>
        <v>0.27335640138408307</v>
      </c>
      <c r="L175" s="44">
        <v>8247600</v>
      </c>
      <c r="M175" s="45">
        <f t="shared" si="5"/>
        <v>21924000</v>
      </c>
      <c r="N175" s="37"/>
      <c r="O175" s="36" t="s">
        <v>1024</v>
      </c>
      <c r="P175" s="39"/>
      <c r="Q175" s="28" t="s">
        <v>936</v>
      </c>
    </row>
    <row r="176" spans="1:17" x14ac:dyDescent="0.25">
      <c r="A176" s="39" t="s">
        <v>230</v>
      </c>
      <c r="B176" s="28" t="s">
        <v>475</v>
      </c>
      <c r="C176" s="37" t="s">
        <v>46</v>
      </c>
      <c r="D176" s="28" t="s">
        <v>554</v>
      </c>
      <c r="E176" s="28" t="s">
        <v>701</v>
      </c>
      <c r="F176" s="37">
        <v>1085265899</v>
      </c>
      <c r="G176" s="40">
        <v>45357</v>
      </c>
      <c r="H176" s="40">
        <v>45657</v>
      </c>
      <c r="I176" s="48">
        <v>300</v>
      </c>
      <c r="J176" s="44">
        <v>99356715</v>
      </c>
      <c r="K176" s="32">
        <f t="shared" si="4"/>
        <v>0.29054042295983717</v>
      </c>
      <c r="L176" s="44">
        <v>28867142</v>
      </c>
      <c r="M176" s="45">
        <f t="shared" si="5"/>
        <v>70489573</v>
      </c>
      <c r="N176" s="37"/>
      <c r="O176" s="41" t="s">
        <v>1025</v>
      </c>
      <c r="P176" s="39"/>
      <c r="Q176" s="28" t="s">
        <v>937</v>
      </c>
    </row>
    <row r="177" spans="1:17" x14ac:dyDescent="0.25">
      <c r="A177" s="39" t="s">
        <v>231</v>
      </c>
      <c r="B177" s="28" t="s">
        <v>476</v>
      </c>
      <c r="C177" s="37" t="s">
        <v>46</v>
      </c>
      <c r="D177" s="28" t="s">
        <v>554</v>
      </c>
      <c r="E177" s="28" t="s">
        <v>702</v>
      </c>
      <c r="F177" s="37">
        <v>1098719285</v>
      </c>
      <c r="G177" s="40">
        <v>45359</v>
      </c>
      <c r="H177" s="40">
        <v>45596</v>
      </c>
      <c r="I177" s="48">
        <v>237</v>
      </c>
      <c r="J177" s="44">
        <v>46019984</v>
      </c>
      <c r="K177" s="32">
        <f t="shared" si="4"/>
        <v>0.35897413610574047</v>
      </c>
      <c r="L177" s="44">
        <v>16519984</v>
      </c>
      <c r="M177" s="45">
        <f t="shared" si="5"/>
        <v>29500000</v>
      </c>
      <c r="N177" s="37"/>
      <c r="O177" s="36" t="s">
        <v>1024</v>
      </c>
      <c r="P177" s="39"/>
      <c r="Q177" s="28" t="s">
        <v>938</v>
      </c>
    </row>
    <row r="178" spans="1:17" x14ac:dyDescent="0.25">
      <c r="A178" s="39" t="s">
        <v>232</v>
      </c>
      <c r="B178" s="28" t="s">
        <v>477</v>
      </c>
      <c r="C178" s="37" t="s">
        <v>46</v>
      </c>
      <c r="D178" s="28" t="s">
        <v>554</v>
      </c>
      <c r="E178" s="28" t="s">
        <v>703</v>
      </c>
      <c r="F178" s="37">
        <v>1014214554</v>
      </c>
      <c r="G178" s="40">
        <v>45359</v>
      </c>
      <c r="H178" s="40">
        <v>45655</v>
      </c>
      <c r="I178" s="48">
        <v>296</v>
      </c>
      <c r="J178" s="44">
        <v>61950000</v>
      </c>
      <c r="K178" s="32">
        <f t="shared" si="4"/>
        <v>0.28474576271186441</v>
      </c>
      <c r="L178" s="44">
        <v>17640000</v>
      </c>
      <c r="M178" s="45">
        <f t="shared" si="5"/>
        <v>44310000</v>
      </c>
      <c r="N178" s="37"/>
      <c r="O178" s="41" t="s">
        <v>1022</v>
      </c>
      <c r="P178" s="39"/>
      <c r="Q178" s="28" t="s">
        <v>939</v>
      </c>
    </row>
    <row r="179" spans="1:17" x14ac:dyDescent="0.25">
      <c r="A179" s="39" t="s">
        <v>233</v>
      </c>
      <c r="B179" s="28" t="s">
        <v>478</v>
      </c>
      <c r="C179" s="37" t="s">
        <v>46</v>
      </c>
      <c r="D179" s="28" t="s">
        <v>554</v>
      </c>
      <c r="E179" s="28" t="s">
        <v>704</v>
      </c>
      <c r="F179" s="37">
        <v>1026558905</v>
      </c>
      <c r="G179" s="40">
        <v>45364</v>
      </c>
      <c r="H179" s="40">
        <v>45596</v>
      </c>
      <c r="I179" s="48">
        <v>232</v>
      </c>
      <c r="J179" s="44">
        <v>69554927</v>
      </c>
      <c r="K179" s="32">
        <f t="shared" si="4"/>
        <v>0.47598248503661</v>
      </c>
      <c r="L179" s="44">
        <v>33106927</v>
      </c>
      <c r="M179" s="45">
        <f t="shared" si="5"/>
        <v>36448000</v>
      </c>
      <c r="N179" s="37"/>
      <c r="O179" s="36" t="s">
        <v>1024</v>
      </c>
      <c r="P179" s="39"/>
      <c r="Q179" s="28" t="s">
        <v>940</v>
      </c>
    </row>
    <row r="180" spans="1:17" x14ac:dyDescent="0.25">
      <c r="A180" s="39" t="s">
        <v>234</v>
      </c>
      <c r="B180" s="28" t="s">
        <v>479</v>
      </c>
      <c r="C180" s="37" t="s">
        <v>46</v>
      </c>
      <c r="D180" s="28" t="s">
        <v>554</v>
      </c>
      <c r="E180" s="28" t="s">
        <v>572</v>
      </c>
      <c r="F180" s="37">
        <v>1020752958</v>
      </c>
      <c r="G180" s="40">
        <v>45358</v>
      </c>
      <c r="H180" s="40">
        <v>45657</v>
      </c>
      <c r="I180" s="48">
        <v>299</v>
      </c>
      <c r="J180" s="44">
        <v>99021051</v>
      </c>
      <c r="K180" s="32">
        <f t="shared" si="4"/>
        <v>0.2881354793941745</v>
      </c>
      <c r="L180" s="44">
        <v>28531478</v>
      </c>
      <c r="M180" s="45">
        <f t="shared" si="5"/>
        <v>70489573</v>
      </c>
      <c r="N180" s="37"/>
      <c r="O180" s="41" t="s">
        <v>1025</v>
      </c>
      <c r="P180" s="39"/>
      <c r="Q180" s="28" t="s">
        <v>941</v>
      </c>
    </row>
    <row r="181" spans="1:17" x14ac:dyDescent="0.25">
      <c r="A181" s="39" t="s">
        <v>235</v>
      </c>
      <c r="B181" s="28" t="s">
        <v>480</v>
      </c>
      <c r="C181" s="37" t="s">
        <v>46</v>
      </c>
      <c r="D181" s="28" t="s">
        <v>554</v>
      </c>
      <c r="E181" s="28" t="s">
        <v>705</v>
      </c>
      <c r="F181" s="37">
        <v>80235481</v>
      </c>
      <c r="G181" s="40">
        <v>45366</v>
      </c>
      <c r="H181" s="40">
        <v>45657</v>
      </c>
      <c r="I181" s="48">
        <v>291</v>
      </c>
      <c r="J181" s="44">
        <v>69913200</v>
      </c>
      <c r="K181" s="32">
        <f t="shared" si="4"/>
        <v>0.26829268292682928</v>
      </c>
      <c r="L181" s="44">
        <v>18757200</v>
      </c>
      <c r="M181" s="45">
        <f t="shared" si="5"/>
        <v>51156000</v>
      </c>
      <c r="N181" s="37"/>
      <c r="O181" s="36" t="s">
        <v>1024</v>
      </c>
      <c r="P181" s="39"/>
      <c r="Q181" s="28" t="s">
        <v>942</v>
      </c>
    </row>
    <row r="182" spans="1:17" x14ac:dyDescent="0.25">
      <c r="A182" s="39" t="s">
        <v>236</v>
      </c>
      <c r="B182" s="28" t="s">
        <v>481</v>
      </c>
      <c r="C182" s="37" t="s">
        <v>46</v>
      </c>
      <c r="D182" s="28" t="s">
        <v>554</v>
      </c>
      <c r="E182" s="28" t="s">
        <v>706</v>
      </c>
      <c r="F182" s="37">
        <v>1098785204</v>
      </c>
      <c r="G182" s="40">
        <v>45359</v>
      </c>
      <c r="H182" s="40">
        <v>45657</v>
      </c>
      <c r="I182" s="48">
        <v>298</v>
      </c>
      <c r="J182" s="44">
        <v>68599992</v>
      </c>
      <c r="K182" s="32">
        <f t="shared" si="4"/>
        <v>0.28571420241565043</v>
      </c>
      <c r="L182" s="44">
        <v>19599992</v>
      </c>
      <c r="M182" s="45">
        <f t="shared" si="5"/>
        <v>49000000</v>
      </c>
      <c r="N182" s="37"/>
      <c r="O182" s="41" t="s">
        <v>1022</v>
      </c>
      <c r="P182" s="39"/>
      <c r="Q182" s="28" t="s">
        <v>943</v>
      </c>
    </row>
    <row r="183" spans="1:17" x14ac:dyDescent="0.25">
      <c r="A183" s="39" t="s">
        <v>237</v>
      </c>
      <c r="B183" s="28" t="s">
        <v>482</v>
      </c>
      <c r="C183" s="37" t="s">
        <v>46</v>
      </c>
      <c r="D183" s="28" t="s">
        <v>554</v>
      </c>
      <c r="E183" s="28" t="s">
        <v>707</v>
      </c>
      <c r="F183" s="37">
        <v>57297979</v>
      </c>
      <c r="G183" s="40">
        <v>45357</v>
      </c>
      <c r="H183" s="40">
        <v>45657</v>
      </c>
      <c r="I183" s="48">
        <v>300</v>
      </c>
      <c r="J183" s="44">
        <v>69066658</v>
      </c>
      <c r="K183" s="32">
        <f t="shared" si="4"/>
        <v>0.29054045151569374</v>
      </c>
      <c r="L183" s="44">
        <v>20066658</v>
      </c>
      <c r="M183" s="45">
        <f t="shared" si="5"/>
        <v>49000000</v>
      </c>
      <c r="N183" s="37"/>
      <c r="O183" s="41" t="s">
        <v>55</v>
      </c>
      <c r="P183" s="39"/>
      <c r="Q183" s="28" t="s">
        <v>944</v>
      </c>
    </row>
    <row r="184" spans="1:17" x14ac:dyDescent="0.25">
      <c r="A184" s="39" t="s">
        <v>238</v>
      </c>
      <c r="B184" s="28" t="s">
        <v>483</v>
      </c>
      <c r="C184" s="37" t="s">
        <v>46</v>
      </c>
      <c r="D184" s="28" t="s">
        <v>554</v>
      </c>
      <c r="E184" s="28" t="s">
        <v>708</v>
      </c>
      <c r="F184" s="37">
        <v>13701714</v>
      </c>
      <c r="G184" s="40">
        <v>45363</v>
      </c>
      <c r="H184" s="40">
        <v>45644</v>
      </c>
      <c r="I184" s="48">
        <v>281</v>
      </c>
      <c r="J184" s="44">
        <v>69036654</v>
      </c>
      <c r="K184" s="32">
        <f t="shared" si="4"/>
        <v>0.28776974040485798</v>
      </c>
      <c r="L184" s="44">
        <v>19866660</v>
      </c>
      <c r="M184" s="45">
        <f t="shared" si="5"/>
        <v>49169994</v>
      </c>
      <c r="N184" s="37"/>
      <c r="O184" s="36" t="s">
        <v>1024</v>
      </c>
      <c r="P184" s="39"/>
      <c r="Q184" s="28" t="s">
        <v>945</v>
      </c>
    </row>
    <row r="185" spans="1:17" x14ac:dyDescent="0.25">
      <c r="A185" s="39" t="s">
        <v>239</v>
      </c>
      <c r="B185" s="28" t="s">
        <v>484</v>
      </c>
      <c r="C185" s="37" t="s">
        <v>46</v>
      </c>
      <c r="D185" s="28" t="s">
        <v>554</v>
      </c>
      <c r="E185" s="28" t="s">
        <v>709</v>
      </c>
      <c r="F185" s="37">
        <v>80432119</v>
      </c>
      <c r="G185" s="40">
        <v>45365</v>
      </c>
      <c r="H185" s="40">
        <v>45657</v>
      </c>
      <c r="I185" s="48">
        <v>292</v>
      </c>
      <c r="J185" s="44">
        <v>124799994</v>
      </c>
      <c r="K185" s="32">
        <f t="shared" si="4"/>
        <v>0.2708332982772419</v>
      </c>
      <c r="L185" s="44">
        <v>33799994</v>
      </c>
      <c r="M185" s="45">
        <f t="shared" si="5"/>
        <v>91000000</v>
      </c>
      <c r="N185" s="37"/>
      <c r="O185" s="41" t="s">
        <v>1023</v>
      </c>
      <c r="P185" s="39"/>
      <c r="Q185" s="28" t="s">
        <v>946</v>
      </c>
    </row>
    <row r="186" spans="1:17" x14ac:dyDescent="0.25">
      <c r="A186" s="39" t="s">
        <v>240</v>
      </c>
      <c r="B186" s="28" t="s">
        <v>485</v>
      </c>
      <c r="C186" s="37" t="s">
        <v>46</v>
      </c>
      <c r="D186" s="28" t="s">
        <v>554</v>
      </c>
      <c r="E186" s="28" t="s">
        <v>710</v>
      </c>
      <c r="F186" s="37">
        <v>41059437</v>
      </c>
      <c r="G186" s="40">
        <v>45362</v>
      </c>
      <c r="H186" s="40">
        <v>45657</v>
      </c>
      <c r="I186" s="48">
        <v>295</v>
      </c>
      <c r="J186" s="44">
        <v>156799992</v>
      </c>
      <c r="K186" s="32">
        <f t="shared" si="4"/>
        <v>0.38775507080383015</v>
      </c>
      <c r="L186" s="44">
        <v>60799992</v>
      </c>
      <c r="M186" s="45">
        <f t="shared" si="5"/>
        <v>96000000</v>
      </c>
      <c r="N186" s="37"/>
      <c r="O186" s="41" t="s">
        <v>55</v>
      </c>
      <c r="P186" s="39"/>
      <c r="Q186" s="28" t="s">
        <v>947</v>
      </c>
    </row>
    <row r="187" spans="1:17" x14ac:dyDescent="0.25">
      <c r="A187" s="39" t="s">
        <v>241</v>
      </c>
      <c r="B187" s="28" t="s">
        <v>486</v>
      </c>
      <c r="C187" s="37" t="s">
        <v>46</v>
      </c>
      <c r="D187" s="28" t="s">
        <v>554</v>
      </c>
      <c r="E187" s="28" t="s">
        <v>711</v>
      </c>
      <c r="F187" s="37">
        <v>1067856129</v>
      </c>
      <c r="G187" s="40">
        <v>45369</v>
      </c>
      <c r="H187" s="40">
        <v>45635</v>
      </c>
      <c r="I187" s="48">
        <v>266</v>
      </c>
      <c r="J187" s="44">
        <v>89999990</v>
      </c>
      <c r="K187" s="32">
        <f t="shared" si="4"/>
        <v>0.27407405267489476</v>
      </c>
      <c r="L187" s="44">
        <v>24666662</v>
      </c>
      <c r="M187" s="45">
        <f t="shared" si="5"/>
        <v>65333328</v>
      </c>
      <c r="N187" s="37"/>
      <c r="O187" s="41" t="s">
        <v>1026</v>
      </c>
      <c r="P187" s="39"/>
      <c r="Q187" s="28" t="s">
        <v>948</v>
      </c>
    </row>
    <row r="188" spans="1:17" x14ac:dyDescent="0.25">
      <c r="A188" s="39" t="s">
        <v>242</v>
      </c>
      <c r="B188" s="28" t="s">
        <v>346</v>
      </c>
      <c r="C188" s="37" t="s">
        <v>46</v>
      </c>
      <c r="D188" s="28" t="s">
        <v>554</v>
      </c>
      <c r="E188" s="28" t="s">
        <v>712</v>
      </c>
      <c r="F188" s="37">
        <v>1010239354</v>
      </c>
      <c r="G188" s="40">
        <v>45359</v>
      </c>
      <c r="H188" s="40">
        <v>45382</v>
      </c>
      <c r="I188" s="48">
        <v>23</v>
      </c>
      <c r="J188" s="44">
        <v>60759984</v>
      </c>
      <c r="K188" s="32">
        <f t="shared" si="4"/>
        <v>8.1632411226441409E-2</v>
      </c>
      <c r="L188" s="44">
        <v>4959984</v>
      </c>
      <c r="M188" s="45">
        <f t="shared" si="5"/>
        <v>55800000</v>
      </c>
      <c r="N188" s="37"/>
      <c r="O188" s="41" t="s">
        <v>55</v>
      </c>
      <c r="P188" s="39"/>
      <c r="Q188" s="28" t="s">
        <v>949</v>
      </c>
    </row>
    <row r="189" spans="1:17" x14ac:dyDescent="0.25">
      <c r="A189" s="39" t="s">
        <v>243</v>
      </c>
      <c r="B189" s="28" t="s">
        <v>487</v>
      </c>
      <c r="C189" s="37" t="s">
        <v>46</v>
      </c>
      <c r="D189" s="28" t="s">
        <v>554</v>
      </c>
      <c r="E189" s="28" t="s">
        <v>712</v>
      </c>
      <c r="F189" s="37">
        <v>38212181</v>
      </c>
      <c r="G189" s="40">
        <v>45364</v>
      </c>
      <c r="H189" s="40">
        <v>45657</v>
      </c>
      <c r="I189" s="48">
        <v>293</v>
      </c>
      <c r="J189" s="44">
        <v>59726654</v>
      </c>
      <c r="K189" s="32">
        <f t="shared" si="4"/>
        <v>0.27335624727948094</v>
      </c>
      <c r="L189" s="44">
        <v>16326654</v>
      </c>
      <c r="M189" s="45">
        <f t="shared" si="5"/>
        <v>43400000</v>
      </c>
      <c r="N189" s="37"/>
      <c r="O189" s="41" t="s">
        <v>55</v>
      </c>
      <c r="P189" s="39"/>
      <c r="Q189" s="28" t="s">
        <v>950</v>
      </c>
    </row>
    <row r="190" spans="1:17" x14ac:dyDescent="0.25">
      <c r="A190" s="39" t="s">
        <v>244</v>
      </c>
      <c r="B190" s="28" t="s">
        <v>488</v>
      </c>
      <c r="C190" s="37" t="s">
        <v>46</v>
      </c>
      <c r="D190" s="28" t="s">
        <v>554</v>
      </c>
      <c r="E190" s="28" t="s">
        <v>713</v>
      </c>
      <c r="F190" s="37">
        <v>1014294520</v>
      </c>
      <c r="G190" s="40">
        <v>45364</v>
      </c>
      <c r="H190" s="40">
        <v>45657</v>
      </c>
      <c r="I190" s="48">
        <v>293</v>
      </c>
      <c r="J190" s="44">
        <v>72250000</v>
      </c>
      <c r="K190" s="32">
        <f t="shared" si="4"/>
        <v>0.27335640138408307</v>
      </c>
      <c r="L190" s="44">
        <v>19750000</v>
      </c>
      <c r="M190" s="45">
        <f t="shared" si="5"/>
        <v>52500000</v>
      </c>
      <c r="N190" s="37"/>
      <c r="O190" s="41" t="s">
        <v>1022</v>
      </c>
      <c r="P190" s="39"/>
      <c r="Q190" s="28" t="s">
        <v>951</v>
      </c>
    </row>
    <row r="191" spans="1:17" x14ac:dyDescent="0.25">
      <c r="A191" s="39" t="s">
        <v>245</v>
      </c>
      <c r="B191" s="28" t="s">
        <v>489</v>
      </c>
      <c r="C191" s="37" t="s">
        <v>46</v>
      </c>
      <c r="D191" s="28" t="s">
        <v>554</v>
      </c>
      <c r="E191" s="28" t="s">
        <v>714</v>
      </c>
      <c r="F191" s="37">
        <v>79641059</v>
      </c>
      <c r="G191" s="40">
        <v>45366</v>
      </c>
      <c r="H191" s="40">
        <v>45657</v>
      </c>
      <c r="I191" s="48">
        <v>291</v>
      </c>
      <c r="J191" s="44">
        <v>38266661</v>
      </c>
      <c r="K191" s="32">
        <f t="shared" si="4"/>
        <v>0.26829257457294226</v>
      </c>
      <c r="L191" s="44">
        <v>10266661</v>
      </c>
      <c r="M191" s="45">
        <f t="shared" si="5"/>
        <v>28000000</v>
      </c>
      <c r="N191" s="37"/>
      <c r="O191" s="41" t="s">
        <v>1025</v>
      </c>
      <c r="P191" s="39"/>
      <c r="Q191" s="28" t="s">
        <v>952</v>
      </c>
    </row>
    <row r="192" spans="1:17" x14ac:dyDescent="0.25">
      <c r="A192" s="39" t="s">
        <v>246</v>
      </c>
      <c r="B192" s="28" t="s">
        <v>490</v>
      </c>
      <c r="C192" s="37" t="s">
        <v>46</v>
      </c>
      <c r="D192" s="28" t="s">
        <v>554</v>
      </c>
      <c r="E192" s="28" t="s">
        <v>714</v>
      </c>
      <c r="F192" s="37">
        <v>52583125</v>
      </c>
      <c r="G192" s="40">
        <v>45366</v>
      </c>
      <c r="H192" s="40">
        <v>45657</v>
      </c>
      <c r="I192" s="48">
        <v>291</v>
      </c>
      <c r="J192" s="44">
        <v>38266661</v>
      </c>
      <c r="K192" s="32">
        <f t="shared" si="4"/>
        <v>0.26829257457294226</v>
      </c>
      <c r="L192" s="44">
        <v>10266661</v>
      </c>
      <c r="M192" s="45">
        <f t="shared" si="5"/>
        <v>28000000</v>
      </c>
      <c r="N192" s="37"/>
      <c r="O192" s="41" t="s">
        <v>1025</v>
      </c>
      <c r="P192" s="39"/>
      <c r="Q192" s="28" t="s">
        <v>953</v>
      </c>
    </row>
    <row r="193" spans="1:17" x14ac:dyDescent="0.25">
      <c r="A193" s="39" t="s">
        <v>247</v>
      </c>
      <c r="B193" s="28" t="s">
        <v>491</v>
      </c>
      <c r="C193" s="37" t="s">
        <v>46</v>
      </c>
      <c r="D193" s="28" t="s">
        <v>554</v>
      </c>
      <c r="E193" s="28" t="s">
        <v>715</v>
      </c>
      <c r="F193" s="37">
        <v>91284614</v>
      </c>
      <c r="G193" s="40">
        <v>45371</v>
      </c>
      <c r="H193" s="40">
        <v>45565</v>
      </c>
      <c r="I193" s="48">
        <v>194</v>
      </c>
      <c r="J193" s="44">
        <v>60799992</v>
      </c>
      <c r="K193" s="32">
        <f t="shared" si="4"/>
        <v>0.53124993832236034</v>
      </c>
      <c r="L193" s="44">
        <v>32299992</v>
      </c>
      <c r="M193" s="45">
        <f t="shared" si="5"/>
        <v>28500000</v>
      </c>
      <c r="N193" s="37"/>
      <c r="O193" s="36" t="s">
        <v>1024</v>
      </c>
      <c r="P193" s="39"/>
      <c r="Q193" s="28" t="s">
        <v>954</v>
      </c>
    </row>
    <row r="194" spans="1:17" x14ac:dyDescent="0.25">
      <c r="A194" s="39" t="s">
        <v>248</v>
      </c>
      <c r="B194" s="28" t="s">
        <v>492</v>
      </c>
      <c r="C194" s="37" t="s">
        <v>46</v>
      </c>
      <c r="D194" s="28" t="s">
        <v>554</v>
      </c>
      <c r="E194" s="28" t="s">
        <v>716</v>
      </c>
      <c r="F194" s="37">
        <v>91514897</v>
      </c>
      <c r="G194" s="40">
        <v>45383</v>
      </c>
      <c r="H194" s="40">
        <v>45582</v>
      </c>
      <c r="I194" s="48">
        <v>199</v>
      </c>
      <c r="J194" s="44">
        <v>61464000</v>
      </c>
      <c r="K194" s="32">
        <f t="shared" si="4"/>
        <v>0.30456852791878175</v>
      </c>
      <c r="L194" s="44">
        <v>18720000</v>
      </c>
      <c r="M194" s="45">
        <f t="shared" si="5"/>
        <v>42744000</v>
      </c>
      <c r="N194" s="37"/>
      <c r="O194" s="36" t="s">
        <v>1024</v>
      </c>
      <c r="P194" s="39"/>
      <c r="Q194" s="28" t="s">
        <v>955</v>
      </c>
    </row>
    <row r="195" spans="1:17" x14ac:dyDescent="0.25">
      <c r="A195" s="39" t="s">
        <v>249</v>
      </c>
      <c r="B195" s="28" t="s">
        <v>493</v>
      </c>
      <c r="C195" s="37" t="s">
        <v>46</v>
      </c>
      <c r="D195" s="28" t="s">
        <v>554</v>
      </c>
      <c r="E195" s="28" t="s">
        <v>717</v>
      </c>
      <c r="F195" s="37">
        <v>1098719583</v>
      </c>
      <c r="G195" s="40">
        <v>45369</v>
      </c>
      <c r="H195" s="40">
        <v>45657</v>
      </c>
      <c r="I195" s="48">
        <v>288</v>
      </c>
      <c r="J195" s="44">
        <v>85200000</v>
      </c>
      <c r="K195" s="32">
        <f t="shared" ref="K195:K255" si="6">+L195/J195</f>
        <v>0.26056338028169013</v>
      </c>
      <c r="L195" s="44">
        <v>22200000</v>
      </c>
      <c r="M195" s="45">
        <f t="shared" si="5"/>
        <v>63000000</v>
      </c>
      <c r="N195" s="37"/>
      <c r="O195" s="41" t="s">
        <v>1023</v>
      </c>
      <c r="P195" s="39"/>
      <c r="Q195" s="28" t="s">
        <v>956</v>
      </c>
    </row>
    <row r="196" spans="1:17" x14ac:dyDescent="0.25">
      <c r="A196" s="39" t="s">
        <v>250</v>
      </c>
      <c r="B196" s="28" t="s">
        <v>494</v>
      </c>
      <c r="C196" s="37" t="s">
        <v>46</v>
      </c>
      <c r="D196" s="28" t="s">
        <v>554</v>
      </c>
      <c r="E196" s="28" t="s">
        <v>718</v>
      </c>
      <c r="F196" s="37">
        <v>1057587172</v>
      </c>
      <c r="G196" s="40">
        <v>45369</v>
      </c>
      <c r="H196" s="40">
        <v>45644</v>
      </c>
      <c r="I196" s="48">
        <v>275</v>
      </c>
      <c r="J196" s="44">
        <v>81600000</v>
      </c>
      <c r="K196" s="32">
        <f t="shared" si="6"/>
        <v>0.27205882352941174</v>
      </c>
      <c r="L196" s="44">
        <v>22200000</v>
      </c>
      <c r="M196" s="45">
        <f t="shared" si="5"/>
        <v>59400000</v>
      </c>
      <c r="N196" s="37"/>
      <c r="O196" s="41" t="s">
        <v>1023</v>
      </c>
      <c r="P196" s="39"/>
      <c r="Q196" s="28" t="s">
        <v>957</v>
      </c>
    </row>
    <row r="197" spans="1:17" x14ac:dyDescent="0.25">
      <c r="A197" s="39" t="s">
        <v>251</v>
      </c>
      <c r="B197" s="28" t="s">
        <v>495</v>
      </c>
      <c r="C197" s="37" t="s">
        <v>46</v>
      </c>
      <c r="D197" s="28" t="s">
        <v>554</v>
      </c>
      <c r="E197" s="28" t="s">
        <v>719</v>
      </c>
      <c r="F197" s="37">
        <v>1004284688</v>
      </c>
      <c r="G197" s="40">
        <v>45371</v>
      </c>
      <c r="H197" s="40">
        <v>45657</v>
      </c>
      <c r="I197" s="48">
        <v>286</v>
      </c>
      <c r="J197" s="44">
        <v>38493000</v>
      </c>
      <c r="K197" s="32">
        <f t="shared" si="6"/>
        <v>0.36170212765957449</v>
      </c>
      <c r="L197" s="44">
        <v>13923000</v>
      </c>
      <c r="M197" s="45">
        <f t="shared" si="5"/>
        <v>24570000</v>
      </c>
      <c r="N197" s="37"/>
      <c r="O197" s="41" t="s">
        <v>55</v>
      </c>
      <c r="P197" s="39"/>
      <c r="Q197" s="28" t="s">
        <v>958</v>
      </c>
    </row>
    <row r="198" spans="1:17" x14ac:dyDescent="0.25">
      <c r="A198" s="39" t="s">
        <v>252</v>
      </c>
      <c r="B198" s="28" t="s">
        <v>496</v>
      </c>
      <c r="C198" s="37" t="s">
        <v>46</v>
      </c>
      <c r="D198" s="28" t="s">
        <v>554</v>
      </c>
      <c r="E198" s="28" t="s">
        <v>720</v>
      </c>
      <c r="F198" s="37">
        <v>1098742566</v>
      </c>
      <c r="G198" s="40">
        <v>45394</v>
      </c>
      <c r="H198" s="40">
        <v>45657</v>
      </c>
      <c r="I198" s="48">
        <v>263</v>
      </c>
      <c r="J198" s="44">
        <v>73710000</v>
      </c>
      <c r="K198" s="32">
        <f t="shared" si="6"/>
        <v>0.18148148148148149</v>
      </c>
      <c r="L198" s="44">
        <v>13377000</v>
      </c>
      <c r="M198" s="45">
        <f t="shared" si="5"/>
        <v>60333000</v>
      </c>
      <c r="N198" s="37"/>
      <c r="O198" s="41" t="s">
        <v>1025</v>
      </c>
      <c r="P198" s="39"/>
      <c r="Q198" s="28" t="s">
        <v>959</v>
      </c>
    </row>
    <row r="199" spans="1:17" x14ac:dyDescent="0.25">
      <c r="A199" s="39" t="s">
        <v>253</v>
      </c>
      <c r="B199" s="28" t="s">
        <v>497</v>
      </c>
      <c r="C199" s="37" t="s">
        <v>46</v>
      </c>
      <c r="D199" s="28" t="s">
        <v>554</v>
      </c>
      <c r="E199" s="28" t="s">
        <v>721</v>
      </c>
      <c r="F199" s="37">
        <v>1005333707</v>
      </c>
      <c r="G199" s="40">
        <v>45372</v>
      </c>
      <c r="H199" s="40">
        <v>45657</v>
      </c>
      <c r="I199" s="48">
        <v>285</v>
      </c>
      <c r="J199" s="44">
        <v>74933326</v>
      </c>
      <c r="K199" s="32">
        <f t="shared" si="6"/>
        <v>0.25266896600852873</v>
      </c>
      <c r="L199" s="44">
        <v>18933326</v>
      </c>
      <c r="M199" s="45">
        <f t="shared" si="5"/>
        <v>56000000</v>
      </c>
      <c r="N199" s="37"/>
      <c r="O199" s="41" t="s">
        <v>1023</v>
      </c>
      <c r="P199" s="39"/>
      <c r="Q199" s="28" t="s">
        <v>960</v>
      </c>
    </row>
    <row r="200" spans="1:17" x14ac:dyDescent="0.25">
      <c r="A200" s="39" t="s">
        <v>254</v>
      </c>
      <c r="B200" s="28" t="s">
        <v>498</v>
      </c>
      <c r="C200" s="37" t="s">
        <v>46</v>
      </c>
      <c r="D200" s="28" t="s">
        <v>554</v>
      </c>
      <c r="E200" s="28" t="s">
        <v>722</v>
      </c>
      <c r="F200" s="37">
        <v>52833108</v>
      </c>
      <c r="G200" s="40">
        <v>45372</v>
      </c>
      <c r="H200" s="40">
        <v>45657</v>
      </c>
      <c r="I200" s="48">
        <v>285</v>
      </c>
      <c r="J200" s="44">
        <v>77532000</v>
      </c>
      <c r="K200" s="32">
        <f t="shared" si="6"/>
        <v>0.25</v>
      </c>
      <c r="L200" s="44">
        <v>19383000</v>
      </c>
      <c r="M200" s="45">
        <f t="shared" si="5"/>
        <v>58149000</v>
      </c>
      <c r="N200" s="37"/>
      <c r="O200" s="41" t="s">
        <v>1025</v>
      </c>
      <c r="P200" s="39"/>
      <c r="Q200" s="28" t="s">
        <v>961</v>
      </c>
    </row>
    <row r="201" spans="1:17" x14ac:dyDescent="0.25">
      <c r="A201" s="39" t="s">
        <v>255</v>
      </c>
      <c r="B201" s="28" t="s">
        <v>499</v>
      </c>
      <c r="C201" s="37" t="s">
        <v>46</v>
      </c>
      <c r="D201" s="28" t="s">
        <v>554</v>
      </c>
      <c r="E201" s="28" t="s">
        <v>723</v>
      </c>
      <c r="F201" s="37">
        <v>63301454</v>
      </c>
      <c r="G201" s="40">
        <v>45373</v>
      </c>
      <c r="H201" s="40">
        <v>45657</v>
      </c>
      <c r="I201" s="48">
        <v>284</v>
      </c>
      <c r="J201" s="44">
        <v>34104000</v>
      </c>
      <c r="K201" s="32">
        <f t="shared" si="6"/>
        <v>0.25</v>
      </c>
      <c r="L201" s="44">
        <v>8526000</v>
      </c>
      <c r="M201" s="45">
        <f t="shared" si="5"/>
        <v>25578000</v>
      </c>
      <c r="N201" s="37"/>
      <c r="O201" s="36" t="s">
        <v>1024</v>
      </c>
      <c r="P201" s="39"/>
      <c r="Q201" s="28" t="s">
        <v>962</v>
      </c>
    </row>
    <row r="202" spans="1:17" x14ac:dyDescent="0.25">
      <c r="A202" s="39" t="s">
        <v>256</v>
      </c>
      <c r="B202" s="28" t="s">
        <v>500</v>
      </c>
      <c r="C202" s="37" t="s">
        <v>46</v>
      </c>
      <c r="D202" s="28" t="s">
        <v>554</v>
      </c>
      <c r="E202" s="28" t="s">
        <v>724</v>
      </c>
      <c r="F202" s="37">
        <v>63541430</v>
      </c>
      <c r="G202" s="40">
        <v>45371</v>
      </c>
      <c r="H202" s="40">
        <v>45443</v>
      </c>
      <c r="I202" s="48">
        <v>72</v>
      </c>
      <c r="J202" s="44">
        <v>19199992</v>
      </c>
      <c r="K202" s="32">
        <f t="shared" si="6"/>
        <v>0.58333315972214983</v>
      </c>
      <c r="L202" s="44">
        <v>11199992</v>
      </c>
      <c r="M202" s="45">
        <f t="shared" si="5"/>
        <v>8000000</v>
      </c>
      <c r="N202" s="37"/>
      <c r="O202" s="41" t="s">
        <v>55</v>
      </c>
      <c r="P202" s="39"/>
      <c r="Q202" s="28" t="s">
        <v>963</v>
      </c>
    </row>
    <row r="203" spans="1:17" x14ac:dyDescent="0.25">
      <c r="A203" s="39" t="s">
        <v>257</v>
      </c>
      <c r="B203" s="28" t="s">
        <v>501</v>
      </c>
      <c r="C203" s="37" t="s">
        <v>46</v>
      </c>
      <c r="D203" s="28" t="s">
        <v>554</v>
      </c>
      <c r="E203" s="28" t="s">
        <v>725</v>
      </c>
      <c r="F203" s="37">
        <v>91241488</v>
      </c>
      <c r="G203" s="40">
        <v>45371</v>
      </c>
      <c r="H203" s="40">
        <v>45657</v>
      </c>
      <c r="I203" s="48">
        <v>286</v>
      </c>
      <c r="J203" s="44">
        <v>89933324</v>
      </c>
      <c r="K203" s="32">
        <f t="shared" si="6"/>
        <v>0.25352106411634467</v>
      </c>
      <c r="L203" s="44">
        <v>22799992</v>
      </c>
      <c r="M203" s="45">
        <f t="shared" ref="M203:M255" si="7">J203-L203</f>
        <v>67133332</v>
      </c>
      <c r="N203" s="37"/>
      <c r="O203" s="41" t="s">
        <v>1026</v>
      </c>
      <c r="P203" s="39"/>
      <c r="Q203" s="28" t="s">
        <v>964</v>
      </c>
    </row>
    <row r="204" spans="1:17" x14ac:dyDescent="0.25">
      <c r="A204" s="39" t="s">
        <v>258</v>
      </c>
      <c r="B204" s="28" t="s">
        <v>502</v>
      </c>
      <c r="C204" s="37" t="s">
        <v>46</v>
      </c>
      <c r="D204" s="28" t="s">
        <v>554</v>
      </c>
      <c r="E204" s="28" t="s">
        <v>726</v>
      </c>
      <c r="F204" s="37">
        <v>1026277714</v>
      </c>
      <c r="G204" s="40">
        <v>45377</v>
      </c>
      <c r="H204" s="40">
        <v>45657</v>
      </c>
      <c r="I204" s="48">
        <v>280</v>
      </c>
      <c r="J204" s="44">
        <v>63591228</v>
      </c>
      <c r="K204" s="32">
        <f t="shared" si="6"/>
        <v>0.2391304347826087</v>
      </c>
      <c r="L204" s="44">
        <v>15206598</v>
      </c>
      <c r="M204" s="45">
        <f t="shared" si="7"/>
        <v>48384630</v>
      </c>
      <c r="N204" s="37"/>
      <c r="O204" s="41" t="s">
        <v>1023</v>
      </c>
      <c r="P204" s="39"/>
      <c r="Q204" s="28" t="s">
        <v>965</v>
      </c>
    </row>
    <row r="205" spans="1:17" x14ac:dyDescent="0.25">
      <c r="A205" s="39" t="s">
        <v>259</v>
      </c>
      <c r="B205" s="28" t="s">
        <v>503</v>
      </c>
      <c r="C205" s="37" t="s">
        <v>1018</v>
      </c>
      <c r="D205" s="28" t="s">
        <v>555</v>
      </c>
      <c r="E205" s="28" t="s">
        <v>727</v>
      </c>
      <c r="F205" s="37">
        <v>800229279</v>
      </c>
      <c r="G205" s="40">
        <v>45384</v>
      </c>
      <c r="H205" s="40">
        <v>45412</v>
      </c>
      <c r="I205" s="48">
        <v>28</v>
      </c>
      <c r="J205" s="44">
        <v>7999894</v>
      </c>
      <c r="K205" s="32">
        <f t="shared" si="6"/>
        <v>1</v>
      </c>
      <c r="L205" s="44">
        <v>7999894</v>
      </c>
      <c r="M205" s="45">
        <f t="shared" si="7"/>
        <v>0</v>
      </c>
      <c r="N205" s="37"/>
      <c r="O205" s="36" t="s">
        <v>1024</v>
      </c>
      <c r="P205" s="39"/>
      <c r="Q205" s="28" t="s">
        <v>966</v>
      </c>
    </row>
    <row r="206" spans="1:17" x14ac:dyDescent="0.25">
      <c r="A206" s="39" t="s">
        <v>260</v>
      </c>
      <c r="B206" s="28" t="s">
        <v>504</v>
      </c>
      <c r="C206" s="37" t="s">
        <v>46</v>
      </c>
      <c r="D206" s="28" t="s">
        <v>554</v>
      </c>
      <c r="E206" s="28" t="s">
        <v>728</v>
      </c>
      <c r="F206" s="37">
        <v>91282337</v>
      </c>
      <c r="G206" s="40">
        <v>45391</v>
      </c>
      <c r="H206" s="40">
        <v>45657</v>
      </c>
      <c r="I206" s="48">
        <v>266</v>
      </c>
      <c r="J206" s="44">
        <v>59850000</v>
      </c>
      <c r="K206" s="32">
        <f t="shared" si="6"/>
        <v>0</v>
      </c>
      <c r="L206" s="44">
        <v>0</v>
      </c>
      <c r="M206" s="45">
        <f t="shared" si="7"/>
        <v>59850000</v>
      </c>
      <c r="N206" s="37"/>
      <c r="O206" s="41" t="s">
        <v>1026</v>
      </c>
      <c r="P206" s="39"/>
      <c r="Q206" s="28" t="s">
        <v>967</v>
      </c>
    </row>
    <row r="207" spans="1:17" x14ac:dyDescent="0.25">
      <c r="A207" s="39" t="s">
        <v>261</v>
      </c>
      <c r="B207" s="28" t="s">
        <v>505</v>
      </c>
      <c r="C207" s="37" t="s">
        <v>46</v>
      </c>
      <c r="D207" s="28" t="s">
        <v>554</v>
      </c>
      <c r="E207" s="28" t="s">
        <v>729</v>
      </c>
      <c r="F207" s="37">
        <v>1026278199</v>
      </c>
      <c r="G207" s="40">
        <v>45377</v>
      </c>
      <c r="H207" s="40">
        <v>45657</v>
      </c>
      <c r="I207" s="48">
        <v>280</v>
      </c>
      <c r="J207" s="44">
        <v>64399998</v>
      </c>
      <c r="K207" s="32">
        <f t="shared" si="6"/>
        <v>0.23913041115311837</v>
      </c>
      <c r="L207" s="44">
        <v>15399998</v>
      </c>
      <c r="M207" s="45">
        <f t="shared" si="7"/>
        <v>49000000</v>
      </c>
      <c r="N207" s="37"/>
      <c r="O207" s="41" t="s">
        <v>1023</v>
      </c>
      <c r="P207" s="39"/>
      <c r="Q207" s="28" t="s">
        <v>968</v>
      </c>
    </row>
    <row r="208" spans="1:17" x14ac:dyDescent="0.25">
      <c r="A208" s="39" t="s">
        <v>262</v>
      </c>
      <c r="B208" s="28" t="s">
        <v>506</v>
      </c>
      <c r="C208" s="37" t="s">
        <v>46</v>
      </c>
      <c r="D208" s="28" t="s">
        <v>554</v>
      </c>
      <c r="E208" s="28" t="s">
        <v>730</v>
      </c>
      <c r="F208" s="37">
        <v>1016097984</v>
      </c>
      <c r="G208" s="40">
        <v>45378</v>
      </c>
      <c r="H208" s="40">
        <v>45657</v>
      </c>
      <c r="I208" s="48">
        <v>279</v>
      </c>
      <c r="J208" s="44">
        <v>35511223</v>
      </c>
      <c r="K208" s="32">
        <f t="shared" si="6"/>
        <v>0.34545447787027778</v>
      </c>
      <c r="L208" s="44">
        <v>12267511</v>
      </c>
      <c r="M208" s="45">
        <f t="shared" si="7"/>
        <v>23243712</v>
      </c>
      <c r="N208" s="37"/>
      <c r="O208" s="41" t="s">
        <v>1023</v>
      </c>
      <c r="P208" s="39"/>
      <c r="Q208" s="28" t="s">
        <v>969</v>
      </c>
    </row>
    <row r="209" spans="1:17" x14ac:dyDescent="0.25">
      <c r="A209" s="39" t="s">
        <v>263</v>
      </c>
      <c r="B209" s="28" t="s">
        <v>507</v>
      </c>
      <c r="C209" s="37" t="s">
        <v>46</v>
      </c>
      <c r="D209" s="28" t="s">
        <v>554</v>
      </c>
      <c r="E209" s="28" t="s">
        <v>731</v>
      </c>
      <c r="F209" s="37">
        <v>13871391</v>
      </c>
      <c r="G209" s="40">
        <v>45387</v>
      </c>
      <c r="H209" s="40">
        <v>45657</v>
      </c>
      <c r="I209" s="48">
        <v>270</v>
      </c>
      <c r="J209" s="44">
        <v>56081658</v>
      </c>
      <c r="K209" s="32">
        <f t="shared" si="6"/>
        <v>0.21052619378692405</v>
      </c>
      <c r="L209" s="44">
        <v>11806658</v>
      </c>
      <c r="M209" s="45">
        <f t="shared" si="7"/>
        <v>44275000</v>
      </c>
      <c r="N209" s="37"/>
      <c r="O209" s="36" t="s">
        <v>1024</v>
      </c>
      <c r="P209" s="39"/>
      <c r="Q209" s="28" t="s">
        <v>970</v>
      </c>
    </row>
    <row r="210" spans="1:17" x14ac:dyDescent="0.25">
      <c r="A210" s="39" t="s">
        <v>264</v>
      </c>
      <c r="B210" s="28" t="s">
        <v>508</v>
      </c>
      <c r="C210" s="37" t="s">
        <v>46</v>
      </c>
      <c r="D210" s="28" t="s">
        <v>554</v>
      </c>
      <c r="E210" s="28" t="s">
        <v>732</v>
      </c>
      <c r="F210" s="37">
        <v>1032486609</v>
      </c>
      <c r="G210" s="40">
        <v>45378</v>
      </c>
      <c r="H210" s="40">
        <v>45647</v>
      </c>
      <c r="I210" s="48">
        <v>269</v>
      </c>
      <c r="J210" s="44">
        <v>39261600</v>
      </c>
      <c r="K210" s="32">
        <f t="shared" si="6"/>
        <v>0.35714285714285715</v>
      </c>
      <c r="L210" s="44">
        <v>14022000</v>
      </c>
      <c r="M210" s="45">
        <f t="shared" si="7"/>
        <v>25239600</v>
      </c>
      <c r="N210" s="37"/>
      <c r="O210" s="41" t="s">
        <v>1022</v>
      </c>
      <c r="P210" s="39"/>
      <c r="Q210" s="28" t="s">
        <v>971</v>
      </c>
    </row>
    <row r="211" spans="1:17" x14ac:dyDescent="0.25">
      <c r="A211" s="39" t="s">
        <v>265</v>
      </c>
      <c r="B211" s="28" t="s">
        <v>509</v>
      </c>
      <c r="C211" s="37" t="s">
        <v>46</v>
      </c>
      <c r="D211" s="28" t="s">
        <v>554</v>
      </c>
      <c r="E211" s="28" t="s">
        <v>733</v>
      </c>
      <c r="F211" s="37">
        <v>7634231</v>
      </c>
      <c r="G211" s="40">
        <v>45391</v>
      </c>
      <c r="H211" s="40">
        <v>45657</v>
      </c>
      <c r="I211" s="48">
        <v>266</v>
      </c>
      <c r="J211" s="44">
        <v>69724161</v>
      </c>
      <c r="K211" s="32">
        <f t="shared" si="6"/>
        <v>0.30711606554864102</v>
      </c>
      <c r="L211" s="44">
        <v>21413410</v>
      </c>
      <c r="M211" s="45">
        <f t="shared" si="7"/>
        <v>48310751</v>
      </c>
      <c r="N211" s="37"/>
      <c r="O211" s="41" t="s">
        <v>1025</v>
      </c>
      <c r="P211" s="39"/>
      <c r="Q211" s="28" t="s">
        <v>972</v>
      </c>
    </row>
    <row r="212" spans="1:17" x14ac:dyDescent="0.25">
      <c r="A212" s="39" t="s">
        <v>266</v>
      </c>
      <c r="B212" s="28" t="s">
        <v>510</v>
      </c>
      <c r="C212" s="37" t="s">
        <v>46</v>
      </c>
      <c r="D212" s="28" t="s">
        <v>554</v>
      </c>
      <c r="E212" s="28" t="s">
        <v>734</v>
      </c>
      <c r="F212" s="37">
        <v>900264485</v>
      </c>
      <c r="G212" s="40">
        <v>45378</v>
      </c>
      <c r="H212" s="40">
        <v>45657</v>
      </c>
      <c r="I212" s="48">
        <v>279</v>
      </c>
      <c r="J212" s="44">
        <v>258333327</v>
      </c>
      <c r="K212" s="32">
        <f t="shared" si="6"/>
        <v>0.23636362256891461</v>
      </c>
      <c r="L212" s="44">
        <v>61060601</v>
      </c>
      <c r="M212" s="45">
        <f t="shared" si="7"/>
        <v>197272726</v>
      </c>
      <c r="N212" s="37"/>
      <c r="O212" s="36" t="s">
        <v>1024</v>
      </c>
      <c r="P212" s="39"/>
      <c r="Q212" s="28" t="s">
        <v>973</v>
      </c>
    </row>
    <row r="213" spans="1:17" x14ac:dyDescent="0.25">
      <c r="A213" s="39" t="s">
        <v>267</v>
      </c>
      <c r="B213" s="28" t="s">
        <v>511</v>
      </c>
      <c r="C213" s="37" t="s">
        <v>46</v>
      </c>
      <c r="D213" s="28" t="s">
        <v>554</v>
      </c>
      <c r="E213" s="28" t="s">
        <v>735</v>
      </c>
      <c r="F213" s="37">
        <v>80099309</v>
      </c>
      <c r="G213" s="40">
        <v>45393</v>
      </c>
      <c r="H213" s="40">
        <v>45657</v>
      </c>
      <c r="I213" s="48">
        <v>264</v>
      </c>
      <c r="J213" s="44">
        <v>97899982</v>
      </c>
      <c r="K213" s="32">
        <f t="shared" si="6"/>
        <v>0.18726581584049729</v>
      </c>
      <c r="L213" s="44">
        <v>18333320</v>
      </c>
      <c r="M213" s="45">
        <f t="shared" si="7"/>
        <v>79566662</v>
      </c>
      <c r="N213" s="37"/>
      <c r="O213" s="41" t="s">
        <v>1025</v>
      </c>
      <c r="P213" s="39"/>
      <c r="Q213" s="28" t="s">
        <v>974</v>
      </c>
    </row>
    <row r="214" spans="1:17" x14ac:dyDescent="0.25">
      <c r="A214" s="39" t="s">
        <v>268</v>
      </c>
      <c r="B214" s="28" t="s">
        <v>512</v>
      </c>
      <c r="C214" s="37" t="s">
        <v>46</v>
      </c>
      <c r="D214" s="28" t="s">
        <v>554</v>
      </c>
      <c r="E214" s="28" t="s">
        <v>736</v>
      </c>
      <c r="F214" s="37">
        <v>1010167100</v>
      </c>
      <c r="G214" s="40">
        <v>45391</v>
      </c>
      <c r="H214" s="40">
        <v>45626</v>
      </c>
      <c r="I214" s="48">
        <v>235</v>
      </c>
      <c r="J214" s="44">
        <v>37284000</v>
      </c>
      <c r="K214" s="32">
        <f t="shared" si="6"/>
        <v>0.21757322175732219</v>
      </c>
      <c r="L214" s="44">
        <v>8112000</v>
      </c>
      <c r="M214" s="45">
        <f t="shared" si="7"/>
        <v>29172000</v>
      </c>
      <c r="N214" s="37"/>
      <c r="O214" s="36" t="s">
        <v>1024</v>
      </c>
      <c r="P214" s="39"/>
      <c r="Q214" s="28" t="s">
        <v>975</v>
      </c>
    </row>
    <row r="215" spans="1:17" x14ac:dyDescent="0.25">
      <c r="A215" s="39" t="s">
        <v>269</v>
      </c>
      <c r="B215" s="28" t="s">
        <v>513</v>
      </c>
      <c r="C215" s="37" t="s">
        <v>46</v>
      </c>
      <c r="D215" s="28" t="s">
        <v>554</v>
      </c>
      <c r="E215" s="28" t="s">
        <v>737</v>
      </c>
      <c r="F215" s="37">
        <v>1018449073</v>
      </c>
      <c r="G215" s="40">
        <v>45391</v>
      </c>
      <c r="H215" s="40">
        <v>45624</v>
      </c>
      <c r="I215" s="48">
        <v>233</v>
      </c>
      <c r="J215" s="44">
        <v>49485600</v>
      </c>
      <c r="K215" s="32">
        <f t="shared" si="6"/>
        <v>0.21940928270042195</v>
      </c>
      <c r="L215" s="44">
        <v>10857600</v>
      </c>
      <c r="M215" s="45">
        <f t="shared" si="7"/>
        <v>38628000</v>
      </c>
      <c r="N215" s="37"/>
      <c r="O215" s="36" t="s">
        <v>1024</v>
      </c>
      <c r="P215" s="39"/>
      <c r="Q215" s="28" t="s">
        <v>976</v>
      </c>
    </row>
    <row r="216" spans="1:17" x14ac:dyDescent="0.25">
      <c r="A216" s="39" t="s">
        <v>270</v>
      </c>
      <c r="B216" s="28" t="s">
        <v>514</v>
      </c>
      <c r="C216" s="37" t="s">
        <v>46</v>
      </c>
      <c r="D216" s="28" t="s">
        <v>554</v>
      </c>
      <c r="E216" s="28" t="s">
        <v>738</v>
      </c>
      <c r="F216" s="37">
        <v>1019071855</v>
      </c>
      <c r="G216" s="40">
        <v>45392</v>
      </c>
      <c r="H216" s="40">
        <v>45596</v>
      </c>
      <c r="I216" s="48">
        <v>204</v>
      </c>
      <c r="J216" s="44">
        <v>64584000</v>
      </c>
      <c r="K216" s="32">
        <f t="shared" si="6"/>
        <v>0.24637681159420291</v>
      </c>
      <c r="L216" s="44">
        <v>15912000</v>
      </c>
      <c r="M216" s="45">
        <f t="shared" si="7"/>
        <v>48672000</v>
      </c>
      <c r="N216" s="37"/>
      <c r="O216" s="36" t="s">
        <v>1024</v>
      </c>
      <c r="P216" s="39"/>
      <c r="Q216" s="28" t="s">
        <v>977</v>
      </c>
    </row>
    <row r="217" spans="1:17" x14ac:dyDescent="0.25">
      <c r="A217" s="39" t="s">
        <v>271</v>
      </c>
      <c r="B217" s="28" t="s">
        <v>515</v>
      </c>
      <c r="C217" s="37" t="s">
        <v>46</v>
      </c>
      <c r="D217" s="28" t="s">
        <v>554</v>
      </c>
      <c r="E217" s="28" t="s">
        <v>739</v>
      </c>
      <c r="F217" s="37">
        <v>18371719</v>
      </c>
      <c r="G217" s="40">
        <v>45391</v>
      </c>
      <c r="H217" s="40">
        <v>45657</v>
      </c>
      <c r="I217" s="48">
        <v>266</v>
      </c>
      <c r="J217" s="44">
        <v>60293316</v>
      </c>
      <c r="K217" s="32">
        <f t="shared" si="6"/>
        <v>0.19548853474902592</v>
      </c>
      <c r="L217" s="44">
        <v>11786652</v>
      </c>
      <c r="M217" s="45">
        <f t="shared" si="7"/>
        <v>48506664</v>
      </c>
      <c r="N217" s="37"/>
      <c r="O217" s="41" t="s">
        <v>1026</v>
      </c>
      <c r="P217" s="39"/>
      <c r="Q217" s="28" t="s">
        <v>978</v>
      </c>
    </row>
    <row r="218" spans="1:17" x14ac:dyDescent="0.25">
      <c r="A218" s="39" t="s">
        <v>272</v>
      </c>
      <c r="B218" s="28" t="s">
        <v>516</v>
      </c>
      <c r="C218" s="37" t="s">
        <v>46</v>
      </c>
      <c r="D218" s="28" t="s">
        <v>554</v>
      </c>
      <c r="E218" s="28" t="s">
        <v>740</v>
      </c>
      <c r="F218" s="37">
        <v>1075247581</v>
      </c>
      <c r="G218" s="40">
        <v>45387</v>
      </c>
      <c r="H218" s="40">
        <v>45657</v>
      </c>
      <c r="I218" s="48">
        <v>270</v>
      </c>
      <c r="J218" s="44">
        <v>80400000</v>
      </c>
      <c r="K218" s="32">
        <f t="shared" si="6"/>
        <v>0.20895522388059701</v>
      </c>
      <c r="L218" s="44">
        <v>16800000</v>
      </c>
      <c r="M218" s="45">
        <f t="shared" si="7"/>
        <v>63600000</v>
      </c>
      <c r="N218" s="37"/>
      <c r="O218" s="41" t="s">
        <v>55</v>
      </c>
      <c r="P218" s="39"/>
      <c r="Q218" s="28" t="s">
        <v>979</v>
      </c>
    </row>
    <row r="219" spans="1:17" x14ac:dyDescent="0.25">
      <c r="A219" s="39" t="s">
        <v>273</v>
      </c>
      <c r="B219" s="28" t="s">
        <v>517</v>
      </c>
      <c r="C219" s="37" t="s">
        <v>46</v>
      </c>
      <c r="D219" s="28" t="s">
        <v>554</v>
      </c>
      <c r="E219" s="28" t="s">
        <v>741</v>
      </c>
      <c r="F219" s="37">
        <v>1049637882</v>
      </c>
      <c r="G219" s="40">
        <v>45391</v>
      </c>
      <c r="H219" s="40">
        <v>45611</v>
      </c>
      <c r="I219" s="48">
        <v>220</v>
      </c>
      <c r="J219" s="44">
        <v>81766638</v>
      </c>
      <c r="K219" s="32">
        <f t="shared" si="6"/>
        <v>0.23318375888219839</v>
      </c>
      <c r="L219" s="44">
        <v>19066652</v>
      </c>
      <c r="M219" s="45">
        <f t="shared" si="7"/>
        <v>62699986</v>
      </c>
      <c r="N219" s="37"/>
      <c r="O219" s="36" t="s">
        <v>1024</v>
      </c>
      <c r="P219" s="39"/>
      <c r="Q219" s="28" t="s">
        <v>980</v>
      </c>
    </row>
    <row r="220" spans="1:17" x14ac:dyDescent="0.25">
      <c r="A220" s="39" t="s">
        <v>274</v>
      </c>
      <c r="B220" s="28" t="s">
        <v>518</v>
      </c>
      <c r="C220" s="37" t="s">
        <v>46</v>
      </c>
      <c r="D220" s="28" t="s">
        <v>554</v>
      </c>
      <c r="E220" s="28" t="s">
        <v>572</v>
      </c>
      <c r="F220" s="37">
        <v>32691225</v>
      </c>
      <c r="G220" s="40">
        <v>45391</v>
      </c>
      <c r="H220" s="40">
        <v>45657</v>
      </c>
      <c r="I220" s="48">
        <v>266</v>
      </c>
      <c r="J220" s="44">
        <v>90629451</v>
      </c>
      <c r="K220" s="32">
        <f t="shared" si="6"/>
        <v>0.192592438853017</v>
      </c>
      <c r="L220" s="44">
        <v>17454547</v>
      </c>
      <c r="M220" s="45">
        <f t="shared" si="7"/>
        <v>73174904</v>
      </c>
      <c r="N220" s="37"/>
      <c r="O220" s="41" t="s">
        <v>1025</v>
      </c>
      <c r="P220" s="39"/>
      <c r="Q220" s="28" t="s">
        <v>981</v>
      </c>
    </row>
    <row r="221" spans="1:17" x14ac:dyDescent="0.25">
      <c r="A221" s="39" t="s">
        <v>275</v>
      </c>
      <c r="B221" s="28" t="s">
        <v>519</v>
      </c>
      <c r="C221" s="37" t="s">
        <v>46</v>
      </c>
      <c r="D221" s="28" t="s">
        <v>554</v>
      </c>
      <c r="E221" s="28" t="s">
        <v>572</v>
      </c>
      <c r="F221" s="37">
        <v>1070977587</v>
      </c>
      <c r="G221" s="40">
        <v>45391</v>
      </c>
      <c r="H221" s="40">
        <v>45657</v>
      </c>
      <c r="I221" s="48">
        <v>266</v>
      </c>
      <c r="J221" s="44">
        <v>90629451</v>
      </c>
      <c r="K221" s="32">
        <f t="shared" si="6"/>
        <v>0.192592438853017</v>
      </c>
      <c r="L221" s="44">
        <v>17454547</v>
      </c>
      <c r="M221" s="45">
        <f t="shared" si="7"/>
        <v>73174904</v>
      </c>
      <c r="N221" s="37"/>
      <c r="O221" s="41" t="s">
        <v>1025</v>
      </c>
      <c r="P221" s="39"/>
      <c r="Q221" s="28" t="s">
        <v>982</v>
      </c>
    </row>
    <row r="222" spans="1:17" x14ac:dyDescent="0.25">
      <c r="A222" s="39" t="s">
        <v>276</v>
      </c>
      <c r="B222" s="28" t="s">
        <v>520</v>
      </c>
      <c r="C222" s="37" t="s">
        <v>46</v>
      </c>
      <c r="D222" s="28" t="s">
        <v>554</v>
      </c>
      <c r="E222" s="28" t="s">
        <v>742</v>
      </c>
      <c r="F222" s="37">
        <v>899999054</v>
      </c>
      <c r="G222" s="40">
        <v>45404</v>
      </c>
      <c r="H222" s="40">
        <v>45514</v>
      </c>
      <c r="I222" s="48">
        <v>110</v>
      </c>
      <c r="J222" s="44">
        <v>350698712</v>
      </c>
      <c r="K222" s="32">
        <f t="shared" si="6"/>
        <v>0</v>
      </c>
      <c r="L222" s="44">
        <v>0</v>
      </c>
      <c r="M222" s="45">
        <f t="shared" si="7"/>
        <v>350698712</v>
      </c>
      <c r="N222" s="37"/>
      <c r="O222" s="41" t="s">
        <v>55</v>
      </c>
      <c r="P222" s="39"/>
      <c r="Q222" s="28" t="s">
        <v>983</v>
      </c>
    </row>
    <row r="223" spans="1:17" x14ac:dyDescent="0.25">
      <c r="A223" s="39" t="s">
        <v>277</v>
      </c>
      <c r="B223" s="28" t="s">
        <v>521</v>
      </c>
      <c r="C223" s="37" t="s">
        <v>46</v>
      </c>
      <c r="D223" s="28" t="s">
        <v>554</v>
      </c>
      <c r="E223" s="28" t="s">
        <v>743</v>
      </c>
      <c r="F223" s="37">
        <v>37722273</v>
      </c>
      <c r="G223" s="40">
        <v>45391</v>
      </c>
      <c r="H223" s="40">
        <v>45657</v>
      </c>
      <c r="I223" s="48">
        <v>266</v>
      </c>
      <c r="J223" s="44">
        <v>72618000</v>
      </c>
      <c r="K223" s="32">
        <f t="shared" si="6"/>
        <v>0.19548872180451127</v>
      </c>
      <c r="L223" s="44">
        <v>14196000</v>
      </c>
      <c r="M223" s="45">
        <f t="shared" si="7"/>
        <v>58422000</v>
      </c>
      <c r="N223" s="37"/>
      <c r="O223" s="36" t="s">
        <v>1024</v>
      </c>
      <c r="P223" s="39"/>
      <c r="Q223" s="28" t="s">
        <v>984</v>
      </c>
    </row>
    <row r="224" spans="1:17" x14ac:dyDescent="0.25">
      <c r="A224" s="39" t="s">
        <v>278</v>
      </c>
      <c r="B224" s="28" t="s">
        <v>522</v>
      </c>
      <c r="C224" s="37" t="s">
        <v>46</v>
      </c>
      <c r="D224" s="28" t="s">
        <v>554</v>
      </c>
      <c r="E224" s="28" t="s">
        <v>744</v>
      </c>
      <c r="F224" s="37">
        <v>79909590</v>
      </c>
      <c r="G224" s="40">
        <v>45392</v>
      </c>
      <c r="H224" s="40">
        <v>45657</v>
      </c>
      <c r="I224" s="48">
        <v>265</v>
      </c>
      <c r="J224" s="44">
        <v>113966659</v>
      </c>
      <c r="K224" s="32">
        <f t="shared" si="6"/>
        <v>0.19391630143338676</v>
      </c>
      <c r="L224" s="44">
        <v>22099993</v>
      </c>
      <c r="M224" s="45">
        <f t="shared" si="7"/>
        <v>91866666</v>
      </c>
      <c r="N224" s="37"/>
      <c r="O224" s="36" t="s">
        <v>1024</v>
      </c>
      <c r="P224" s="39"/>
      <c r="Q224" s="28" t="s">
        <v>985</v>
      </c>
    </row>
    <row r="225" spans="1:17" x14ac:dyDescent="0.25">
      <c r="A225" s="39" t="s">
        <v>279</v>
      </c>
      <c r="B225" s="28" t="s">
        <v>523</v>
      </c>
      <c r="C225" s="37" t="s">
        <v>46</v>
      </c>
      <c r="D225" s="28" t="s">
        <v>554</v>
      </c>
      <c r="E225" s="28" t="s">
        <v>745</v>
      </c>
      <c r="F225" s="37">
        <v>1014198917</v>
      </c>
      <c r="G225" s="40">
        <v>45391</v>
      </c>
      <c r="H225" s="40">
        <v>45657</v>
      </c>
      <c r="I225" s="48">
        <v>266</v>
      </c>
      <c r="J225" s="44">
        <v>36609600</v>
      </c>
      <c r="K225" s="32">
        <f t="shared" si="6"/>
        <v>0.19771863117870722</v>
      </c>
      <c r="L225" s="44">
        <v>7238400</v>
      </c>
      <c r="M225" s="45">
        <f t="shared" si="7"/>
        <v>29371200</v>
      </c>
      <c r="N225" s="37"/>
      <c r="O225" s="41" t="s">
        <v>55</v>
      </c>
      <c r="P225" s="39"/>
      <c r="Q225" s="28" t="s">
        <v>986</v>
      </c>
    </row>
    <row r="226" spans="1:17" x14ac:dyDescent="0.25">
      <c r="A226" s="39" t="s">
        <v>280</v>
      </c>
      <c r="B226" s="28" t="s">
        <v>524</v>
      </c>
      <c r="C226" s="37" t="s">
        <v>46</v>
      </c>
      <c r="D226" s="28" t="s">
        <v>554</v>
      </c>
      <c r="E226" s="28" t="s">
        <v>746</v>
      </c>
      <c r="F226" s="37">
        <v>1065657533</v>
      </c>
      <c r="G226" s="40">
        <v>45392</v>
      </c>
      <c r="H226" s="40">
        <v>45657</v>
      </c>
      <c r="I226" s="48">
        <v>265</v>
      </c>
      <c r="J226" s="44">
        <v>61308000</v>
      </c>
      <c r="K226" s="32">
        <f t="shared" si="6"/>
        <v>0.30916030534351147</v>
      </c>
      <c r="L226" s="44">
        <v>18954000</v>
      </c>
      <c r="M226" s="45">
        <f t="shared" si="7"/>
        <v>42354000</v>
      </c>
      <c r="N226" s="37"/>
      <c r="O226" s="41" t="s">
        <v>1023</v>
      </c>
      <c r="P226" s="39"/>
      <c r="Q226" s="28" t="s">
        <v>987</v>
      </c>
    </row>
    <row r="227" spans="1:17" x14ac:dyDescent="0.25">
      <c r="A227" s="39" t="s">
        <v>281</v>
      </c>
      <c r="B227" s="28" t="s">
        <v>525</v>
      </c>
      <c r="C227" s="37" t="s">
        <v>46</v>
      </c>
      <c r="D227" s="28" t="s">
        <v>554</v>
      </c>
      <c r="E227" s="28" t="s">
        <v>747</v>
      </c>
      <c r="F227" s="37">
        <v>80053570</v>
      </c>
      <c r="G227" s="40">
        <v>45391</v>
      </c>
      <c r="H227" s="40">
        <v>45657</v>
      </c>
      <c r="I227" s="48">
        <v>266</v>
      </c>
      <c r="J227" s="44">
        <v>135620318</v>
      </c>
      <c r="K227" s="32">
        <f t="shared" si="6"/>
        <v>0.19771854538786732</v>
      </c>
      <c r="L227" s="44">
        <v>26814652</v>
      </c>
      <c r="M227" s="45">
        <f t="shared" si="7"/>
        <v>108805666</v>
      </c>
      <c r="N227" s="37"/>
      <c r="O227" s="36" t="s">
        <v>1024</v>
      </c>
      <c r="P227" s="39"/>
      <c r="Q227" s="28" t="s">
        <v>988</v>
      </c>
    </row>
    <row r="228" spans="1:17" x14ac:dyDescent="0.25">
      <c r="A228" s="39" t="s">
        <v>282</v>
      </c>
      <c r="B228" s="28" t="s">
        <v>526</v>
      </c>
      <c r="C228" s="37" t="s">
        <v>46</v>
      </c>
      <c r="D228" s="28" t="s">
        <v>554</v>
      </c>
      <c r="E228" s="28" t="s">
        <v>748</v>
      </c>
      <c r="F228" s="37">
        <v>1129539296</v>
      </c>
      <c r="G228" s="40">
        <v>45397</v>
      </c>
      <c r="H228" s="40">
        <v>45657</v>
      </c>
      <c r="I228" s="48">
        <v>260</v>
      </c>
      <c r="J228" s="44">
        <v>71526000</v>
      </c>
      <c r="K228" s="32">
        <f t="shared" si="6"/>
        <v>0.29007633587786258</v>
      </c>
      <c r="L228" s="44">
        <v>20748000</v>
      </c>
      <c r="M228" s="45">
        <f t="shared" si="7"/>
        <v>50778000</v>
      </c>
      <c r="N228" s="37"/>
      <c r="O228" s="41" t="s">
        <v>1023</v>
      </c>
      <c r="P228" s="39"/>
      <c r="Q228" s="28" t="s">
        <v>989</v>
      </c>
    </row>
    <row r="229" spans="1:17" x14ac:dyDescent="0.25">
      <c r="A229" s="39" t="s">
        <v>283</v>
      </c>
      <c r="B229" s="28" t="s">
        <v>527</v>
      </c>
      <c r="C229" s="37" t="s">
        <v>46</v>
      </c>
      <c r="D229" s="28" t="s">
        <v>554</v>
      </c>
      <c r="E229" s="28" t="s">
        <v>749</v>
      </c>
      <c r="F229" s="37">
        <v>91078987</v>
      </c>
      <c r="G229" s="40">
        <v>45397</v>
      </c>
      <c r="H229" s="40">
        <v>45657</v>
      </c>
      <c r="I229" s="48">
        <v>260</v>
      </c>
      <c r="J229" s="44">
        <v>40716000</v>
      </c>
      <c r="K229" s="32">
        <f t="shared" si="6"/>
        <v>0.17624521072796934</v>
      </c>
      <c r="L229" s="44">
        <v>7176000</v>
      </c>
      <c r="M229" s="45">
        <f t="shared" si="7"/>
        <v>33540000</v>
      </c>
      <c r="N229" s="37"/>
      <c r="O229" s="41" t="s">
        <v>1023</v>
      </c>
      <c r="P229" s="39"/>
      <c r="Q229" s="28" t="s">
        <v>990</v>
      </c>
    </row>
    <row r="230" spans="1:17" x14ac:dyDescent="0.25">
      <c r="A230" s="39" t="s">
        <v>284</v>
      </c>
      <c r="B230" s="28" t="s">
        <v>528</v>
      </c>
      <c r="C230" s="37" t="s">
        <v>46</v>
      </c>
      <c r="D230" s="28" t="s">
        <v>554</v>
      </c>
      <c r="E230" s="28" t="s">
        <v>750</v>
      </c>
      <c r="F230" s="37">
        <v>52111935</v>
      </c>
      <c r="G230" s="40">
        <v>45393</v>
      </c>
      <c r="H230" s="40">
        <v>45657</v>
      </c>
      <c r="I230" s="48">
        <v>264</v>
      </c>
      <c r="J230" s="44">
        <v>36609600</v>
      </c>
      <c r="K230" s="32">
        <f t="shared" si="6"/>
        <v>0.19011406844106463</v>
      </c>
      <c r="L230" s="44">
        <v>6960000</v>
      </c>
      <c r="M230" s="45">
        <f t="shared" si="7"/>
        <v>29649600</v>
      </c>
      <c r="N230" s="37"/>
      <c r="O230" s="41" t="s">
        <v>55</v>
      </c>
      <c r="P230" s="39"/>
      <c r="Q230" s="28" t="s">
        <v>991</v>
      </c>
    </row>
    <row r="231" spans="1:17" x14ac:dyDescent="0.25">
      <c r="A231" s="39" t="s">
        <v>285</v>
      </c>
      <c r="B231" s="28" t="s">
        <v>529</v>
      </c>
      <c r="C231" s="37" t="s">
        <v>46</v>
      </c>
      <c r="D231" s="28" t="s">
        <v>554</v>
      </c>
      <c r="E231" s="28" t="s">
        <v>751</v>
      </c>
      <c r="F231" s="37">
        <v>9294020</v>
      </c>
      <c r="G231" s="40">
        <v>45397</v>
      </c>
      <c r="H231" s="40">
        <v>45657</v>
      </c>
      <c r="I231" s="48">
        <v>260</v>
      </c>
      <c r="J231" s="44">
        <v>113099993</v>
      </c>
      <c r="K231" s="32">
        <f t="shared" si="6"/>
        <v>0.29118771032992019</v>
      </c>
      <c r="L231" s="44">
        <v>32933328</v>
      </c>
      <c r="M231" s="45">
        <f t="shared" si="7"/>
        <v>80166665</v>
      </c>
      <c r="N231" s="37"/>
      <c r="O231" s="36" t="s">
        <v>1024</v>
      </c>
      <c r="P231" s="39"/>
      <c r="Q231" s="28" t="s">
        <v>992</v>
      </c>
    </row>
    <row r="232" spans="1:17" x14ac:dyDescent="0.25">
      <c r="A232" s="39" t="s">
        <v>286</v>
      </c>
      <c r="B232" s="28" t="s">
        <v>530</v>
      </c>
      <c r="C232" s="37" t="s">
        <v>46</v>
      </c>
      <c r="D232" s="28" t="s">
        <v>554</v>
      </c>
      <c r="E232" s="28" t="s">
        <v>752</v>
      </c>
      <c r="F232" s="37">
        <v>79421832</v>
      </c>
      <c r="G232" s="40">
        <v>45404</v>
      </c>
      <c r="H232" s="40">
        <v>45657</v>
      </c>
      <c r="I232" s="48">
        <v>253</v>
      </c>
      <c r="J232" s="44">
        <v>69866652</v>
      </c>
      <c r="K232" s="32">
        <f t="shared" si="6"/>
        <v>0.14885490720236602</v>
      </c>
      <c r="L232" s="44">
        <v>10399994</v>
      </c>
      <c r="M232" s="45">
        <f t="shared" si="7"/>
        <v>59466658</v>
      </c>
      <c r="N232" s="37"/>
      <c r="O232" s="41" t="s">
        <v>55</v>
      </c>
      <c r="P232" s="39"/>
      <c r="Q232" s="28" t="s">
        <v>993</v>
      </c>
    </row>
    <row r="233" spans="1:17" x14ac:dyDescent="0.25">
      <c r="A233" s="39" t="s">
        <v>287</v>
      </c>
      <c r="B233" s="28" t="s">
        <v>531</v>
      </c>
      <c r="C233" s="37" t="s">
        <v>46</v>
      </c>
      <c r="D233" s="28" t="s">
        <v>554</v>
      </c>
      <c r="E233" s="28" t="s">
        <v>753</v>
      </c>
      <c r="F233" s="37">
        <v>1122136268</v>
      </c>
      <c r="G233" s="40">
        <v>45392</v>
      </c>
      <c r="H233" s="40">
        <v>45603</v>
      </c>
      <c r="I233" s="48">
        <v>211</v>
      </c>
      <c r="J233" s="44">
        <v>65406284</v>
      </c>
      <c r="K233" s="32">
        <f t="shared" si="6"/>
        <v>0.24519223565735671</v>
      </c>
      <c r="L233" s="44">
        <v>16037113</v>
      </c>
      <c r="M233" s="45">
        <f t="shared" si="7"/>
        <v>49369171</v>
      </c>
      <c r="N233" s="37"/>
      <c r="O233" s="41" t="s">
        <v>55</v>
      </c>
      <c r="P233" s="39"/>
      <c r="Q233" s="28" t="s">
        <v>994</v>
      </c>
    </row>
    <row r="234" spans="1:17" x14ac:dyDescent="0.25">
      <c r="A234" s="39" t="s">
        <v>288</v>
      </c>
      <c r="B234" s="28" t="s">
        <v>532</v>
      </c>
      <c r="C234" s="37" t="s">
        <v>46</v>
      </c>
      <c r="D234" s="28" t="s">
        <v>554</v>
      </c>
      <c r="E234" s="28" t="s">
        <v>712</v>
      </c>
      <c r="F234" s="37">
        <v>74360626</v>
      </c>
      <c r="G234" s="40">
        <v>45394</v>
      </c>
      <c r="H234" s="40">
        <v>45657</v>
      </c>
      <c r="I234" s="48">
        <v>263</v>
      </c>
      <c r="J234" s="44">
        <v>53939986</v>
      </c>
      <c r="K234" s="32">
        <f t="shared" si="6"/>
        <v>0.18773927749999786</v>
      </c>
      <c r="L234" s="44">
        <v>10126654</v>
      </c>
      <c r="M234" s="45">
        <f t="shared" si="7"/>
        <v>43813332</v>
      </c>
      <c r="N234" s="37"/>
      <c r="O234" s="41" t="s">
        <v>55</v>
      </c>
      <c r="P234" s="39"/>
      <c r="Q234" s="28" t="s">
        <v>995</v>
      </c>
    </row>
    <row r="235" spans="1:17" x14ac:dyDescent="0.25">
      <c r="A235" s="39" t="s">
        <v>289</v>
      </c>
      <c r="B235" s="28" t="s">
        <v>533</v>
      </c>
      <c r="C235" s="37" t="s">
        <v>46</v>
      </c>
      <c r="D235" s="28" t="s">
        <v>554</v>
      </c>
      <c r="E235" s="28" t="s">
        <v>679</v>
      </c>
      <c r="F235" s="37">
        <v>1001045370</v>
      </c>
      <c r="G235" s="40">
        <v>45398</v>
      </c>
      <c r="H235" s="40">
        <v>45657</v>
      </c>
      <c r="I235" s="48">
        <v>259</v>
      </c>
      <c r="J235" s="44">
        <v>50505000</v>
      </c>
      <c r="K235" s="32">
        <f t="shared" si="6"/>
        <v>0.17374517374517376</v>
      </c>
      <c r="L235" s="44">
        <v>8775000</v>
      </c>
      <c r="M235" s="45">
        <f t="shared" si="7"/>
        <v>41730000</v>
      </c>
      <c r="N235" s="37"/>
      <c r="O235" s="41" t="s">
        <v>1023</v>
      </c>
      <c r="P235" s="39"/>
      <c r="Q235" s="28" t="s">
        <v>996</v>
      </c>
    </row>
    <row r="236" spans="1:17" x14ac:dyDescent="0.25">
      <c r="A236" s="39" t="s">
        <v>290</v>
      </c>
      <c r="B236" s="28" t="s">
        <v>534</v>
      </c>
      <c r="C236" s="37" t="s">
        <v>46</v>
      </c>
      <c r="D236" s="28" t="s">
        <v>554</v>
      </c>
      <c r="E236" s="28" t="s">
        <v>754</v>
      </c>
      <c r="F236" s="37">
        <v>1098817224</v>
      </c>
      <c r="G236" s="40">
        <v>45398</v>
      </c>
      <c r="H236" s="40">
        <v>45657</v>
      </c>
      <c r="I236" s="48">
        <v>259</v>
      </c>
      <c r="J236" s="44">
        <v>40404000</v>
      </c>
      <c r="K236" s="32">
        <f t="shared" si="6"/>
        <v>0.17374517374517376</v>
      </c>
      <c r="L236" s="44">
        <v>7020000</v>
      </c>
      <c r="M236" s="45">
        <f t="shared" si="7"/>
        <v>33384000</v>
      </c>
      <c r="N236" s="37"/>
      <c r="O236" s="41" t="s">
        <v>1023</v>
      </c>
      <c r="P236" s="39"/>
      <c r="Q236" s="28" t="s">
        <v>997</v>
      </c>
    </row>
    <row r="237" spans="1:17" x14ac:dyDescent="0.25">
      <c r="A237" s="39" t="s">
        <v>291</v>
      </c>
      <c r="B237" s="28" t="s">
        <v>535</v>
      </c>
      <c r="C237" s="37" t="s">
        <v>46</v>
      </c>
      <c r="D237" s="28" t="s">
        <v>554</v>
      </c>
      <c r="E237" s="28" t="s">
        <v>755</v>
      </c>
      <c r="F237" s="37">
        <v>1110452345</v>
      </c>
      <c r="G237" s="40">
        <v>45405</v>
      </c>
      <c r="H237" s="40">
        <v>45657</v>
      </c>
      <c r="I237" s="48">
        <v>252</v>
      </c>
      <c r="J237" s="44">
        <v>109633329</v>
      </c>
      <c r="K237" s="32">
        <f t="shared" si="6"/>
        <v>0.15019761007165988</v>
      </c>
      <c r="L237" s="44">
        <v>16466664</v>
      </c>
      <c r="M237" s="45">
        <f t="shared" si="7"/>
        <v>93166665</v>
      </c>
      <c r="N237" s="37"/>
      <c r="O237" s="36" t="s">
        <v>1024</v>
      </c>
      <c r="P237" s="39"/>
      <c r="Q237" s="28" t="s">
        <v>998</v>
      </c>
    </row>
    <row r="238" spans="1:17" x14ac:dyDescent="0.25">
      <c r="A238" s="39" t="s">
        <v>292</v>
      </c>
      <c r="B238" s="28" t="s">
        <v>536</v>
      </c>
      <c r="C238" s="37" t="s">
        <v>46</v>
      </c>
      <c r="D238" s="28" t="s">
        <v>554</v>
      </c>
      <c r="E238" s="28" t="s">
        <v>756</v>
      </c>
      <c r="F238" s="37">
        <v>7687850</v>
      </c>
      <c r="G238" s="40">
        <v>45399</v>
      </c>
      <c r="H238" s="40">
        <v>45657</v>
      </c>
      <c r="I238" s="48">
        <v>258</v>
      </c>
      <c r="J238" s="44">
        <v>91260000</v>
      </c>
      <c r="K238" s="32">
        <f t="shared" si="6"/>
        <v>0.16923076923076924</v>
      </c>
      <c r="L238" s="44">
        <v>15444000</v>
      </c>
      <c r="M238" s="45">
        <f t="shared" si="7"/>
        <v>75816000</v>
      </c>
      <c r="N238" s="37"/>
      <c r="O238" s="41" t="s">
        <v>55</v>
      </c>
      <c r="P238" s="39"/>
      <c r="Q238" s="28" t="s">
        <v>999</v>
      </c>
    </row>
    <row r="239" spans="1:17" x14ac:dyDescent="0.25">
      <c r="A239" s="39" t="s">
        <v>293</v>
      </c>
      <c r="B239" s="28" t="s">
        <v>537</v>
      </c>
      <c r="C239" s="37" t="s">
        <v>46</v>
      </c>
      <c r="D239" s="28" t="s">
        <v>554</v>
      </c>
      <c r="E239" s="28" t="s">
        <v>757</v>
      </c>
      <c r="F239" s="37">
        <v>52321233</v>
      </c>
      <c r="G239" s="40">
        <v>45405</v>
      </c>
      <c r="H239" s="40">
        <v>45636</v>
      </c>
      <c r="I239" s="48">
        <v>231</v>
      </c>
      <c r="J239" s="44">
        <v>100533326</v>
      </c>
      <c r="K239" s="32">
        <f t="shared" si="6"/>
        <v>0.16379308887084865</v>
      </c>
      <c r="L239" s="44">
        <v>16466664</v>
      </c>
      <c r="M239" s="45">
        <f t="shared" si="7"/>
        <v>84066662</v>
      </c>
      <c r="N239" s="37"/>
      <c r="O239" s="36" t="s">
        <v>1024</v>
      </c>
      <c r="P239" s="39"/>
      <c r="Q239" s="28" t="s">
        <v>1000</v>
      </c>
    </row>
    <row r="240" spans="1:17" x14ac:dyDescent="0.25">
      <c r="A240" s="39" t="s">
        <v>294</v>
      </c>
      <c r="B240" s="28" t="s">
        <v>538</v>
      </c>
      <c r="C240" s="37" t="s">
        <v>46</v>
      </c>
      <c r="D240" s="28" t="s">
        <v>554</v>
      </c>
      <c r="E240" s="28" t="s">
        <v>758</v>
      </c>
      <c r="F240" s="37">
        <v>1088281738</v>
      </c>
      <c r="G240" s="40">
        <v>45409</v>
      </c>
      <c r="H240" s="40">
        <v>45657</v>
      </c>
      <c r="I240" s="48">
        <v>248</v>
      </c>
      <c r="J240" s="44">
        <v>78936000</v>
      </c>
      <c r="K240" s="32">
        <f t="shared" si="6"/>
        <v>0.13438735177865613</v>
      </c>
      <c r="L240" s="44">
        <v>10608000</v>
      </c>
      <c r="M240" s="45">
        <f t="shared" si="7"/>
        <v>68328000</v>
      </c>
      <c r="N240" s="37"/>
      <c r="O240" s="41" t="s">
        <v>1023</v>
      </c>
      <c r="P240" s="39"/>
      <c r="Q240" s="28" t="s">
        <v>1001</v>
      </c>
    </row>
    <row r="241" spans="1:17" x14ac:dyDescent="0.25">
      <c r="A241" s="39" t="s">
        <v>295</v>
      </c>
      <c r="B241" s="28" t="s">
        <v>539</v>
      </c>
      <c r="C241" s="37" t="s">
        <v>46</v>
      </c>
      <c r="D241" s="28" t="s">
        <v>554</v>
      </c>
      <c r="E241" s="28" t="s">
        <v>759</v>
      </c>
      <c r="F241" s="37">
        <v>63365857</v>
      </c>
      <c r="G241" s="40">
        <v>45401</v>
      </c>
      <c r="H241" s="40">
        <v>45657</v>
      </c>
      <c r="I241" s="48">
        <v>256</v>
      </c>
      <c r="J241" s="44">
        <v>58968000</v>
      </c>
      <c r="K241" s="32">
        <f t="shared" si="6"/>
        <v>0.16666666666666666</v>
      </c>
      <c r="L241" s="44">
        <v>9828000</v>
      </c>
      <c r="M241" s="45">
        <f t="shared" si="7"/>
        <v>49140000</v>
      </c>
      <c r="N241" s="37"/>
      <c r="O241" s="36" t="s">
        <v>1024</v>
      </c>
      <c r="P241" s="39"/>
      <c r="Q241" s="28" t="s">
        <v>1002</v>
      </c>
    </row>
    <row r="242" spans="1:17" x14ac:dyDescent="0.25">
      <c r="A242" s="39" t="s">
        <v>296</v>
      </c>
      <c r="B242" s="28" t="s">
        <v>540</v>
      </c>
      <c r="C242" s="37" t="s">
        <v>46</v>
      </c>
      <c r="D242" s="28" t="s">
        <v>554</v>
      </c>
      <c r="E242" s="28" t="s">
        <v>760</v>
      </c>
      <c r="F242" s="37">
        <v>19374697</v>
      </c>
      <c r="G242" s="40">
        <v>45406</v>
      </c>
      <c r="H242" s="40">
        <v>45657</v>
      </c>
      <c r="I242" s="48">
        <v>251</v>
      </c>
      <c r="J242" s="44">
        <v>153549994</v>
      </c>
      <c r="K242" s="32">
        <f t="shared" si="6"/>
        <v>2.8112420505858177E-2</v>
      </c>
      <c r="L242" s="44">
        <v>4316662</v>
      </c>
      <c r="M242" s="45">
        <f t="shared" si="7"/>
        <v>149233332</v>
      </c>
      <c r="N242" s="37"/>
      <c r="O242" s="36" t="s">
        <v>1024</v>
      </c>
      <c r="P242" s="39"/>
      <c r="Q242" s="28" t="s">
        <v>1003</v>
      </c>
    </row>
    <row r="243" spans="1:17" x14ac:dyDescent="0.25">
      <c r="A243" s="39" t="s">
        <v>297</v>
      </c>
      <c r="B243" s="28" t="s">
        <v>541</v>
      </c>
      <c r="C243" s="37" t="s">
        <v>46</v>
      </c>
      <c r="D243" s="28" t="s">
        <v>554</v>
      </c>
      <c r="E243" s="28" t="s">
        <v>613</v>
      </c>
      <c r="F243" s="37">
        <v>1049630590</v>
      </c>
      <c r="G243" s="40">
        <v>45411</v>
      </c>
      <c r="H243" s="40">
        <v>45657</v>
      </c>
      <c r="I243" s="48">
        <v>246</v>
      </c>
      <c r="J243" s="44">
        <v>67395938</v>
      </c>
      <c r="K243" s="32">
        <f t="shared" si="6"/>
        <v>0.13654616692181062</v>
      </c>
      <c r="L243" s="44">
        <v>9202657</v>
      </c>
      <c r="M243" s="45">
        <f t="shared" si="7"/>
        <v>58193281</v>
      </c>
      <c r="N243" s="37"/>
      <c r="O243" s="41" t="s">
        <v>1025</v>
      </c>
      <c r="P243" s="39"/>
      <c r="Q243" s="28" t="s">
        <v>1004</v>
      </c>
    </row>
    <row r="244" spans="1:17" x14ac:dyDescent="0.25">
      <c r="A244" s="39" t="s">
        <v>298</v>
      </c>
      <c r="B244" s="28" t="s">
        <v>542</v>
      </c>
      <c r="C244" s="37" t="s">
        <v>46</v>
      </c>
      <c r="D244" s="28" t="s">
        <v>554</v>
      </c>
      <c r="E244" s="28" t="s">
        <v>761</v>
      </c>
      <c r="F244" s="37">
        <v>63523698</v>
      </c>
      <c r="G244" s="40">
        <v>45405</v>
      </c>
      <c r="H244" s="40">
        <v>45657</v>
      </c>
      <c r="I244" s="48">
        <v>252</v>
      </c>
      <c r="J244" s="44">
        <v>67199992</v>
      </c>
      <c r="K244" s="32">
        <f t="shared" si="6"/>
        <v>0.15079358938018922</v>
      </c>
      <c r="L244" s="44">
        <v>10133328</v>
      </c>
      <c r="M244" s="45">
        <f t="shared" si="7"/>
        <v>57066664</v>
      </c>
      <c r="N244" s="37"/>
      <c r="O244" s="36" t="s">
        <v>1024</v>
      </c>
      <c r="P244" s="39"/>
      <c r="Q244" s="28" t="s">
        <v>1005</v>
      </c>
    </row>
    <row r="245" spans="1:17" x14ac:dyDescent="0.25">
      <c r="A245" s="39" t="s">
        <v>299</v>
      </c>
      <c r="B245" s="28" t="s">
        <v>543</v>
      </c>
      <c r="C245" s="37" t="s">
        <v>1018</v>
      </c>
      <c r="D245" s="28" t="s">
        <v>555</v>
      </c>
      <c r="E245" s="28" t="s">
        <v>762</v>
      </c>
      <c r="F245" s="37">
        <v>901272605</v>
      </c>
      <c r="G245" s="40">
        <v>45412</v>
      </c>
      <c r="H245" s="40">
        <v>45463</v>
      </c>
      <c r="I245" s="48">
        <v>51</v>
      </c>
      <c r="J245" s="44">
        <v>9294000</v>
      </c>
      <c r="K245" s="32">
        <f t="shared" si="6"/>
        <v>0</v>
      </c>
      <c r="L245" s="44">
        <v>0</v>
      </c>
      <c r="M245" s="45">
        <f t="shared" si="7"/>
        <v>9294000</v>
      </c>
      <c r="N245" s="37"/>
      <c r="O245" s="36" t="s">
        <v>1024</v>
      </c>
      <c r="P245" s="39"/>
      <c r="Q245" s="28" t="s">
        <v>1006</v>
      </c>
    </row>
    <row r="246" spans="1:17" x14ac:dyDescent="0.25">
      <c r="A246" s="39" t="s">
        <v>300</v>
      </c>
      <c r="B246" s="28" t="s">
        <v>544</v>
      </c>
      <c r="C246" s="37" t="s">
        <v>1018</v>
      </c>
      <c r="D246" s="28" t="s">
        <v>556</v>
      </c>
      <c r="E246" s="28" t="s">
        <v>763</v>
      </c>
      <c r="F246" s="37">
        <v>900425697</v>
      </c>
      <c r="G246" s="40">
        <v>45414</v>
      </c>
      <c r="H246" s="40">
        <v>45596</v>
      </c>
      <c r="I246" s="48">
        <v>182</v>
      </c>
      <c r="J246" s="44">
        <v>163623227</v>
      </c>
      <c r="K246" s="32">
        <f t="shared" si="6"/>
        <v>0.43418751299899494</v>
      </c>
      <c r="L246" s="44">
        <v>71043162</v>
      </c>
      <c r="M246" s="45">
        <f t="shared" si="7"/>
        <v>92580065</v>
      </c>
      <c r="N246" s="37"/>
      <c r="O246" s="36" t="s">
        <v>1024</v>
      </c>
      <c r="P246" s="39"/>
      <c r="Q246" s="28" t="s">
        <v>1007</v>
      </c>
    </row>
    <row r="247" spans="1:17" x14ac:dyDescent="0.25">
      <c r="A247" s="39" t="s">
        <v>301</v>
      </c>
      <c r="B247" s="28" t="s">
        <v>545</v>
      </c>
      <c r="C247" s="37" t="s">
        <v>46</v>
      </c>
      <c r="D247" s="28" t="s">
        <v>554</v>
      </c>
      <c r="E247" s="28" t="s">
        <v>764</v>
      </c>
      <c r="F247" s="37">
        <v>6760419</v>
      </c>
      <c r="G247" s="40">
        <v>45408</v>
      </c>
      <c r="H247" s="40">
        <v>45657</v>
      </c>
      <c r="I247" s="48">
        <v>249</v>
      </c>
      <c r="J247" s="44">
        <v>152320000</v>
      </c>
      <c r="K247" s="32">
        <f t="shared" si="6"/>
        <v>0</v>
      </c>
      <c r="L247" s="44">
        <v>0</v>
      </c>
      <c r="M247" s="45">
        <f t="shared" si="7"/>
        <v>152320000</v>
      </c>
      <c r="N247" s="37"/>
      <c r="O247" s="41" t="s">
        <v>1022</v>
      </c>
      <c r="P247" s="39"/>
      <c r="Q247" s="28" t="s">
        <v>1008</v>
      </c>
    </row>
    <row r="248" spans="1:17" x14ac:dyDescent="0.25">
      <c r="A248" s="39" t="s">
        <v>302</v>
      </c>
      <c r="B248" s="28" t="s">
        <v>546</v>
      </c>
      <c r="C248" s="37" t="s">
        <v>46</v>
      </c>
      <c r="D248" s="28" t="s">
        <v>554</v>
      </c>
      <c r="E248" s="28" t="s">
        <v>765</v>
      </c>
      <c r="F248" s="37">
        <v>1110508390</v>
      </c>
      <c r="G248" s="40">
        <v>45409</v>
      </c>
      <c r="H248" s="40">
        <v>45657</v>
      </c>
      <c r="I248" s="48">
        <v>248</v>
      </c>
      <c r="J248" s="44">
        <v>27027000</v>
      </c>
      <c r="K248" s="32">
        <f t="shared" si="6"/>
        <v>0.13492063492063491</v>
      </c>
      <c r="L248" s="44">
        <v>3646500</v>
      </c>
      <c r="M248" s="45">
        <f t="shared" si="7"/>
        <v>23380500</v>
      </c>
      <c r="N248" s="37"/>
      <c r="O248" s="41" t="s">
        <v>55</v>
      </c>
      <c r="P248" s="39"/>
      <c r="Q248" s="28" t="s">
        <v>1009</v>
      </c>
    </row>
    <row r="249" spans="1:17" x14ac:dyDescent="0.25">
      <c r="A249" s="39" t="s">
        <v>303</v>
      </c>
      <c r="B249" s="28" t="s">
        <v>547</v>
      </c>
      <c r="C249" s="37" t="s">
        <v>46</v>
      </c>
      <c r="D249" s="28" t="s">
        <v>554</v>
      </c>
      <c r="E249" s="28" t="s">
        <v>766</v>
      </c>
      <c r="F249" s="37">
        <v>1014226425</v>
      </c>
      <c r="G249" s="40">
        <v>45406</v>
      </c>
      <c r="H249" s="40">
        <v>45657</v>
      </c>
      <c r="I249" s="48">
        <v>251</v>
      </c>
      <c r="J249" s="44">
        <v>68889994</v>
      </c>
      <c r="K249" s="32">
        <f t="shared" si="6"/>
        <v>0.1485943227110747</v>
      </c>
      <c r="L249" s="44">
        <v>10236662</v>
      </c>
      <c r="M249" s="45">
        <f t="shared" si="7"/>
        <v>58653332</v>
      </c>
      <c r="N249" s="37"/>
      <c r="O249" s="41" t="s">
        <v>1022</v>
      </c>
      <c r="P249" s="39"/>
      <c r="Q249" s="28" t="s">
        <v>1010</v>
      </c>
    </row>
    <row r="250" spans="1:17" x14ac:dyDescent="0.25">
      <c r="A250" s="39" t="s">
        <v>304</v>
      </c>
      <c r="B250" s="28" t="s">
        <v>548</v>
      </c>
      <c r="C250" s="37" t="s">
        <v>46</v>
      </c>
      <c r="D250" s="28" t="s">
        <v>554</v>
      </c>
      <c r="E250" s="28" t="s">
        <v>572</v>
      </c>
      <c r="F250" s="37">
        <v>76332728</v>
      </c>
      <c r="G250" s="40">
        <v>45414</v>
      </c>
      <c r="H250" s="40">
        <v>45657</v>
      </c>
      <c r="I250" s="48">
        <v>243</v>
      </c>
      <c r="J250" s="44">
        <v>80559493</v>
      </c>
      <c r="K250" s="32">
        <f t="shared" si="6"/>
        <v>0</v>
      </c>
      <c r="L250" s="44">
        <v>0</v>
      </c>
      <c r="M250" s="45">
        <f t="shared" si="7"/>
        <v>80559493</v>
      </c>
      <c r="N250" s="37"/>
      <c r="O250" s="41" t="s">
        <v>1025</v>
      </c>
      <c r="P250" s="39"/>
      <c r="Q250" s="28" t="s">
        <v>1011</v>
      </c>
    </row>
    <row r="251" spans="1:17" x14ac:dyDescent="0.25">
      <c r="A251" s="39" t="s">
        <v>305</v>
      </c>
      <c r="B251" s="28" t="s">
        <v>549</v>
      </c>
      <c r="C251" s="37" t="s">
        <v>46</v>
      </c>
      <c r="D251" s="28" t="s">
        <v>554</v>
      </c>
      <c r="E251" s="28" t="s">
        <v>767</v>
      </c>
      <c r="F251" s="37">
        <v>1010128776</v>
      </c>
      <c r="G251" s="40">
        <v>45407</v>
      </c>
      <c r="H251" s="40">
        <v>45657</v>
      </c>
      <c r="I251" s="48">
        <v>250</v>
      </c>
      <c r="J251" s="44">
        <v>48555000</v>
      </c>
      <c r="K251" s="32">
        <f t="shared" si="6"/>
        <v>2.4096385542168676E-2</v>
      </c>
      <c r="L251" s="44">
        <v>1170000</v>
      </c>
      <c r="M251" s="45">
        <f t="shared" si="7"/>
        <v>47385000</v>
      </c>
      <c r="N251" s="37"/>
      <c r="O251" s="41" t="s">
        <v>1025</v>
      </c>
      <c r="P251" s="39"/>
      <c r="Q251" s="28" t="s">
        <v>1012</v>
      </c>
    </row>
    <row r="252" spans="1:17" x14ac:dyDescent="0.25">
      <c r="A252" s="39" t="s">
        <v>306</v>
      </c>
      <c r="B252" s="28" t="s">
        <v>550</v>
      </c>
      <c r="C252" s="37" t="s">
        <v>1020</v>
      </c>
      <c r="D252" s="28" t="s">
        <v>557</v>
      </c>
      <c r="E252" s="28" t="s">
        <v>768</v>
      </c>
      <c r="F252" s="37">
        <v>860524654</v>
      </c>
      <c r="G252" s="40">
        <v>45412</v>
      </c>
      <c r="H252" s="40">
        <v>46067</v>
      </c>
      <c r="I252" s="48">
        <v>655</v>
      </c>
      <c r="J252" s="44">
        <v>214677535</v>
      </c>
      <c r="K252" s="32">
        <f t="shared" si="6"/>
        <v>0.99363567780857931</v>
      </c>
      <c r="L252" s="44">
        <v>213311258</v>
      </c>
      <c r="M252" s="45">
        <f t="shared" si="7"/>
        <v>1366277</v>
      </c>
      <c r="N252" s="37"/>
      <c r="O252" s="41" t="s">
        <v>55</v>
      </c>
      <c r="P252" s="39"/>
      <c r="Q252" s="28" t="s">
        <v>1013</v>
      </c>
    </row>
    <row r="253" spans="1:17" x14ac:dyDescent="0.25">
      <c r="A253" s="39" t="s">
        <v>307</v>
      </c>
      <c r="B253" s="28" t="s">
        <v>551</v>
      </c>
      <c r="C253" s="37" t="s">
        <v>46</v>
      </c>
      <c r="D253" s="28" t="s">
        <v>554</v>
      </c>
      <c r="E253" s="28" t="s">
        <v>769</v>
      </c>
      <c r="F253" s="37">
        <v>49664056</v>
      </c>
      <c r="G253" s="40">
        <v>45408</v>
      </c>
      <c r="H253" s="40">
        <v>45646</v>
      </c>
      <c r="I253" s="48">
        <v>238</v>
      </c>
      <c r="J253" s="44">
        <v>35400000</v>
      </c>
      <c r="K253" s="32">
        <f t="shared" si="6"/>
        <v>0.14830508474576271</v>
      </c>
      <c r="L253" s="44">
        <v>5250000</v>
      </c>
      <c r="M253" s="45">
        <f t="shared" si="7"/>
        <v>30150000</v>
      </c>
      <c r="N253" s="37"/>
      <c r="O253" s="41" t="s">
        <v>1023</v>
      </c>
      <c r="P253" s="39"/>
      <c r="Q253" s="28" t="s">
        <v>1014</v>
      </c>
    </row>
    <row r="254" spans="1:17" x14ac:dyDescent="0.25">
      <c r="A254" s="39" t="s">
        <v>308</v>
      </c>
      <c r="B254" s="28" t="s">
        <v>552</v>
      </c>
      <c r="C254" s="37" t="s">
        <v>46</v>
      </c>
      <c r="D254" s="28" t="s">
        <v>554</v>
      </c>
      <c r="E254" s="28" t="s">
        <v>613</v>
      </c>
      <c r="F254" s="37">
        <v>33376432</v>
      </c>
      <c r="G254" s="40">
        <v>45412</v>
      </c>
      <c r="H254" s="40">
        <v>45657</v>
      </c>
      <c r="I254" s="48">
        <v>245</v>
      </c>
      <c r="J254" s="44">
        <v>65501276</v>
      </c>
      <c r="K254" s="32">
        <f t="shared" si="6"/>
        <v>0.12809916863298967</v>
      </c>
      <c r="L254" s="44">
        <v>8390659</v>
      </c>
      <c r="M254" s="45">
        <f t="shared" si="7"/>
        <v>57110617</v>
      </c>
      <c r="N254" s="37"/>
      <c r="O254" s="41" t="s">
        <v>1025</v>
      </c>
      <c r="P254" s="39"/>
      <c r="Q254" s="28" t="s">
        <v>1015</v>
      </c>
    </row>
    <row r="255" spans="1:17" x14ac:dyDescent="0.25">
      <c r="A255" s="39" t="s">
        <v>309</v>
      </c>
      <c r="B255" s="28" t="s">
        <v>553</v>
      </c>
      <c r="C255" s="37" t="s">
        <v>46</v>
      </c>
      <c r="D255" s="28" t="s">
        <v>554</v>
      </c>
      <c r="E255" s="28" t="s">
        <v>770</v>
      </c>
      <c r="F255" s="37">
        <v>899999115</v>
      </c>
      <c r="G255" s="40">
        <v>45459</v>
      </c>
      <c r="H255" s="40">
        <v>45641</v>
      </c>
      <c r="I255" s="48">
        <v>182</v>
      </c>
      <c r="J255" s="44">
        <v>17704350</v>
      </c>
      <c r="K255" s="32">
        <f t="shared" si="6"/>
        <v>0</v>
      </c>
      <c r="L255" s="44">
        <v>0</v>
      </c>
      <c r="M255" s="45">
        <f t="shared" si="7"/>
        <v>17704350</v>
      </c>
      <c r="N255" s="37"/>
      <c r="O255" s="36" t="s">
        <v>1024</v>
      </c>
      <c r="P255" s="39"/>
      <c r="Q255" s="28" t="s">
        <v>1016</v>
      </c>
    </row>
  </sheetData>
  <autoFilter ref="A1:Q255" xr:uid="{A8E1E0BE-73E0-4B0F-B818-A997F26C77FD}"/>
  <conditionalFormatting sqref="K2:K255">
    <cfRule type="colorScale" priority="1">
      <colorScale>
        <cfvo type="min"/>
        <cfvo type="percentile" val="50"/>
        <cfvo type="max"/>
        <color rgb="FFF8696B"/>
        <color rgb="FFFFEB84"/>
        <color rgb="FF63BE7B"/>
      </colorScale>
    </cfRule>
  </conditionalFormatting>
  <dataValidations xWindow="372" yWindow="729" count="1">
    <dataValidation type="decimal" allowBlank="1" showInputMessage="1" showErrorMessage="1" errorTitle="Entrada no válida" error="Por favor escriba un número" promptTitle="Escriba un número en esta casilla" prompt=" Registre EN NÚMERO DE DÍAS CALENDARIO el plazo de ejecución del contrato." sqref="K2:K255 N4:N5 N2 L2:L5 I2:I255" xr:uid="{51D7C4E5-2FF9-4C86-AB29-FFC725932C94}">
      <formula1>-9223372036854770000</formula1>
      <formula2>9223372036854770000</formula2>
    </dataValidation>
  </dataValidations>
  <pageMargins left="0.70866141732283472" right="0.70866141732283472" top="0.74803149606299213" bottom="0.74803149606299213" header="0.31496062992125984" footer="0.31496062992125984"/>
  <pageSetup scale="30" fitToHeight="0" orientation="landscape" r:id="rId1"/>
  <headerFooter>
    <oddHeader>&amp;L&amp;G&amp;C&amp;"Verdana,Negrita"&amp;12
&amp;14LISTADO DE CONTRATOS SUSCRITOS</oddHeader>
    <oddFooter>&amp;L&amp;"Verdana,Normal"&amp;9Agencia Nacional de Contratación Pública
Dirección: Carrera 7#26–20 - Bogotá, Colombia
Atención al ciudadano: (+57) 601 7956600&amp;"-,Normal"&amp;11
&amp;R&amp;"Verdana,Normal"&amp;9Código:CCE-GCO-FM-45 Versión:1 Fecha: 29-08-2022</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H9" sqref="H9"/>
    </sheetView>
  </sheetViews>
  <sheetFormatPr baseColWidth="10" defaultColWidth="11.42578125" defaultRowHeight="15" x14ac:dyDescent="0.25"/>
  <cols>
    <col min="1" max="1" width="11.5703125" bestFit="1" customWidth="1"/>
    <col min="2" max="2" width="11.85546875" bestFit="1" customWidth="1"/>
    <col min="3" max="3" width="27.7109375" customWidth="1"/>
  </cols>
  <sheetData>
    <row r="2" spans="1:6" ht="15.75" thickBot="1" x14ac:dyDescent="0.3"/>
    <row r="3" spans="1:6" s="8" customFormat="1" ht="13.5" thickBot="1" x14ac:dyDescent="0.25">
      <c r="A3" s="49" t="s">
        <v>16</v>
      </c>
      <c r="B3" s="50"/>
      <c r="C3" s="50"/>
      <c r="D3" s="50"/>
      <c r="E3" s="50"/>
      <c r="F3" s="51"/>
    </row>
    <row r="4" spans="1:6" s="8" customFormat="1" ht="36.75" customHeight="1" thickBot="1" x14ac:dyDescent="0.25">
      <c r="A4" s="49" t="s">
        <v>17</v>
      </c>
      <c r="B4" s="50"/>
      <c r="C4" s="50"/>
      <c r="D4" s="52" t="s">
        <v>18</v>
      </c>
      <c r="E4" s="53"/>
      <c r="F4" s="54"/>
    </row>
    <row r="5" spans="1:6" s="8" customFormat="1" ht="13.5" thickBot="1" x14ac:dyDescent="0.25">
      <c r="A5" s="14" t="s">
        <v>19</v>
      </c>
      <c r="B5" s="15" t="s">
        <v>20</v>
      </c>
      <c r="C5" s="16" t="s">
        <v>21</v>
      </c>
      <c r="D5" s="16" t="s">
        <v>22</v>
      </c>
      <c r="E5" s="16" t="s">
        <v>23</v>
      </c>
      <c r="F5" s="17" t="s">
        <v>24</v>
      </c>
    </row>
    <row r="6" spans="1:6" s="8" customFormat="1" ht="67.5" x14ac:dyDescent="0.2">
      <c r="A6" s="9">
        <v>1</v>
      </c>
      <c r="B6" s="10">
        <v>44802</v>
      </c>
      <c r="C6" s="11" t="s">
        <v>25</v>
      </c>
      <c r="D6" s="12" t="s">
        <v>26</v>
      </c>
      <c r="E6" s="12" t="s">
        <v>27</v>
      </c>
      <c r="F6" s="13" t="s">
        <v>28</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6E7B4B7-0210-483E-AC1B-DB9110E3944C}">
  <ds:schemaRefs>
    <ds:schemaRef ds:uri="http://schemas.microsoft.com/sharepoint/v3/contenttype/forms"/>
  </ds:schemaRefs>
</ds:datastoreItem>
</file>

<file path=customXml/itemProps2.xml><?xml version="1.0" encoding="utf-8"?>
<ds:datastoreItem xmlns:ds="http://schemas.openxmlformats.org/officeDocument/2006/customXml" ds:itemID="{3AAD2C83-0143-47BE-BFD9-E8356D6BE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6AEEFD-379A-467D-87F3-638C04B6DF5E}">
  <ds:schemaRefs>
    <ds:schemaRef ds:uri="http://purl.org/dc/terms/"/>
    <ds:schemaRef ds:uri="http://schemas.openxmlformats.org/package/2006/metadata/core-properties"/>
    <ds:schemaRef ds:uri="http://schemas.microsoft.com/office/2006/metadata/properties"/>
    <ds:schemaRef ds:uri="http://purl.org/dc/dcmitype/"/>
    <ds:schemaRef ds:uri="697c4dee-e7ec-4d95-9444-4931b2058c5c"/>
    <ds:schemaRef ds:uri="http://schemas.microsoft.com/sharepoint/v3"/>
    <ds:schemaRef ds:uri="http://purl.org/dc/elements/1.1/"/>
    <ds:schemaRef ds:uri="http://schemas.microsoft.com/office/2006/documentManagement/types"/>
    <ds:schemaRef ds:uri="http://schemas.microsoft.com/office/infopath/2007/PartnerControls"/>
    <ds:schemaRef ds:uri="100d7df5-0e9a-4fca-984e-da1804d5950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Eduardo Torres Espinosa</cp:lastModifiedBy>
  <cp:revision/>
  <dcterms:created xsi:type="dcterms:W3CDTF">2021-09-05T20:15:18Z</dcterms:created>
  <dcterms:modified xsi:type="dcterms:W3CDTF">2024-07-17T16:50:28Z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ies>
</file>