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j\Desktop\MJZ\CONTRATO\TONERS\2023\"/>
    </mc:Choice>
  </mc:AlternateContent>
  <xr:revisionPtr revIDLastSave="0" documentId="13_ncr:1_{C78224CD-E71F-4010-AE66-6ECD848BD4DD}" xr6:coauthVersionLast="47" xr6:coauthVersionMax="47" xr10:uidLastSave="{00000000-0000-0000-0000-000000000000}"/>
  <bookViews>
    <workbookView xWindow="-120" yWindow="-120" windowWidth="29040" windowHeight="15720" activeTab="2" xr2:uid="{837C46B8-9124-47A9-B101-09E7687CF0DC}"/>
  </bookViews>
  <sheets>
    <sheet name="compracion" sheetId="1" r:id="rId1"/>
    <sheet name="necesidad" sheetId="2" r:id="rId2"/>
    <sheet name="a compraf" sheetId="6" r:id="rId3"/>
  </sheets>
  <definedNames>
    <definedName name="_xlnm.Print_Area" localSheetId="0">compracion!$A$1:$I$14</definedName>
    <definedName name="_xlnm.Print_Area" localSheetId="1">necesidad!$A$3:$D$8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F5" i="6"/>
  <c r="F7" i="6" l="1"/>
  <c r="H6" i="1"/>
  <c r="E6" i="2" l="1"/>
  <c r="E5" i="2"/>
  <c r="E7" i="2" l="1"/>
  <c r="G5" i="1"/>
  <c r="I5" i="1" s="1"/>
  <c r="G4" i="1"/>
  <c r="G6" i="1" l="1"/>
  <c r="I4" i="1"/>
  <c r="I6" i="1" s="1"/>
</calcChain>
</file>

<file path=xl/sharedStrings.xml><?xml version="1.0" encoding="utf-8"?>
<sst xmlns="http://schemas.openxmlformats.org/spreadsheetml/2006/main" count="41" uniqueCount="24">
  <si>
    <t>TONER BROTHER TN-890P-GOV IMPRESORAS HL-L6900</t>
  </si>
  <si>
    <t>DRUM BROTHER TN-890P-GOV IMPRESORAS HL-L6900</t>
  </si>
  <si>
    <t>Item</t>
  </si>
  <si>
    <t>DETALLE</t>
  </si>
  <si>
    <t>Quality</t>
  </si>
  <si>
    <t>Dts Innovar SAS</t>
  </si>
  <si>
    <t>Equipos y suministros para oficina</t>
  </si>
  <si>
    <t>GRANDES SUPERFICIES</t>
  </si>
  <si>
    <t>PROMEDIO</t>
  </si>
  <si>
    <t>UNIPLES</t>
  </si>
  <si>
    <t>cantidad</t>
  </si>
  <si>
    <t>Total</t>
  </si>
  <si>
    <t>GRANDES SUPERFICIES unidad 08</t>
  </si>
  <si>
    <t>cantidad unidad 08</t>
  </si>
  <si>
    <t>Total unidad 08</t>
  </si>
  <si>
    <t>TOTAL</t>
  </si>
  <si>
    <t>RUBRO</t>
  </si>
  <si>
    <t>A-02-02-01-003-002</t>
  </si>
  <si>
    <t>DIFERENCIA</t>
  </si>
  <si>
    <t>GABRIEL ENRIQUE PEREZ LONDOÑO</t>
  </si>
  <si>
    <t>Elaboró</t>
  </si>
  <si>
    <t>Valor Unitario incluido IVAALOR u + Iva</t>
  </si>
  <si>
    <t>Nota: El estudio de mercado refleja que el precio promedio cotizado en el mercado resulta superior al precio que arroja grandes superficies.</t>
  </si>
  <si>
    <t>ESTUDIO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</si>
</sst>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2" x14ac:knownFonts="1"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7"/>
      <color rgb="FF000000"/>
      <name val="Arial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44" fontId="0" fillId="0" borderId="0" xfId="1" applyFont="1"/>
    <xf numFmtId="0" fontId="5" fillId="0" borderId="1" xfId="0" applyFont="1" applyBorder="1" applyAlignment="1">
      <alignment vertical="center"/>
    </xf>
    <xf numFmtId="44" fontId="4" fillId="0" borderId="1" xfId="1" applyFont="1" applyBorder="1" applyAlignment="1">
      <alignment wrapText="1"/>
    </xf>
    <xf numFmtId="44" fontId="2" fillId="0" borderId="1" xfId="1" applyFont="1" applyBorder="1"/>
    <xf numFmtId="164" fontId="0" fillId="0" borderId="0" xfId="0" applyNumberFormat="1"/>
    <xf numFmtId="165" fontId="0" fillId="0" borderId="0" xfId="2" applyNumberFormat="1" applyFont="1"/>
    <xf numFmtId="165" fontId="7" fillId="0" borderId="0" xfId="2" applyNumberFormat="1" applyFont="1"/>
    <xf numFmtId="165" fontId="0" fillId="0" borderId="0" xfId="0" applyNumberFormat="1"/>
    <xf numFmtId="164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525F-6B97-4B3E-B1A0-E13A0738CFAF}">
  <sheetPr>
    <pageSetUpPr fitToPage="1"/>
  </sheetPr>
  <dimension ref="A1:I12"/>
  <sheetViews>
    <sheetView workbookViewId="0">
      <selection activeCell="G20" sqref="G20"/>
    </sheetView>
  </sheetViews>
  <sheetFormatPr baseColWidth="10" defaultRowHeight="15" x14ac:dyDescent="0.25"/>
  <cols>
    <col min="1" max="1" width="8.5" customWidth="1"/>
    <col min="2" max="2" width="33" customWidth="1"/>
    <col min="3" max="3" width="9.375" bestFit="1" customWidth="1"/>
    <col min="4" max="4" width="12.125" bestFit="1" customWidth="1"/>
    <col min="5" max="5" width="10.5" customWidth="1"/>
    <col min="6" max="6" width="9.375" bestFit="1" customWidth="1"/>
    <col min="7" max="8" width="10.25" bestFit="1" customWidth="1"/>
  </cols>
  <sheetData>
    <row r="1" spans="1:9" x14ac:dyDescent="0.25">
      <c r="A1" s="31" t="s">
        <v>23</v>
      </c>
      <c r="B1" s="32"/>
      <c r="C1" s="32"/>
      <c r="D1" s="32"/>
      <c r="E1" s="32"/>
      <c r="F1" s="32"/>
      <c r="G1" s="32"/>
      <c r="H1" s="32"/>
      <c r="I1" s="33"/>
    </row>
    <row r="2" spans="1:9" ht="45" customHeight="1" x14ac:dyDescent="0.25">
      <c r="A2" s="30" t="s">
        <v>2</v>
      </c>
      <c r="B2" s="30" t="s">
        <v>3</v>
      </c>
      <c r="C2" s="23" t="s">
        <v>4</v>
      </c>
      <c r="D2" s="24" t="s">
        <v>5</v>
      </c>
      <c r="E2" s="24" t="s">
        <v>6</v>
      </c>
      <c r="F2" s="23" t="s">
        <v>9</v>
      </c>
      <c r="G2" s="24" t="s">
        <v>8</v>
      </c>
      <c r="H2" s="23" t="s">
        <v>7</v>
      </c>
      <c r="I2" s="23" t="s">
        <v>18</v>
      </c>
    </row>
    <row r="3" spans="1:9" ht="22.5" customHeight="1" x14ac:dyDescent="0.25">
      <c r="A3" s="30"/>
      <c r="B3" s="30"/>
      <c r="C3" s="20" t="s">
        <v>21</v>
      </c>
      <c r="D3" s="20" t="s">
        <v>21</v>
      </c>
      <c r="E3" s="20" t="s">
        <v>21</v>
      </c>
      <c r="F3" s="20" t="s">
        <v>21</v>
      </c>
      <c r="G3" s="20" t="s">
        <v>21</v>
      </c>
      <c r="H3" s="20" t="s">
        <v>21</v>
      </c>
      <c r="I3" s="20" t="s">
        <v>21</v>
      </c>
    </row>
    <row r="4" spans="1:9" ht="24" x14ac:dyDescent="0.25">
      <c r="A4" s="25">
        <v>1</v>
      </c>
      <c r="B4" s="25" t="s">
        <v>0</v>
      </c>
      <c r="C4" s="26">
        <v>1158703</v>
      </c>
      <c r="D4" s="26">
        <v>1154181</v>
      </c>
      <c r="E4" s="26">
        <v>1169000</v>
      </c>
      <c r="F4" s="26">
        <v>1132880</v>
      </c>
      <c r="G4" s="26">
        <f>(C4++D4+F4+E4)/4</f>
        <v>1153691</v>
      </c>
      <c r="H4" s="26">
        <v>1152000</v>
      </c>
      <c r="I4" s="27">
        <f>+G4-H4</f>
        <v>1691</v>
      </c>
    </row>
    <row r="5" spans="1:9" ht="24" x14ac:dyDescent="0.25">
      <c r="A5" s="25">
        <v>2</v>
      </c>
      <c r="B5" s="25" t="s">
        <v>1</v>
      </c>
      <c r="C5" s="26">
        <v>956641</v>
      </c>
      <c r="D5" s="26">
        <v>984844</v>
      </c>
      <c r="E5" s="26">
        <v>973000</v>
      </c>
      <c r="F5" s="26">
        <v>1725500</v>
      </c>
      <c r="G5" s="26">
        <f>(C5++D5+F5+E5)/4</f>
        <v>1159996.25</v>
      </c>
      <c r="H5" s="26">
        <v>1090000</v>
      </c>
      <c r="I5" s="27">
        <f>+G5-H5</f>
        <v>69996.25</v>
      </c>
    </row>
    <row r="6" spans="1:9" x14ac:dyDescent="0.25">
      <c r="A6" s="28"/>
      <c r="B6" s="31" t="s">
        <v>15</v>
      </c>
      <c r="C6" s="32"/>
      <c r="D6" s="32"/>
      <c r="E6" s="32"/>
      <c r="F6" s="33"/>
      <c r="G6" s="29">
        <f>SUM(G4:G5)</f>
        <v>2313687.25</v>
      </c>
      <c r="H6" s="29">
        <f>SUM(H4:H5)</f>
        <v>2242000</v>
      </c>
      <c r="I6" s="29">
        <f>SUM(I4:I5)</f>
        <v>71687.25</v>
      </c>
    </row>
    <row r="7" spans="1:9" x14ac:dyDescent="0.2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25">
      <c r="A8" s="34" t="s">
        <v>22</v>
      </c>
      <c r="B8" s="34"/>
      <c r="C8" s="34"/>
      <c r="D8" s="34"/>
      <c r="E8" s="34"/>
      <c r="F8" s="34"/>
      <c r="G8" s="34"/>
      <c r="H8" s="34"/>
      <c r="I8" s="34"/>
    </row>
    <row r="9" spans="1:9" x14ac:dyDescent="0.2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2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21"/>
    </row>
    <row r="12" spans="1:9" x14ac:dyDescent="0.25">
      <c r="A12" s="21"/>
      <c r="B12" s="22" t="s">
        <v>19</v>
      </c>
      <c r="C12" s="21"/>
      <c r="D12" s="21"/>
      <c r="E12" s="21"/>
      <c r="F12" s="21"/>
      <c r="G12" s="21"/>
      <c r="H12" s="21"/>
      <c r="I12" s="21"/>
    </row>
  </sheetData>
  <mergeCells count="5">
    <mergeCell ref="B2:B3"/>
    <mergeCell ref="A2:A3"/>
    <mergeCell ref="A1:I1"/>
    <mergeCell ref="B6:F6"/>
    <mergeCell ref="A8:I8"/>
  </mergeCells>
  <pageMargins left="0.7" right="0.7" top="0.75" bottom="0.75" header="0.3" footer="0.3"/>
  <pageSetup paperSiz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7776-CC95-498E-9AB9-A549DA17123E}">
  <sheetPr>
    <pageSetUpPr fitToPage="1"/>
  </sheetPr>
  <dimension ref="A3:E8"/>
  <sheetViews>
    <sheetView workbookViewId="0">
      <selection activeCell="L23" sqref="L23"/>
    </sheetView>
  </sheetViews>
  <sheetFormatPr baseColWidth="10" defaultRowHeight="15" x14ac:dyDescent="0.25"/>
  <cols>
    <col min="1" max="1" width="4.375" bestFit="1" customWidth="1"/>
    <col min="2" max="2" width="46.875" customWidth="1"/>
    <col min="3" max="3" width="13.875" bestFit="1" customWidth="1"/>
    <col min="4" max="4" width="7.625" bestFit="1" customWidth="1"/>
    <col min="5" max="5" width="19.25" customWidth="1"/>
  </cols>
  <sheetData>
    <row r="3" spans="1:5" ht="45" customHeight="1" x14ac:dyDescent="0.25">
      <c r="A3" s="35" t="s">
        <v>2</v>
      </c>
      <c r="B3" s="36" t="s">
        <v>3</v>
      </c>
      <c r="C3" s="37" t="s">
        <v>7</v>
      </c>
      <c r="D3" s="39" t="s">
        <v>10</v>
      </c>
      <c r="E3" s="36" t="s">
        <v>11</v>
      </c>
    </row>
    <row r="4" spans="1:5" x14ac:dyDescent="0.25">
      <c r="A4" s="35"/>
      <c r="B4" s="36"/>
      <c r="C4" s="38"/>
      <c r="D4" s="40"/>
      <c r="E4" s="36"/>
    </row>
    <row r="5" spans="1:5" x14ac:dyDescent="0.25">
      <c r="A5" s="5">
        <v>1</v>
      </c>
      <c r="B5" s="5" t="s">
        <v>0</v>
      </c>
      <c r="C5" s="13">
        <v>1152000</v>
      </c>
      <c r="D5" s="4">
        <v>360</v>
      </c>
      <c r="E5" s="13">
        <f>C5*D5</f>
        <v>414720000</v>
      </c>
    </row>
    <row r="6" spans="1:5" x14ac:dyDescent="0.25">
      <c r="A6" s="5">
        <v>2</v>
      </c>
      <c r="B6" s="5" t="s">
        <v>1</v>
      </c>
      <c r="C6" s="13">
        <v>1090000</v>
      </c>
      <c r="D6" s="4">
        <v>100</v>
      </c>
      <c r="E6" s="13">
        <f>C6*D6</f>
        <v>109000000</v>
      </c>
    </row>
    <row r="7" spans="1:5" x14ac:dyDescent="0.25">
      <c r="A7" s="5"/>
      <c r="B7" s="2" t="s">
        <v>11</v>
      </c>
      <c r="C7" s="3"/>
      <c r="D7" s="3"/>
      <c r="E7" s="13">
        <f>SUM(E5:E6)</f>
        <v>523720000</v>
      </c>
    </row>
    <row r="8" spans="1:5" x14ac:dyDescent="0.25">
      <c r="A8" s="1"/>
      <c r="B8" s="1"/>
      <c r="C8" s="1"/>
      <c r="D8" s="1"/>
      <c r="E8" s="1"/>
    </row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  <pageSetup paperSize="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686C-1D83-4E7E-A838-4EF148F7A5BA}">
  <dimension ref="A3:H16"/>
  <sheetViews>
    <sheetView tabSelected="1" topLeftCell="B1" workbookViewId="0">
      <selection activeCell="D9" sqref="D9"/>
    </sheetView>
  </sheetViews>
  <sheetFormatPr baseColWidth="10" defaultRowHeight="15" x14ac:dyDescent="0.25"/>
  <cols>
    <col min="1" max="1" width="5.75" customWidth="1"/>
    <col min="3" max="3" width="14.875" customWidth="1"/>
    <col min="4" max="4" width="14.75" customWidth="1"/>
    <col min="5" max="5" width="12.875" customWidth="1"/>
    <col min="6" max="6" width="15.375" customWidth="1"/>
    <col min="8" max="8" width="16.25" bestFit="1" customWidth="1"/>
  </cols>
  <sheetData>
    <row r="3" spans="1:8" x14ac:dyDescent="0.25">
      <c r="A3" s="41" t="s">
        <v>2</v>
      </c>
      <c r="B3" s="41" t="s">
        <v>3</v>
      </c>
      <c r="C3" s="42" t="s">
        <v>16</v>
      </c>
      <c r="D3" s="42" t="s">
        <v>12</v>
      </c>
      <c r="E3" s="42" t="s">
        <v>13</v>
      </c>
      <c r="F3" s="41" t="s">
        <v>14</v>
      </c>
    </row>
    <row r="4" spans="1:8" ht="25.15" customHeight="1" x14ac:dyDescent="0.25">
      <c r="A4" s="41"/>
      <c r="B4" s="41"/>
      <c r="C4" s="43"/>
      <c r="D4" s="43"/>
      <c r="E4" s="43"/>
      <c r="F4" s="41"/>
    </row>
    <row r="5" spans="1:8" ht="60.75" x14ac:dyDescent="0.25">
      <c r="A5" s="7">
        <v>1</v>
      </c>
      <c r="B5" s="6" t="s">
        <v>0</v>
      </c>
      <c r="C5" s="11" t="s">
        <v>17</v>
      </c>
      <c r="D5" s="12">
        <v>1152000</v>
      </c>
      <c r="E5" s="9">
        <v>83</v>
      </c>
      <c r="F5" s="12">
        <f>D5*E5</f>
        <v>95616000</v>
      </c>
      <c r="H5" s="10">
        <v>116000000</v>
      </c>
    </row>
    <row r="6" spans="1:8" ht="48.75" x14ac:dyDescent="0.25">
      <c r="A6" s="7">
        <v>2</v>
      </c>
      <c r="B6" s="6" t="s">
        <v>1</v>
      </c>
      <c r="C6" s="11" t="s">
        <v>17</v>
      </c>
      <c r="D6" s="12">
        <v>1090000</v>
      </c>
      <c r="E6" s="9">
        <v>18</v>
      </c>
      <c r="F6" s="12">
        <f>D6*E6</f>
        <v>19620000</v>
      </c>
    </row>
    <row r="7" spans="1:8" x14ac:dyDescent="0.25">
      <c r="A7" s="6"/>
      <c r="B7" s="6"/>
      <c r="C7" s="6"/>
      <c r="D7" s="8"/>
      <c r="E7" s="8"/>
      <c r="F7" s="12">
        <f>SUM(F5:F6)</f>
        <v>115236000</v>
      </c>
    </row>
    <row r="9" spans="1:8" x14ac:dyDescent="0.25">
      <c r="D9" s="18"/>
    </row>
    <row r="10" spans="1:8" x14ac:dyDescent="0.25">
      <c r="D10" s="14"/>
    </row>
    <row r="11" spans="1:8" x14ac:dyDescent="0.25">
      <c r="D11" s="19"/>
      <c r="E11" s="19"/>
      <c r="F11" s="19"/>
    </row>
    <row r="12" spans="1:8" x14ac:dyDescent="0.25">
      <c r="D12" s="15"/>
      <c r="E12" s="15"/>
      <c r="F12" s="15"/>
    </row>
    <row r="13" spans="1:8" x14ac:dyDescent="0.25">
      <c r="D13" s="15"/>
      <c r="E13" s="15"/>
      <c r="F13" s="15"/>
    </row>
    <row r="14" spans="1:8" x14ac:dyDescent="0.25">
      <c r="D14" s="16"/>
      <c r="E14" s="16"/>
      <c r="F14" s="16"/>
    </row>
    <row r="16" spans="1:8" x14ac:dyDescent="0.25">
      <c r="D16" s="17"/>
      <c r="E16" s="17"/>
      <c r="F16" s="17"/>
    </row>
  </sheetData>
  <mergeCells count="6">
    <mergeCell ref="A3:A4"/>
    <mergeCell ref="B3:B4"/>
    <mergeCell ref="D3:D4"/>
    <mergeCell ref="E3:E4"/>
    <mergeCell ref="F3:F4"/>
    <mergeCell ref="C3:C4"/>
  </mergeCells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compracion</vt:lpstr>
      <vt:lpstr>necesidad</vt:lpstr>
      <vt:lpstr>a compraf</vt:lpstr>
      <vt:lpstr>compracion!Área_de_impresión</vt:lpstr>
      <vt:lpstr>necesidad!Área_de_impresión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Enrique Perez Londoño</dc:creator>
  <cp:lastModifiedBy>Maria Jose Zabaleta Ramos</cp:lastModifiedBy>
  <cp:lastPrinted>2023-12-15T17:36:56Z</cp:lastPrinted>
  <dcterms:created xsi:type="dcterms:W3CDTF">2023-11-27T15:01:15Z</dcterms:created>
  <dcterms:modified xsi:type="dcterms:W3CDTF">2023-12-15T17:37:38Z</dcterms:modified>
</cp:coreProperties>
</file>