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romerop01\Desktop\BASES FINALES MATRICES EVALUACION ASEO 2025\"/>
    </mc:Choice>
  </mc:AlternateContent>
  <xr:revisionPtr revIDLastSave="0" documentId="13_ncr:1_{4C3876DD-17C4-42A3-8435-033C143F5D40}" xr6:coauthVersionLast="47" xr6:coauthVersionMax="47" xr10:uidLastSave="{00000000-0000-0000-0000-000000000000}"/>
  <bookViews>
    <workbookView xWindow="-120" yWindow="-120" windowWidth="29040" windowHeight="15840" tabRatio="879" activeTab="1" xr2:uid="{857F6FBA-50FA-4DC8-84FD-B3CFC3231B88}"/>
  </bookViews>
  <sheets>
    <sheet name="Presupuesto" sheetId="37" r:id="rId1"/>
    <sheet name="Cotizaciones recibidas" sheetId="12" r:id="rId2"/>
    <sheet name="Criterio#1" sheetId="21" r:id="rId3"/>
    <sheet name="Criterio#2" sheetId="22" r:id="rId4"/>
    <sheet name="Criterio#3" sheetId="23" r:id="rId5"/>
    <sheet name="Criterio#4" sheetId="24" r:id="rId6"/>
    <sheet name="Criterio#5" sheetId="25" r:id="rId7"/>
    <sheet name="Criterio#6" sheetId="26" r:id="rId8"/>
    <sheet name="Criterio#7" sheetId="28" r:id="rId9"/>
    <sheet name="Criterio#8" sheetId="29" r:id="rId10"/>
    <sheet name="Criterio#9" sheetId="30" r:id="rId11"/>
    <sheet name="Criterio#10" sheetId="31" r:id="rId12"/>
    <sheet name="Criterio#11" sheetId="32" r:id="rId13"/>
    <sheet name="Criterio #12 -Empata Crit 11 " sheetId="35" r:id="rId14"/>
    <sheet name="Consolidado" sheetId="33" r:id="rId15"/>
    <sheet name="Hoja1" sheetId="36" state="hidden" r:id="rId16"/>
    <sheet name="Orden Eligibilidad" sheetId="27" r:id="rId17"/>
    <sheet name="Hoja2" sheetId="38" state="hidden" r:id="rId18"/>
  </sheets>
  <definedNames>
    <definedName name="_xlnm._FilterDatabase" localSheetId="14" hidden="1">Consolidado!$A$3:$O$24</definedName>
    <definedName name="_xlnm._FilterDatabase" localSheetId="1" hidden="1">'Cotizaciones recibidas'!$A$1:$G$1</definedName>
    <definedName name="_xlnm._FilterDatabase" localSheetId="2" hidden="1">'Criterio#1'!$A$8:$A$19</definedName>
    <definedName name="_xlnm._FilterDatabase" localSheetId="3" hidden="1">'Criterio#2'!$A$8:$AM$24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37" l="1"/>
  <c r="H9" i="35"/>
  <c r="I9" i="35" s="1"/>
  <c r="E5" i="37" l="1"/>
  <c r="J9" i="35"/>
  <c r="D5" i="37" l="1"/>
  <c r="C5" i="37"/>
  <c r="M12" i="36"/>
  <c r="L12" i="36"/>
  <c r="N3" i="36"/>
  <c r="N4" i="36"/>
  <c r="N5" i="36"/>
  <c r="N6" i="36"/>
  <c r="N7" i="36"/>
  <c r="N8" i="36"/>
  <c r="N9" i="36"/>
  <c r="N10" i="36"/>
  <c r="N11" i="36"/>
  <c r="N2" i="36"/>
  <c r="N12" i="36" l="1"/>
  <c r="O11" i="36"/>
  <c r="O9" i="36"/>
  <c r="O7" i="36"/>
  <c r="O10" i="36"/>
  <c r="O6" i="36"/>
  <c r="O5" i="36"/>
  <c r="O8" i="36"/>
  <c r="O4" i="36"/>
  <c r="O3" i="36"/>
  <c r="O2" i="36"/>
</calcChain>
</file>

<file path=xl/sharedStrings.xml><?xml version="1.0" encoding="utf-8"?>
<sst xmlns="http://schemas.openxmlformats.org/spreadsheetml/2006/main" count="2411" uniqueCount="806">
  <si>
    <t>EVENTO</t>
  </si>
  <si>
    <t>VALOR PRESUPUESTO</t>
  </si>
  <si>
    <t>VALOR OFERTADO</t>
  </si>
  <si>
    <t xml:space="preserve">PRESUPUESTO DE MAYOR A MENOR </t>
  </si>
  <si>
    <t>GRUPO 1</t>
  </si>
  <si>
    <t>GRUPO 7</t>
  </si>
  <si>
    <t>GRUPO 2</t>
  </si>
  <si>
    <t>GRUPO 8</t>
  </si>
  <si>
    <t>GRUPO 3</t>
  </si>
  <si>
    <t>GRUPO 4</t>
  </si>
  <si>
    <t>GRUPO 9</t>
  </si>
  <si>
    <t>GRUPO 5</t>
  </si>
  <si>
    <t>GRUPO 6</t>
  </si>
  <si>
    <t>195493 a</t>
  </si>
  <si>
    <t>GRUPO 10</t>
  </si>
  <si>
    <t>#</t>
  </si>
  <si>
    <t>NOMBRE EMPRESA</t>
  </si>
  <si>
    <t>G9</t>
  </si>
  <si>
    <t>AMERICANA DE SERVICIOS LTDA</t>
  </si>
  <si>
    <t>CALIDAD TOTAL SAS</t>
  </si>
  <si>
    <t>X</t>
  </si>
  <si>
    <t>Empate</t>
  </si>
  <si>
    <t>CHIPICHAPE UNIÓN TEMPORAL</t>
  </si>
  <si>
    <t>No Empate</t>
  </si>
  <si>
    <t>CONSORCIO ELITE V</t>
  </si>
  <si>
    <t xml:space="preserve">MUNDO LIMPIEZA LTDA </t>
  </si>
  <si>
    <t>GRUPO / EVENTO</t>
  </si>
  <si>
    <t>PROPUESTAS RECIBIDAS</t>
  </si>
  <si>
    <t>EMPRESAS EMPATADAS</t>
  </si>
  <si>
    <t>OUTSOURCING GIAF V5 UNIÓN TEMPORAL</t>
  </si>
  <si>
    <t>UNION TEMPORAL ASEO G 2024</t>
  </si>
  <si>
    <t>UNION TEMPORAL INCOL CCE V</t>
  </si>
  <si>
    <t>UNION TEMPORAL KIOS</t>
  </si>
  <si>
    <t xml:space="preserve">UNIÓN TEMPORAL LLANO ALIANZA </t>
  </si>
  <si>
    <t>UNIÓN TEMPORAL TERRASEO</t>
  </si>
  <si>
    <t xml:space="preserve">UNIÓN TEMPORAL ZAFIRO 5G </t>
  </si>
  <si>
    <t xml:space="preserve">   UNIÓN TEMPORAL ZONE CLEAN </t>
  </si>
  <si>
    <t xml:space="preserve">CONSORCIO KAPITAL </t>
  </si>
  <si>
    <t>GRUPO 9 / EVENTO 195493 a</t>
  </si>
  <si>
    <t xml:space="preserve">   SERVICIOS GLOBALES S.A.S </t>
  </si>
  <si>
    <t xml:space="preserve">ZV SERVIASEAMOS UNION TEMPORAL </t>
  </si>
  <si>
    <t xml:space="preserve">CONSORCIO @ R&amp;J </t>
  </si>
  <si>
    <t xml:space="preserve">GRUPO EMPRESARIAL SEISO S.A.S. </t>
  </si>
  <si>
    <t>UNIÓN TEMPORAL SERTOP 2</t>
  </si>
  <si>
    <t>UNIÓN TEMPORAL ADIN GRUPO</t>
  </si>
  <si>
    <t>GRUPO GESTIÓN EMPRESARIAL COLOMBIA S.A.S</t>
  </si>
  <si>
    <t xml:space="preserve">CONSERJES INMOBILIARIOS LTDA </t>
  </si>
  <si>
    <t xml:space="preserve">ZZZ ZOE UT </t>
  </si>
  <si>
    <t xml:space="preserve">1A CONSORCIO </t>
  </si>
  <si>
    <t>EMPRESA POWER SERVICES LTDA</t>
  </si>
  <si>
    <t>UNION TEMPORAL SERTUNIA</t>
  </si>
  <si>
    <t>UNIÓN TEMPORAL EMINSER SOLOASEO 2025</t>
  </si>
  <si>
    <t xml:space="preserve">   UNIÓN TEMPORAL SERVIR </t>
  </si>
  <si>
    <t>Presentaron Oferta</t>
  </si>
  <si>
    <t xml:space="preserve">7.3.1. Preferir la oferta de bienes o servicios nacionales frente a la oferta de bienes o servicios extranjeros. </t>
  </si>
  <si>
    <t>Observaciones</t>
  </si>
  <si>
    <t>Cumple / No cumple</t>
  </si>
  <si>
    <t>Este criterio de desempate se acreditará con los mismos documentos que se presenten para obtener dicho puntaje (en la operación primaria). En este sentido, se tendrán en cuenta los documentos presentados para obtener el puntaje “Apoyo a la Industria Nacional” de la operación primaria (Licitación pública CCENEG-077-01-2024)</t>
  </si>
  <si>
    <t xml:space="preserve">Una vez verificados los documentos de evaluación de la operación principal (CCENEG-077-01-2024  CCE-SNG-AMP-008-2025 AMP V), puntualmente para este criterio el ANEXO 4- Adjudicación Segmento, la SED tiene en cuenta los proponentes que obtuvieron puntaje por este criterio dentro de la operación principal, acorde con lo establecido en el proceso. En consecuencia, se advierte que para este proponente se le otorgó puntaje dentro de la operación principal para este criterio. </t>
  </si>
  <si>
    <t>Cumple</t>
  </si>
  <si>
    <t>No Cumple</t>
  </si>
  <si>
    <t xml:space="preserve">Una vez revisada la TVEC para cada uno de los eventos 195476 a(G1), 195480a (G2), 195481a(G3), 195482a (G4), 195483a (G5), 195486a(G6), 195487a (G7), 195492a(G8), 195493a(G9) y 195494a (G10), se advierte que el proponente GRUPO EMPRESARIAL SEISO S.A.S.  no adjuntó los documentos respectivos para acreditar los criterios de desempate, conforme a lo establecido dentro del proceso SED-SA-AM-DSA-052-2025, toda vez que, solo adjuntó la matriz económica (cotización o propuesta económica).
Igualmente, se verificó el correo electrónico institucional contratacionsed@educacionbogota.gov.co y se concluyó que el referido proponente No envió ningún correo con los documentos para acreditar los criterios de desempate.
En consecuencia, el proponente GRUPO EMPRESARIAL SEISO S.A.S.  no se tendrá en cuenta para la verificación de los criterios de desempate. </t>
  </si>
  <si>
    <t xml:space="preserve">Una vez verificados los documentos de evaluación de la operación principal (CCENEG-077-01-2024  CCE-SNG-AMP-008-2025 AMP V), puntualmente para este criterio el ANEXO 4- Adjudicación Segmento, la SED encuentra que el proponente “UNIÓN TEMPORAL EA CLEAN 2024” obtuvo puntaje por este criterio dentro de la operación principal, acorde con lo establecido en el proceso. Sin embargo, se aclara que, el referido proponente mediante Otrosí No. 4 del 11 de julio de 2025 al Acuerdo de conformación de la U.T., cambió de nombre a “UNIÓN TEMPORAL SERTUNIA” (antes UT ZENITH en virtud del Otrosí No. 3). </t>
  </si>
  <si>
    <t>Persona jurídica - Certificado de existencia y representación legal.
Para personas jurídicas: La ENTIDAD VERIFICARÁ DIRECTAMENTE en el Registro Único Empresarial y Social - RUES, que la persona jurídica haya sido constituida en el país. En este sentido se verificará con el certificado de existencia y representación legal, si el domicilio de la persona jurídica está dentro del territorio nacional. Para el caso de las figuras asociativas, se verificará la constitución de la empresa de cada uno de los integrantes del proponente plural.</t>
  </si>
  <si>
    <r>
      <t xml:space="preserve">1. </t>
    </r>
    <r>
      <rPr>
        <b/>
        <sz val="12"/>
        <color theme="1"/>
        <rFont val="Calibri"/>
        <family val="2"/>
        <scheme val="minor"/>
      </rPr>
      <t>GESTIÓN INTEGRAL DE ACTIVOS FIJOS GIAF SAS BIC.- GIAF SAS  NIT 901.637.502-9</t>
    </r>
    <r>
      <rPr>
        <sz val="12"/>
        <color theme="1"/>
        <rFont val="Calibri"/>
        <family val="2"/>
        <scheme val="minor"/>
      </rPr>
      <t xml:space="preserve">: Empresa constituida en Colombia, con domicilio principal en Floridablanca, Santander (10% de participación).
2. </t>
    </r>
    <r>
      <rPr>
        <b/>
        <sz val="12"/>
        <color theme="1"/>
        <rFont val="Calibri"/>
        <family val="2"/>
        <scheme val="minor"/>
      </rPr>
      <t>SERVICIOS LOGISTICOS ULTRAMATIC SAS BIC NIT 900.309.371-0</t>
    </r>
    <r>
      <rPr>
        <sz val="12"/>
        <color theme="1"/>
        <rFont val="Calibri"/>
        <family val="2"/>
        <scheme val="minor"/>
      </rPr>
      <t>: Empresa constituida en Colombia, con domicilio principal en San Alberto, Cesar (90% de participación).</t>
    </r>
  </si>
  <si>
    <r>
      <t xml:space="preserve">1. </t>
    </r>
    <r>
      <rPr>
        <b/>
        <sz val="12"/>
        <color theme="1"/>
        <rFont val="Calibri"/>
        <family val="2"/>
        <scheme val="minor"/>
      </rPr>
      <t>GPE GRANDES PROYECTOS EMPRESARIALES SAS NIT 901.441.125-2</t>
    </r>
    <r>
      <rPr>
        <sz val="12"/>
        <color theme="1"/>
        <rFont val="Calibri"/>
        <family val="2"/>
        <scheme val="minor"/>
      </rPr>
      <t xml:space="preserve">: Empresa constituida en Colombia, con domicilio principal en Bogotá (75% de participación).
2. </t>
    </r>
    <r>
      <rPr>
        <b/>
        <sz val="12"/>
        <color theme="1"/>
        <rFont val="Calibri"/>
        <family val="2"/>
        <scheme val="minor"/>
      </rPr>
      <t>GRUPO GEMLSA SAS NIT 900.257.051-4</t>
    </r>
    <r>
      <rPr>
        <sz val="12"/>
        <color theme="1"/>
        <rFont val="Calibri"/>
        <family val="2"/>
        <scheme val="minor"/>
      </rPr>
      <t>: Empresa constituida en Colombia, con domicilio principal en Bogotá (25% de participación).</t>
    </r>
  </si>
  <si>
    <r>
      <t xml:space="preserve">1. </t>
    </r>
    <r>
      <rPr>
        <b/>
        <sz val="12"/>
        <color theme="1"/>
        <rFont val="Calibri"/>
        <family val="2"/>
        <scheme val="minor"/>
      </rPr>
      <t>KIOS SAS BIC – NIT- 900.562.598-8</t>
    </r>
    <r>
      <rPr>
        <sz val="12"/>
        <color theme="1"/>
        <rFont val="Calibri"/>
        <family val="2"/>
        <scheme val="minor"/>
      </rPr>
      <t xml:space="preserve">: Empresa constituida en Colombia, con domicilio principal en Villavicencio (59,6% de participación).
2. </t>
    </r>
    <r>
      <rPr>
        <b/>
        <sz val="12"/>
        <color theme="1"/>
        <rFont val="Calibri"/>
        <family val="2"/>
        <scheme val="minor"/>
      </rPr>
      <t xml:space="preserve">MARESTER BIC SAS – NIT - 901.551.226-1 </t>
    </r>
    <r>
      <rPr>
        <sz val="12"/>
        <color theme="1"/>
        <rFont val="Calibri"/>
        <family val="2"/>
        <scheme val="minor"/>
      </rPr>
      <t>: Empresa constituida en Colombia, con domicilio principal en Villavicencio (40,4% de participación).</t>
    </r>
  </si>
  <si>
    <r>
      <t xml:space="preserve">1. </t>
    </r>
    <r>
      <rPr>
        <b/>
        <sz val="12"/>
        <color theme="1"/>
        <rFont val="Calibri"/>
        <family val="2"/>
        <scheme val="minor"/>
      </rPr>
      <t xml:space="preserve">NATTSU S.A.S BIC Nit 901.420.724-4: </t>
    </r>
    <r>
      <rPr>
        <sz val="12"/>
        <color theme="1"/>
        <rFont val="Calibri"/>
        <family val="2"/>
        <scheme val="minor"/>
      </rPr>
      <t xml:space="preserve"> Empresa constituida en Colombia, con domicilio principal en Villavicencio, Meta (52%  de participación).
2 </t>
    </r>
    <r>
      <rPr>
        <b/>
        <sz val="12"/>
        <color theme="1"/>
        <rFont val="Calibri"/>
        <family val="2"/>
        <scheme val="minor"/>
      </rPr>
      <t xml:space="preserve">LORWI S.A.S BIC Nit 901.765.651-6: </t>
    </r>
    <r>
      <rPr>
        <sz val="12"/>
        <color theme="1"/>
        <rFont val="Calibri"/>
        <family val="2"/>
        <scheme val="minor"/>
      </rPr>
      <t xml:space="preserve"> Empresa constituida en Colombia con domicilio principal Villavicencio, Meta (27% de participación).
3. </t>
    </r>
    <r>
      <rPr>
        <b/>
        <sz val="12"/>
        <color theme="1"/>
        <rFont val="Calibri"/>
        <family val="2"/>
        <scheme val="minor"/>
      </rPr>
      <t>POMODORO C&amp;A S.A.S BIC Nit 901.419.370-9:</t>
    </r>
    <r>
      <rPr>
        <sz val="12"/>
        <color theme="1"/>
        <rFont val="Calibri"/>
        <family val="2"/>
        <scheme val="minor"/>
      </rPr>
      <t xml:space="preserve"> Empresa constituida en Colombia con domicilio principal Villavicencio, Meta (11% de participación)
4. </t>
    </r>
    <r>
      <rPr>
        <b/>
        <sz val="12"/>
        <color theme="1"/>
        <rFont val="Calibri"/>
        <family val="2"/>
        <scheme val="minor"/>
      </rPr>
      <t>ACME CONSULTORES S.A.S BIC Nit 900.950.136-3:</t>
    </r>
    <r>
      <rPr>
        <sz val="12"/>
        <color theme="1"/>
        <rFont val="Calibri"/>
        <family val="2"/>
        <scheme val="minor"/>
      </rPr>
      <t xml:space="preserve"> Empresa constituida en Colombia con domicilio principal Villavicencio, Meta (10% de participación) </t>
    </r>
  </si>
  <si>
    <r>
      <t xml:space="preserve">1. </t>
    </r>
    <r>
      <rPr>
        <b/>
        <sz val="12"/>
        <color theme="1"/>
        <rFont val="Calibri"/>
        <family val="2"/>
        <scheme val="minor"/>
      </rPr>
      <t xml:space="preserve">AP ASEO PROFESIONAL S.A.S. BIC NIT. 901643083-9 </t>
    </r>
    <r>
      <rPr>
        <sz val="12"/>
        <color theme="1"/>
        <rFont val="Calibri"/>
        <family val="2"/>
        <scheme val="minor"/>
      </rPr>
      <t xml:space="preserve">: Empresa constituida en Colombia, con domicilio principal en Bogotá (40% de participación)
2. </t>
    </r>
    <r>
      <rPr>
        <b/>
        <sz val="12"/>
        <color theme="1"/>
        <rFont val="Calibri"/>
        <family val="2"/>
        <scheme val="minor"/>
      </rPr>
      <t xml:space="preserve"> REPRESENTACIONES D JESCA SAS - BIC NIT 900.917.512-0</t>
    </r>
    <r>
      <rPr>
        <sz val="12"/>
        <color theme="1"/>
        <rFont val="Calibri"/>
        <family val="2"/>
        <scheme val="minor"/>
      </rPr>
      <t>: Empresa constituida en Colombia, con domicilio principal en Soacha (65% de participación).</t>
    </r>
  </si>
  <si>
    <r>
      <t xml:space="preserve">1. </t>
    </r>
    <r>
      <rPr>
        <b/>
        <sz val="12"/>
        <color theme="1"/>
        <rFont val="Calibri"/>
        <family val="2"/>
        <scheme val="minor"/>
      </rPr>
      <t>PROVEEMOS PLUS SAS Nit 901.642.350-6</t>
    </r>
    <r>
      <rPr>
        <sz val="12"/>
        <color theme="1"/>
        <rFont val="Calibri"/>
        <family val="2"/>
        <scheme val="minor"/>
      </rPr>
      <t xml:space="preserve">: Empresa constituida en Colombia, con domicilio principal en Ibagué (67,5% de participación)
2. </t>
    </r>
    <r>
      <rPr>
        <b/>
        <sz val="12"/>
        <color theme="1"/>
        <rFont val="Calibri"/>
        <family val="2"/>
        <scheme val="minor"/>
      </rPr>
      <t>CONTINENTAL DE LIMPIEZA SAS BIC Nit 900.592.281-7</t>
    </r>
    <r>
      <rPr>
        <sz val="12"/>
        <color theme="1"/>
        <rFont val="Calibri"/>
        <family val="2"/>
        <scheme val="minor"/>
      </rPr>
      <t>: Empresa constituida en Colombia, con domicilio principal en Bogotá (32,5% de participación).</t>
    </r>
  </si>
  <si>
    <r>
      <t xml:space="preserve">1. </t>
    </r>
    <r>
      <rPr>
        <b/>
        <sz val="12"/>
        <color theme="1"/>
        <rFont val="Calibri"/>
        <family val="2"/>
        <scheme val="minor"/>
      </rPr>
      <t xml:space="preserve"> SERVIMOS DE TU MANO S.A.S. BIC NIT 901.679.128-7</t>
    </r>
    <r>
      <rPr>
        <sz val="12"/>
        <color theme="1"/>
        <rFont val="Calibri"/>
        <family val="2"/>
        <scheme val="minor"/>
      </rPr>
      <t xml:space="preserve"> : Empresa constituida en Colombia, con domicilio principal en Bogotá (65% de participación)
2.   </t>
    </r>
    <r>
      <rPr>
        <b/>
        <sz val="12"/>
        <color theme="1"/>
        <rFont val="Calibri"/>
        <family val="2"/>
        <scheme val="minor"/>
      </rPr>
      <t>RESTAURACION SAS - BIC NIT  901.608.698-1</t>
    </r>
    <r>
      <rPr>
        <sz val="12"/>
        <color theme="1"/>
        <rFont val="Calibri"/>
        <family val="2"/>
        <scheme val="minor"/>
      </rPr>
      <t>: Empresa constituida en Colombia, con domicilio principal en Bogotá ( 2% de participación).</t>
    </r>
  </si>
  <si>
    <r>
      <t>1.</t>
    </r>
    <r>
      <rPr>
        <b/>
        <sz val="12"/>
        <color theme="1"/>
        <rFont val="Calibri"/>
        <family val="2"/>
        <scheme val="minor"/>
      </rPr>
      <t xml:space="preserve"> SERVIESPECIALES S.A.S. BIC NIT 890.331.277-2</t>
    </r>
    <r>
      <rPr>
        <sz val="12"/>
        <color theme="1"/>
        <rFont val="Calibri"/>
        <family val="2"/>
        <scheme val="minor"/>
      </rPr>
      <t xml:space="preserve"> : Empresa constituida en Colombia, con domicilio principal en Cali  (98% de participación)
2.  </t>
    </r>
    <r>
      <rPr>
        <b/>
        <sz val="12"/>
        <color theme="1"/>
        <rFont val="Calibri"/>
        <family val="2"/>
        <scheme val="minor"/>
      </rPr>
      <t>ACERASEAMOS S.A.S. BIC NIT 822.004.513-7</t>
    </r>
    <r>
      <rPr>
        <sz val="12"/>
        <color theme="1"/>
        <rFont val="Calibri"/>
        <family val="2"/>
        <scheme val="minor"/>
      </rPr>
      <t>: Empresa constituida en Colombia, con domicilio principal en Cali ( 2% de participación).</t>
    </r>
  </si>
  <si>
    <r>
      <t xml:space="preserve">1. </t>
    </r>
    <r>
      <rPr>
        <b/>
        <sz val="12"/>
        <color theme="1"/>
        <rFont val="Calibri"/>
        <family val="2"/>
        <scheme val="minor"/>
      </rPr>
      <t xml:space="preserve">R&amp;G SOLUTION GROUP SAS - BIC NIT 901.339.250-1 </t>
    </r>
    <r>
      <rPr>
        <sz val="12"/>
        <color theme="1"/>
        <rFont val="Calibri"/>
        <family val="2"/>
        <scheme val="minor"/>
      </rPr>
      <t xml:space="preserve">: Empresa constituida en Colombia, con domicilio principal en Bogotá (35% de participación)
2. </t>
    </r>
    <r>
      <rPr>
        <b/>
        <sz val="12"/>
        <color theme="1"/>
        <rFont val="Calibri"/>
        <family val="2"/>
        <scheme val="minor"/>
      </rPr>
      <t xml:space="preserve"> REPRESENTACIONES D JESCA SAS - BIC NIT 900.917.512-0</t>
    </r>
    <r>
      <rPr>
        <sz val="12"/>
        <color theme="1"/>
        <rFont val="Calibri"/>
        <family val="2"/>
        <scheme val="minor"/>
      </rPr>
      <t>: Empresa constituida en Colombia, con domicilio principal en Soacha (65% de participación).</t>
    </r>
  </si>
  <si>
    <r>
      <t xml:space="preserve">1. </t>
    </r>
    <r>
      <rPr>
        <b/>
        <sz val="12"/>
        <color theme="1"/>
        <rFont val="Calibri"/>
        <family val="2"/>
        <scheme val="minor"/>
      </rPr>
      <t>CONSTRUCTORA GRUPO ADIN S.A.S NIT: 901.490.558-7</t>
    </r>
    <r>
      <rPr>
        <sz val="12"/>
        <color theme="1"/>
        <rFont val="Calibri"/>
        <family val="2"/>
        <scheme val="minor"/>
      </rPr>
      <t xml:space="preserve">: Empresa constituida en Colombia, con domicilio principal en Cartagena (91% de participación)
2. </t>
    </r>
    <r>
      <rPr>
        <b/>
        <sz val="12"/>
        <color theme="1"/>
        <rFont val="Calibri"/>
        <family val="2"/>
        <scheme val="minor"/>
      </rPr>
      <t>ALL CLEANING S.A.S NIT: 901.078.533-8</t>
    </r>
    <r>
      <rPr>
        <sz val="12"/>
        <color theme="1"/>
        <rFont val="Calibri"/>
        <family val="2"/>
        <scheme val="minor"/>
      </rPr>
      <t>: Empresa constituida en Colombia, con domicilio principal en Cartagena (9% de participación).</t>
    </r>
  </si>
  <si>
    <r>
      <t>1.</t>
    </r>
    <r>
      <rPr>
        <b/>
        <sz val="12"/>
        <color theme="1"/>
        <rFont val="Calibri"/>
        <family val="2"/>
        <scheme val="minor"/>
      </rPr>
      <t xml:space="preserve"> CONSERJES INMOBILIARIOS LTDA NIT 800.093.388-2</t>
    </r>
    <r>
      <rPr>
        <sz val="12"/>
        <color theme="1"/>
        <rFont val="Calibri"/>
        <family val="2"/>
        <scheme val="minor"/>
      </rPr>
      <t>: Empresa constituida en Colombia, con domicilio principal en Bogotá (100% de participación)</t>
    </r>
  </si>
  <si>
    <r>
      <t xml:space="preserve">1. </t>
    </r>
    <r>
      <rPr>
        <b/>
        <sz val="12"/>
        <color theme="1"/>
        <rFont val="Calibri"/>
        <family val="2"/>
        <scheme val="minor"/>
      </rPr>
      <t>BIOCLEANEST ESPECIALIZADOS S.A.S BIC NIT 901.581.289-1</t>
    </r>
    <r>
      <rPr>
        <sz val="12"/>
        <color theme="1"/>
        <rFont val="Calibri"/>
        <family val="2"/>
        <scheme val="minor"/>
      </rPr>
      <t>: Empresa constituida en Colombia, con domicilio principal en Bogotá (90% de participación)
2.</t>
    </r>
    <r>
      <rPr>
        <b/>
        <sz val="12"/>
        <color theme="1"/>
        <rFont val="Calibri"/>
        <family val="2"/>
        <scheme val="minor"/>
      </rPr>
      <t xml:space="preserve"> COMPAÑIA AL INSTANTE PUNTO COM S.A.S BIC NIT - 901.211.434-7:</t>
    </r>
    <r>
      <rPr>
        <sz val="12"/>
        <color theme="1"/>
        <rFont val="Calibri"/>
        <family val="2"/>
        <scheme val="minor"/>
      </rPr>
      <t xml:space="preserve"> Empresa constituida en Colombia, con domicilio principal en Bogotá (10% de participación)</t>
    </r>
  </si>
  <si>
    <r>
      <t xml:space="preserve">1. </t>
    </r>
    <r>
      <rPr>
        <b/>
        <sz val="12"/>
        <color theme="1"/>
        <rFont val="Calibri"/>
        <family val="2"/>
        <scheme val="minor"/>
      </rPr>
      <t>VERYCLEAN SAS BIC con NIT: 901.752.948-1:</t>
    </r>
    <r>
      <rPr>
        <sz val="12"/>
        <color theme="1"/>
        <rFont val="Calibri"/>
        <family val="2"/>
        <scheme val="minor"/>
      </rPr>
      <t xml:space="preserve"> Empresa constituida en Colombia, con domiciliado en Bogotá (26% participación)
2.</t>
    </r>
    <r>
      <rPr>
        <b/>
        <sz val="12"/>
        <color theme="1"/>
        <rFont val="Calibri"/>
        <family val="2"/>
        <scheme val="minor"/>
      </rPr>
      <t xml:space="preserve"> VSYA SAS – BIC con NIT: 901.450.900-2:</t>
    </r>
    <r>
      <rPr>
        <sz val="12"/>
        <color theme="1"/>
        <rFont val="Calibri"/>
        <family val="2"/>
        <scheme val="minor"/>
      </rPr>
      <t xml:space="preserve"> Empresa constituida en Colombia, con domicilio en Bogotá (74% participación)</t>
    </r>
  </si>
  <si>
    <r>
      <t xml:space="preserve">1. </t>
    </r>
    <r>
      <rPr>
        <b/>
        <sz val="12"/>
        <color theme="1"/>
        <rFont val="Calibri"/>
        <family val="2"/>
        <scheme val="minor"/>
      </rPr>
      <t>EMINSER STAFF SAS NIT 901.691.722-1</t>
    </r>
    <r>
      <rPr>
        <sz val="12"/>
        <color theme="1"/>
        <rFont val="Calibri"/>
        <family val="2"/>
        <scheme val="minor"/>
      </rPr>
      <t xml:space="preserve"> : Empresa constituida en Colombia, con domicilio principal en Bogotá (70% de participación)
2. </t>
    </r>
    <r>
      <rPr>
        <b/>
        <sz val="12"/>
        <color theme="1"/>
        <rFont val="Calibri"/>
        <family val="2"/>
        <scheme val="minor"/>
      </rPr>
      <t>SOLOASEO DISTRIBUCIONES SAS BIC NIT 900.591.334-4</t>
    </r>
    <r>
      <rPr>
        <sz val="12"/>
        <color theme="1"/>
        <rFont val="Calibri"/>
        <family val="2"/>
        <scheme val="minor"/>
      </rPr>
      <t>: Empresa constituida en Colombia, con domicilio principal en Bogotá (30% de participación).</t>
    </r>
  </si>
  <si>
    <r>
      <t xml:space="preserve">1. </t>
    </r>
    <r>
      <rPr>
        <b/>
        <sz val="12"/>
        <color theme="1"/>
        <rFont val="Calibri"/>
        <family val="2"/>
        <scheme val="minor"/>
      </rPr>
      <t>LOGISTICA INSTITUCIONAL SERVIR S.A.S BIC Nit 901.747.916-6</t>
    </r>
    <r>
      <rPr>
        <sz val="12"/>
        <color theme="1"/>
        <rFont val="Calibri"/>
        <family val="2"/>
        <scheme val="minor"/>
      </rPr>
      <t xml:space="preserve">: Empresa constituida en Colombia, con domicilio principal en Medellin (85% de participación)
2. </t>
    </r>
    <r>
      <rPr>
        <b/>
        <sz val="12"/>
        <color theme="1"/>
        <rFont val="Calibri"/>
        <family val="2"/>
        <scheme val="minor"/>
      </rPr>
      <t>PICKING S.A.S BIC NIT: 901.723.372-6</t>
    </r>
    <r>
      <rPr>
        <sz val="12"/>
        <color theme="1"/>
        <rFont val="Calibri"/>
        <family val="2"/>
        <scheme val="minor"/>
      </rPr>
      <t>: Empresa constituida en Colombia, con domicilio principal en Medellin (15% de participación).</t>
    </r>
  </si>
  <si>
    <r>
      <t xml:space="preserve">1. </t>
    </r>
    <r>
      <rPr>
        <b/>
        <sz val="12"/>
        <color theme="1"/>
        <rFont val="Calibri"/>
        <family val="2"/>
        <scheme val="minor"/>
      </rPr>
      <t>INDUSTRIAS EL MANA DE REMAT SAS – BIC - NIT 900.359.325-5</t>
    </r>
    <r>
      <rPr>
        <sz val="12"/>
        <color theme="1"/>
        <rFont val="Calibri"/>
        <family val="2"/>
        <scheme val="minor"/>
      </rPr>
      <t xml:space="preserve">: Empresa constituida en Colombia, con domicilio principal en Bogotá (59% de participación)
2. </t>
    </r>
    <r>
      <rPr>
        <b/>
        <sz val="12"/>
        <color theme="1"/>
        <rFont val="Calibri"/>
        <family val="2"/>
        <scheme val="minor"/>
      </rPr>
      <t>ARCADIA INGENIERIA SAS – BIC NIT 901.589.184-3</t>
    </r>
    <r>
      <rPr>
        <sz val="12"/>
        <color theme="1"/>
        <rFont val="Calibri"/>
        <family val="2"/>
        <scheme val="minor"/>
      </rPr>
      <t>: Empresa constituida en Colombia, con domicilio principal en Bogotá (41% de participación).</t>
    </r>
  </si>
  <si>
    <r>
      <t>El PROVEEDOR DEBERÁ APORTAR diligenciado y firmado por el representante legal del proponente el “</t>
    </r>
    <r>
      <rPr>
        <b/>
        <sz val="12"/>
        <rFont val="Calibri"/>
        <family val="2"/>
        <scheme val="minor"/>
      </rPr>
      <t>FORMATO No. 1 - APOYO A LA INDUSTRIA NACIONAL</t>
    </r>
    <r>
      <rPr>
        <sz val="12"/>
        <rFont val="Calibri"/>
        <family val="2"/>
        <scheme val="minor"/>
      </rPr>
      <t>”, por medio del cual manifiesta que en caso de ser seleccionado prestará el Servicio Integral de Aseo y Cafetería con los Bienes de Aseo y Cafetería con las marcas incluidas en el Catálogo del acuerdo marco de precios vigente y conforme a los requerimientos de la Entidad.</t>
    </r>
  </si>
  <si>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Unión Temporal.</t>
  </si>
  <si>
    <t>La UNIÓN TEMPORAL ASEO G 2024 si bien no presenta el FORMATO 1 establecido por la SED, el documento aportado presenta toda la información requerida por la SED en dicho formato y se encuentra debidamente suscrito por el Representante Legal de la Unión Temporal.</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</si>
  <si>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del Consorcio.</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</si>
  <si>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Unión Temporal y por cada uno de los integrantes que conforman la estructura plural.</t>
  </si>
  <si>
    <t>El Consorcio @ R&amp;J si bien no presenta el FORMATO 1 establecido por la SED, el documento aportado presenta toda la información requerida por la SED en dicho formato y se encuentra debidamente suscrito por el Representante Legal del Consorcio.</t>
  </si>
  <si>
    <t>La UNIÓN TEMPORAL ADIN GRUPO si bien no presenta el FORMATO 1 establecido por la SED, el documento aportado presenta toda la información requerida por la SED en dicho formato y se encuentra debidamente suscrito por el Representante Legal de la Unión Temporal.</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</si>
  <si>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sociedad.</t>
  </si>
  <si>
    <t xml:space="preserve">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del Consorcio. </t>
  </si>
  <si>
    <t>CONSOLIDADO CRITERIO No. 1</t>
  </si>
  <si>
    <r>
      <rPr>
        <sz val="14"/>
        <color rgb="FF000000"/>
        <rFont val="Calibri"/>
        <family val="2"/>
        <scheme val="minor"/>
      </rPr>
      <t xml:space="preserve">OUTSOURCING GIAF V5 UNIÓN TEMPORAL: </t>
    </r>
    <r>
      <rPr>
        <b/>
        <sz val="14"/>
        <color rgb="FF000000"/>
        <rFont val="Calibri"/>
        <family val="2"/>
        <scheme val="minor"/>
      </rPr>
      <t>CUMPLE</t>
    </r>
  </si>
  <si>
    <r>
      <rPr>
        <sz val="14"/>
        <color rgb="FF000000"/>
        <rFont val="Calibri"/>
        <family val="2"/>
        <scheme val="minor"/>
      </rPr>
      <t xml:space="preserve">UNION TEMPORAL ASEO G 2024: </t>
    </r>
    <r>
      <rPr>
        <b/>
        <sz val="14"/>
        <color rgb="FF000000"/>
        <rFont val="Calibri"/>
        <family val="2"/>
        <scheme val="minor"/>
      </rPr>
      <t>CUMPLE</t>
    </r>
  </si>
  <si>
    <r>
      <rPr>
        <sz val="14"/>
        <color rgb="FF000000"/>
        <rFont val="Calibri"/>
        <family val="2"/>
        <scheme val="minor"/>
      </rPr>
      <t xml:space="preserve">UNION TEMPORAL KIOS: </t>
    </r>
    <r>
      <rPr>
        <b/>
        <sz val="14"/>
        <color rgb="FF000000"/>
        <rFont val="Calibri"/>
        <family val="2"/>
        <scheme val="minor"/>
      </rPr>
      <t>CUMPLE</t>
    </r>
  </si>
  <si>
    <r>
      <rPr>
        <sz val="14"/>
        <color rgb="FF000000"/>
        <rFont val="Calibri"/>
        <family val="2"/>
        <scheme val="minor"/>
      </rPr>
      <t xml:space="preserve">UNIÓN TEMPORAL LLANO ALIANZA: </t>
    </r>
    <r>
      <rPr>
        <b/>
        <sz val="14"/>
        <color rgb="FF000000"/>
        <rFont val="Calibri"/>
        <family val="2"/>
        <scheme val="minor"/>
      </rPr>
      <t>CUMPLE</t>
    </r>
  </si>
  <si>
    <r>
      <rPr>
        <sz val="14"/>
        <color rgb="FF000000"/>
        <rFont val="Calibri"/>
        <family val="2"/>
        <scheme val="minor"/>
      </rPr>
      <t xml:space="preserve">UNIÓN TEMPORAL ZAFIRO 5G: </t>
    </r>
    <r>
      <rPr>
        <b/>
        <sz val="14"/>
        <color rgb="FF000000"/>
        <rFont val="Calibri"/>
        <family val="2"/>
        <scheme val="minor"/>
      </rPr>
      <t>CUMPLE</t>
    </r>
  </si>
  <si>
    <r>
      <rPr>
        <sz val="14"/>
        <color rgb="FF000000"/>
        <rFont val="Calibri"/>
        <family val="2"/>
        <scheme val="minor"/>
      </rPr>
      <t xml:space="preserve">UNIÓN TEMPORAL ZONE CLEAN: </t>
    </r>
    <r>
      <rPr>
        <b/>
        <sz val="14"/>
        <color rgb="FF000000"/>
        <rFont val="Calibri"/>
        <family val="2"/>
        <scheme val="minor"/>
      </rPr>
      <t>CUMPLE</t>
    </r>
  </si>
  <si>
    <r>
      <rPr>
        <sz val="14"/>
        <color rgb="FF000000"/>
        <rFont val="Calibri"/>
        <family val="2"/>
        <scheme val="minor"/>
      </rPr>
      <t xml:space="preserve">CONSORCIO KAPITAL: </t>
    </r>
    <r>
      <rPr>
        <b/>
        <sz val="14"/>
        <color rgb="FF000000"/>
        <rFont val="Calibri"/>
        <family val="2"/>
        <scheme val="minor"/>
      </rPr>
      <t>CUMPLE</t>
    </r>
  </si>
  <si>
    <r>
      <rPr>
        <sz val="14"/>
        <color rgb="FF000000"/>
        <rFont val="Calibri"/>
        <family val="2"/>
        <scheme val="minor"/>
      </rPr>
      <t xml:space="preserve">ZV SERVIASEAMOS UNION TEMPORAL: </t>
    </r>
    <r>
      <rPr>
        <b/>
        <sz val="14"/>
        <color rgb="FF000000"/>
        <rFont val="Calibri"/>
        <family val="2"/>
        <scheme val="minor"/>
      </rPr>
      <t>CUMPLE</t>
    </r>
  </si>
  <si>
    <r>
      <rPr>
        <sz val="14"/>
        <color rgb="FF000000"/>
        <rFont val="Calibri"/>
        <family val="2"/>
        <scheme val="minor"/>
      </rPr>
      <t xml:space="preserve">CONSORCIO @ R&amp;J: </t>
    </r>
    <r>
      <rPr>
        <b/>
        <sz val="14"/>
        <color rgb="FF000000"/>
        <rFont val="Calibri"/>
        <family val="2"/>
        <scheme val="minor"/>
      </rPr>
      <t>CUMPLE</t>
    </r>
  </si>
  <si>
    <r>
      <rPr>
        <sz val="14"/>
        <color rgb="FF000000"/>
        <rFont val="Calibri"/>
        <family val="2"/>
        <scheme val="minor"/>
      </rPr>
      <t xml:space="preserve">GRUPO EMPRESARIAL SEISO S.A.S.: </t>
    </r>
    <r>
      <rPr>
        <b/>
        <sz val="14"/>
        <color rgb="FF000000"/>
        <rFont val="Calibri"/>
        <family val="2"/>
        <scheme val="minor"/>
      </rPr>
      <t>NO CUMPLE</t>
    </r>
  </si>
  <si>
    <r>
      <rPr>
        <sz val="14"/>
        <color rgb="FF000000"/>
        <rFont val="Calibri"/>
        <family val="2"/>
        <scheme val="minor"/>
      </rPr>
      <t xml:space="preserve">UNIÓN TEMPORAL ADIN GRUPO: </t>
    </r>
    <r>
      <rPr>
        <b/>
        <sz val="14"/>
        <color rgb="FF000000"/>
        <rFont val="Calibri"/>
        <family val="2"/>
        <scheme val="minor"/>
      </rPr>
      <t>CUMPLE</t>
    </r>
  </si>
  <si>
    <r>
      <rPr>
        <sz val="14"/>
        <color rgb="FF000000"/>
        <rFont val="Calibri"/>
        <family val="2"/>
        <scheme val="minor"/>
      </rPr>
      <t xml:space="preserve">CONSERJES INMOBILIARIOS LTDA: </t>
    </r>
    <r>
      <rPr>
        <b/>
        <sz val="14"/>
        <color rgb="FF000000"/>
        <rFont val="Calibri"/>
        <family val="2"/>
        <scheme val="minor"/>
      </rPr>
      <t>CUMPLE</t>
    </r>
  </si>
  <si>
    <r>
      <rPr>
        <sz val="14"/>
        <color rgb="FF000000"/>
        <rFont val="Calibri"/>
        <family val="2"/>
        <scheme val="minor"/>
      </rPr>
      <t xml:space="preserve">ZZZ ZOE UT: </t>
    </r>
    <r>
      <rPr>
        <b/>
        <sz val="14"/>
        <color rgb="FF000000"/>
        <rFont val="Calibri"/>
        <family val="2"/>
        <scheme val="minor"/>
      </rPr>
      <t>CUMPLE</t>
    </r>
  </si>
  <si>
    <r>
      <rPr>
        <sz val="14"/>
        <color rgb="FF000000"/>
        <rFont val="Calibri"/>
        <family val="2"/>
        <scheme val="minor"/>
      </rPr>
      <t xml:space="preserve">1A CONSORCIO: </t>
    </r>
    <r>
      <rPr>
        <b/>
        <sz val="14"/>
        <color rgb="FF000000"/>
        <rFont val="Calibri"/>
        <family val="2"/>
        <scheme val="minor"/>
      </rPr>
      <t>CUMPLE</t>
    </r>
  </si>
  <si>
    <r>
      <rPr>
        <sz val="14"/>
        <color rgb="FF000000"/>
        <rFont val="Calibri"/>
        <family val="2"/>
        <scheme val="minor"/>
      </rPr>
      <t xml:space="preserve">UNIÓN TEMPORAL EMINSER SOLOASEO 2025: </t>
    </r>
    <r>
      <rPr>
        <b/>
        <sz val="14"/>
        <color rgb="FF000000"/>
        <rFont val="Calibri"/>
        <family val="2"/>
        <scheme val="minor"/>
      </rPr>
      <t>CUMPLE</t>
    </r>
  </si>
  <si>
    <r>
      <rPr>
        <sz val="14"/>
        <color rgb="FF000000"/>
        <rFont val="Calibri"/>
        <family val="2"/>
        <scheme val="minor"/>
      </rPr>
      <t xml:space="preserve">UNIÓN TEMPORAL SERVIR: </t>
    </r>
    <r>
      <rPr>
        <b/>
        <sz val="14"/>
        <color rgb="FF000000"/>
        <rFont val="Calibri"/>
        <family val="2"/>
        <scheme val="minor"/>
      </rPr>
      <t>CUMPLE</t>
    </r>
  </si>
  <si>
    <r>
      <rPr>
        <sz val="14"/>
        <color rgb="FF000000"/>
        <rFont val="Calibri"/>
        <family val="2"/>
        <scheme val="minor"/>
      </rPr>
      <t xml:space="preserve">UNION TEMPORAL SERTUNIA: </t>
    </r>
    <r>
      <rPr>
        <b/>
        <sz val="14"/>
        <color rgb="FF000000"/>
        <rFont val="Calibri"/>
        <family val="2"/>
        <scheme val="minor"/>
      </rPr>
      <t>CUMPLE</t>
    </r>
  </si>
  <si>
    <t>7.3.2. Preferir la propuesta de la mujer cabeza de familia.</t>
  </si>
  <si>
    <r>
      <t xml:space="preserve">Se tendrá en cuenta para </t>
    </r>
    <r>
      <rPr>
        <b/>
        <sz val="12"/>
        <rFont val="Calibri"/>
        <family val="2"/>
        <scheme val="minor"/>
      </rPr>
      <t>PERSONAS JURÍDICAS</t>
    </r>
    <r>
      <rPr>
        <sz val="12"/>
        <rFont val="Calibri"/>
        <family val="2"/>
        <scheme val="minor"/>
      </rPr>
      <t xml:space="preserve">
1)	</t>
    </r>
    <r>
      <rPr>
        <b/>
        <u/>
        <sz val="12"/>
        <rFont val="Calibri"/>
        <family val="2"/>
        <scheme val="minor"/>
      </rPr>
      <t xml:space="preserve"> CERTIFICACIÓN</t>
    </r>
    <r>
      <rPr>
        <sz val="12"/>
        <rFont val="Calibri"/>
        <family val="2"/>
        <scheme val="minor"/>
      </rPr>
      <t xml:space="preserve">: Suscrita por el representante legal o el revisor fiscal, según corresponda, mediante el cual acredita, bajo la gravedad de juramento, que más del cincuenta por ciento (50 %) de la composición accionaria o cuota parte de la persona jurídica está constituida por mujeres cabeza de familia y/o mujeres víctimas de violencia intrafamiliar. </t>
    </r>
  </si>
  <si>
    <t>1. La empresa SERVICIOS LOGISTICOS ULTRAMATIC S.A.S BIC aporta certificación expedida por CARLOS ALBERTO RAMOS MERCADOS en calidad de Revisor Fiscal registrado en su certificado de existencia y representación legal y ALIX NAVARRO ORDUZ en calidad de representante legal, donde consta que YORLEIDIS SANTOS LONDOÑO tiene el 51% de las acciones de la empresa.
*Aporta documentos del Revisor Fiscal que suscribe la certificación
2. La empresa GESTION INTEGRAL DE ACTIVOS FIJOS SAS BIC aporta certificación expedida por CARMEN STELLA GUERRERO en calidad de Revisor Fiscal registrado en su certificado de existencia y representación legal y YENY MARCELAR BARAJAS en calidad de representante legal, donde consta que LUZ ELENA DOMINGUEZ CERCADO tiene el 51% de las acciones de la empresa.
*Aporta documentos del Revisor Fiscal que suscribe la certificación</t>
  </si>
  <si>
    <t>Una vez revisada la TVEC para cada uno de los eventos 195476 a(G1), 195480a (G2), 195481a(G3), 195482a (G4), 195483a (G5), 195486a(G6), 195487a (G7), 195492a(G8), 195493a(G9) y 195494a (G10), se advierte que el proponente UNION TEMPORAL ASEO G 2024, NO adjuntó los documentos respectivos para acreditar este criterio de desempate.</t>
  </si>
  <si>
    <t>1. La empresa KIOS SAS BIC aporta certificación expedida por JOSE FERNANDO GOMEZ BARBOSA en calidad del Representante Legal y FABIAN ANDRES BARON SIERRA en calidad del Revisor Fiscal registrado en su certificado de existencia y representación legal, donde consta que NARDA PATRICIA JOVEL GOMEZ tiene el 51% de las acciones de la empresa.
*Aporta documentos del Revisor Fiscal que suscribe la certificación
2. La empresa MARESTER BIC SAS aporta certificación expedida por YOLIMA ANDREA VELASQUEZ VELASCO en calidad de representante legal  y NAYIBE RAMIREZ CELIS en calidad del Revisor Fiscal registrado en su certificado de existencia y representación legal, donde consta que JOHANA PAOLA YULE CORPUS tiene el 51% de las acciones de la empresa.
*Aporta documentos del Revisor Fiscal que suscribe la certificación</t>
  </si>
  <si>
    <t>1. La empresa NATTSU S.A.S BIC, aporta certificación expedida por ANGELA VIVIANA CASTELLANOS DIAZ en calidad de representante legal (la empresa No tiene revisor fiscal registrado), donde consta que DIANA MARCELA BATA ÁNGEL tiene el 51% de las acciones de la empresa.
2. La empresa LORWI S.A.S BIC aporta certificación expedida por WILLIAM ENRIQUE VEGA BARRIOS en calidad de representante legal (la empresa No tiene revisor fiscal registrado), donde consta que YINA MARCELA ESPAÑA ROMERO tiene el 51% de las acciones de la empresa.
3. La empresa POMODORO C&amp;A S.A.S BIC aporta certificación expedida por FREDY ALEJANDRO JIMÉNEZ ALVAREZ en calidad de representante legal (la empresa No tiene revisor fiscal registrado), donde consta que LEIDY PAOLA BAUTISTA ROJAS tiene el 51% de las acciones de la empresa.
4. La empresa ACME CONSULTORES S.A.S BIC aporta certificación expedida por JOSÉ ISAÍAS PEÑA RODRÍGUEZ en calidad de representante legal (la empresa No tiene revisor fiscal registrado), donde consta que AYDA LUX CAMPO BRIÑEZ tiene el 51% de las acciones de la empresa.</t>
  </si>
  <si>
    <t>1. La empresa COMPAÑÍA EASYCLEAN G&amp;E S.A.S BIC aporta certificación expedida por LEONARDO LOZANO LOZANO en calidad de Revisor Fiscal registrado en su certificado de existencia y representación legal, donde consta que MÓNICA TATIANA DELGADO PRADA tiene el 51% de las acciones de la empresa. 
*Aporta documentos del Revisor Fiscal que suscribe la certificación
2. La empresa AP ASEO PROFESIONAL SAS BIC aporta certificación expedida por KELLY JANETH GOMEZ MOSQUERA en calidad de Revisor Fiscal registrado en su certificado de existencia y representación legal, donde consta que LUZ ANDREA MAHECHA VARGA tiene el 51% de las acciones de la empresa.
*Aporta documentos del Revisor Fiscal que suscribe la certificación</t>
  </si>
  <si>
    <t xml:space="preserve">
1. La empresa CONTINENTAL DE LIMPIEZA S.A.S BIC aporta certificación expedida por ANA OTILIA VILLARRAGA GOMEZ en calidad de Revisor Fiscal registrado en su certificado de existencia y WILSON ENRIQUE COLMENARES VIRGUEZ como representante legal, donde consta que LINA ANDREA ANTOLINEZ tiene el 60% de las acciones de la empresa.
*Aporta documentos del Revisor Fiscal que suscribe la certificación
2. La empresa PROVEEMOS PLUS SAS BIC aporta certificación expedida por PROVEEMOS PLUS SAS BIC en su calidad de representante legal (La empresa no tiene revisor fiscal registrado), donde consta que DIGNA MAYERLI CERVANTES TELLEZ tiene el 51% de las acciones de la empresa.
</t>
  </si>
  <si>
    <t>1. La empresa RESTAURACIÓN SAS aporta certificación expedida por LINDA ESMERALDA PERDOMO SABOGAL  en calidad de representante legal (la empresa No tiene revisor fiscal registrado), donde consta que AMPARO GONZÁLEZ tiene el 50.1% de las acciones de la empresa.
2. La empresa SERVIMOS DE TU MANO aporta certificación expedida por KAREN JULITEH ROBAYO en calidad de representante legal (la empresa No tiene revisor fiscal registrado), donde consta que PATRICIA IBAÑEZ GUAYAZÀN tiene el 50.1% de las acciones de la empresa.</t>
  </si>
  <si>
    <t>1. La empresa SERVIESPECIALES S.A.S BIC aporta certificación expedida por CARLOS ARTURO GIL ACEVEDO en calidad del Representante Legal y  DIANA MARCELA GOMEZ ZAPATA en calidad del Revisor Fiscal registrado en su certificado de existencia y representación legal, donde consta que ANGIE PAOLA SILVA tiene el 51% de las acciones de la empresa.
*Aporta documentos del Revisor Fiscal que suscribe la certificación
2. La empresa ACER ASEAMOS S.A.S BIC aporta certificación expedida por CESAR DANIEL CAMARGO SANTAMARIA en calidad de representante legal (la empresa no tiene revisor fiscal registrado), donde consta que HELIANA HERNANDEZ tiene el 51% de las acciones de la empresa.</t>
  </si>
  <si>
    <t>1. La empresa REPRESENTACIONES D JESCA S.A.S – BIC aporta certificación expedida por CARMEN OFELIA GUERRERO HUERTAS en calidad de Revisor Fiscal registrado en su certificado de existencia y representación legal, donde consta que YAMILE CASTRO MENDOZA tiene el 100% de las acciones de la empresa.
*Aporta documentos del Revisor Fiscal que suscribe la certificación
2. La empresa R&amp;G SOLUTION GROUP SAS - BIC aporta certificación expedida por JOSÉ GONZALO LATORRE LARA en calidad de Revisor Fiscal registrado en su certificado de existencia y representación legal, donde consta que YINETH PATRICIA PACHECO CASTRO tiene el 100% de las acciones de la empresa.
*Aporta documentos del Revisor Fiscal que suscribe la certificación</t>
  </si>
  <si>
    <t>1. La empresa CONSTRUCTORA GRUPO ADIN S.A.S aporta certificación expedida por ALEXANDER MANUEL RUÍZ BUSTOS en calidad de Revisor Fiscal registrado en su certificado de existencia y representación legal y MIRNA ESTHER HERRERA MONSALVE en calidad de representante legal, donde consta que LEYDI ROMERO SUÁREZ tiene el 51% de las acciones de la empresa.
*Aporta documentos del Revisor Fiscal que suscribe la certificación
2. La empresa ALL CLEANING S.A.S aporta certificación expedida por ALEXANDER MANUEL RUÍZ BUSTOS en calidad de Revisor Fiscal registrado en su certificado de existencia y representación legal y ADOLFO ENRIQUE HERRERA MONSALVE en calidad de representante legal, donde consta que OLGA LUCÍA PORRAS TORRES tiene el 51% de las acciones de la empresa.
*Aporta documentos del Revisor Fiscal que suscribe la certificación</t>
  </si>
  <si>
    <t xml:space="preserve">Una vez revisada la TVEC para cada uno de los eventos 195476 a(G1), 195480a (G2), 195481a(G3), 195482a (G4), 195483a (G5), 195486a(G6), 195487a (G7), 195492a(G8), 195493a(G9) y 195494a (G10), se advierte que el proponente CONSERJES INMOBILIARIOS LTDA  adjuntó dentro de su cotización, únicamente el archivo denominado “6_Formatos_1_2_y_3”, sin embargo, dentro del contenido del mismo sólo se advierte el FORMATO 1. 
Igualmente, se verificó el correo electrónico institucional contratacionsed@educacionbogota.gov.co y se concluyó que el referido proponente No envió ningún correo con los demás documentos para acreditar los criterios de desempate. 
En consecuencia, el proponente CONSERJES INMOBILIARIOS LTDA NO CUMPLE con este criterio, como quiera que no presentó documentos para su acreditación. </t>
  </si>
  <si>
    <t>1. La empresa BIOCLEANEST ESPECIALIZADOS SAS BIC aporta certificación expedida por JENNY AMPARO QUEVEDO GONZÁLEZ en calidad de representante legal (la empresa No tiene revisor fiscal registrado), donde consta que MARYURIS ZAMBRANO YEPES tiene el 50.1% de las acciones de la empresa.
2. La empresa COMPAÑIA AL INSTANTE PUNTO COM S.A.S BIC aporta certificación expedida por MANUEL ANTONIO BONILLA CARDOZO en calidad de representante legal (la empresa No tiene revisor fiscal registrado), donde consta que BRENDA NATALIA VIDES POLO tiene el 50.1% de las acciones de la empresa.</t>
  </si>
  <si>
    <t>1. La empresa VERYCLEAN SAS BIC aporta certificación expedida por FRANCISCO JOSE POTES FORERO en calidad de representante legal (la empresa No tiene revisor fiscal registrado), donde consta que ELMIRA BARREIRO SUAREZ tiene el 51% de las acciones de la empresa.
2. La empresa VSYA SAS – BIC aporta certificación expedida por VIVIANA CAROLINA FLOREZ ÁLVAREZ en calidad de representante legal (la empresa No tiene revisor fiscal registrado), donde consta que MARIA NANCY DELGADO AGUILLON tiene el 52% de las acciones de la empresa.</t>
  </si>
  <si>
    <t>1. La empresa EMINSER STAFF SAS BIC aporta certificación expedida por IRENE ALEXANDRA DEL PILAR OSPINO RANGEL en calidad de representante legal (la empresa No tiene revisor fiscal registrado), donde consta que OLGA LUCIA SANCHEZ CANTOR tiene el 51% de las acciones de la empresa.
2. La empresa SOLOASEO DISTRIBUCIONES SAS BIC aporta certificación expedida por GLORIA JENNY MARIÑO CRUZ en calidad de revisor fiscal, donde consta que JENNY CAROLINA SANCHEZ tiene el 51% de las acciones de la empresa.</t>
  </si>
  <si>
    <t>1. La empresa LOGISTICA INSTITUCIONAL SERVIR S.A.S. BIC aporta certificación expedida por OVER SEGUNDO HERNANDEZ PASTRANA en calidad de representante legal (la empresa No tiene revisor fiscal registrado), donde consta que ALBA MILENA SARCO tiene el 51% de las acciones de la empresa.
2. La empresa PICKING S.A.S. BIC aporta certificación expedida por DANIELA ESPERANZA CACERES ARISMENDY en calidad de representante legal (la empresa No tiene revisor fiscal registrado), donde consta que LEINIS JOHANA CORDOBA MOSQUERA tiene el 52% de las acciones de la empresa.</t>
  </si>
  <si>
    <t>1. La empresa ARCADIA INGENIERÍA S.A.S - BIC aporta certificación expedida por ÓSCAR ALONSO VELASCO ÁLVAREZ en calidad de representante legal, donde consta que IRIS NEIDY RAMIREZ PIMIENTO tiene el 50.1% de las acciones de la empresa.
2. La empresa INDUSTRIAS EL MANA DE REMAT S A S – BIC aporta certificación expedida por CARMEN ISABEL MARTÍNEZ GARCÍA como revisor fiscal registrado en su certificado de existencia y representación legal  y DANIELA ESPERANZA CACERES ARISMENDY en calidad de representante legal, donde consta que MAR YURI TELLEZ LOZANO tiene el 52% de las acciones de la empresa.
*Aporta documentos del Revisor Fiscal que suscribe la certificación</t>
  </si>
  <si>
    <r>
      <t xml:space="preserve">2) </t>
    </r>
    <r>
      <rPr>
        <b/>
        <u/>
        <sz val="12"/>
        <rFont val="Calibri"/>
        <family val="2"/>
        <scheme val="minor"/>
      </rPr>
      <t>ADEMÁS, SE DEBE ACREDITAR</t>
    </r>
    <r>
      <rPr>
        <sz val="12"/>
        <rFont val="Calibri"/>
        <family val="2"/>
        <scheme val="minor"/>
      </rPr>
      <t xml:space="preserve">: la condición indicada de cada una de las mujeres que participen en la respectiva sociedad, aportando los documentos de cada una de ellas, de acuerdo con los dos incisos anteriores. </t>
    </r>
    <r>
      <rPr>
        <b/>
        <u/>
        <sz val="12"/>
        <rFont val="Calibri"/>
        <family val="2"/>
        <scheme val="minor"/>
      </rPr>
      <t xml:space="preserve">(DECLARACIÓN JURAMENTADA ANTE NOTARIO) </t>
    </r>
  </si>
  <si>
    <t xml:space="preserve">
1. La empresa SERVICIOS LOGISTICOS ULTRAMATIC S.A.S BIC aporta declaración juramentada ante Notario realizada por la señora YORLEIDIS SANTOS LONDOÑO, junto con su documento de identificación. Se aclara que la declaración juramentada extrajuicio otorgada ante la Notaría 24 de medellín, presenta una inconsistencia, en el sentido que, en el encabezado del documento aparece el nombre de “LINA MARCELA MURCIA SALAZAR” como compareciente (sin indicación de su documento de identificación) pero en la sección de firmas y en la autenticación biométrica del documento, se observa el nombre de YURLEIDIS SANTOS LONDOÑO con su número de identificación. En consecuencia, se avala el contenido de la declaración, como quiera que la autenticación biométrica con la foto, permite establecer que sorresponde a YURLEIDIS SANTOS. 
2. La empresa GESTION INTEGRAL DE ACTIVOS FIJOS SAS BIC aporta declaración juramentada ante Notario realizada por la señora LUZ ELENA DOMINGUEZ CERCADO, junto con su documento de identificación.
</t>
  </si>
  <si>
    <t>1. La empresa KIOS SAS BIC aporta declaración juramentada ante Notario realizada por la señora NARDA PATRICIA JOVEL GOMEZ, junto con su documento de identificación.
2. La empresa MARESTER BIC SAS aporta declaración juramentada ante Notario realizada por la señora JOHANA PAOLA YULE CORPUS, junto con su documento de identificación .</t>
  </si>
  <si>
    <t xml:space="preserve">1. La empresa NATTSU S.A.S BIC aporta declaración juramentada ante Notario realizada por la señora DIANA MARCELA BATA ÁNGEL, junto con su documento de identificación. 
2. La empresa LORWI S.A.S BIC   declaración juramentada ante Notario realizada por la señora YINA MARCELA ESPAÑA ROMERO, junto con su documento de identificación. 
3. La empresa POMODORO C&amp;A S.A.S BIC aporta declaración juramentada ante Notario realizada por la señora LEIDY PAOLA BAUTISTA ROJAS, junto con su documento de identificación. 
4. La empresa ACME CONSULTORES S.A.S BIC aporta declaración juramentada ante Notario realizada por la señora AYDA LUX CAMPO BRIÑEZ, junto con su documento de identificación. </t>
  </si>
  <si>
    <t>1. La empresa COMPAÑÍA EASYCLEAN G&amp;E S.A.S BIC aporta declaración juramentada ante Notario realizada por la señora MÓNICA TATIANA DELGADO PRADA, junto con su documento de identificación.
2. La empresa AP ASEO EMPRESARIAL SAS BIC aporta declaración juramentada ante Notario realizada por la señora LUZ ANDREA MAHECHA VARGA, junto con su documento de identificación .</t>
  </si>
  <si>
    <t xml:space="preserve">1. La empresa RESTAURACIÓN SAS aporta declaración juramentada ante Notario realizada por la señora AMPARO GONZÁLEZ, junto con su documento de identificación. 
2. La empresa SERVIMOS DE TU MANO declaración juramentada ante Notario realizada por la señora PATRICIA IBAÑEZ GUAYAZÁN, junto con su documento de identificación. </t>
  </si>
  <si>
    <t>1. La empresa SERVIESPECIALES S.A.S BIC aporta declaración juramentada ante Notario realizada por la señora ANGIE PAOLA SILVA YUSTES, junto con su documento de identificación.
2. La empresa ACER ASEAMOS S.A.S BIC aporta declaración juramentada ante Notario realizada por la señora  HELIANA HERNANDEZ CUELLAR, junto con su documento de identificación.</t>
  </si>
  <si>
    <t>1. La empresa REPRESENTACIONES D JESCA S.A.S – BIC aporta declaración juramentada ante Notario realizada por la señora  YAMILE CASTRO MENDOZA, junto con su documento de identificación.
2. La empresa R&amp;G SOLUTION GROUP SAS - BIC aporta declaración juramentada ante Notario realizada por la señora YINETH PATRICIA PACHECO CASTRO, junto con su documento de identificación.</t>
  </si>
  <si>
    <t xml:space="preserve">1. La empresa CONSTRUCTORA GRUPO ADIN S.A.S aporta declaración juramentada ante Notario realizada por la señora LEYDI ROMERO SUÁREZ, junto con su documento de identificación.
2. La empresa ALL CLEANING S.A.S aporta declaración juramentada ante Notario realizada por la señora OLGA LUCÍA PORRAS TORRES, junto con su documento de identificación.
</t>
  </si>
  <si>
    <t>1. La empresa BIOCLEANEST ESPECIALIZADOS SAS BIC aporta declaración juramentada ante Notario realizada por la señora MARYURIS ZAMBRANO YEPES, junto con su documento de identificación.
2. La empresa COMPAÑIA AL INSTANTE PUNTO COM S.A.S BIC aporta declaración juramentada ante Notario realizada por la señora BRENDA NATALIA VIDES POLO, junto con su documento de identificación.</t>
  </si>
  <si>
    <t>1. La empresa VERYCLEAN SAS BIC aporta declaración juramentada ante Notario realizada por la señora ELMIRA BARREIRO SUAREZ, junto con su documento de identificación.
2. La empresa VSYA SAS – BIC aporta declaración juramentada ante Notario realizada por la señora MARIA NANCY DELGADO AGUILLON, junto con su documento de identificación.</t>
  </si>
  <si>
    <t>1. La empresa EMINSER STAFF SAS BIC aporta declaración juramentada ante Notario realizada por la señora OLGA LUCIA SANCHEZ CANTOR, junto con su documento de identificación.
2. La empresa SOLOASEO DISTRIBUCIONES SAS BIC aporta declaración juramentada ante Notario realizada por la señora JENNY CAROLINA SANCHEZ, junto con su documento de identificación.</t>
  </si>
  <si>
    <t xml:space="preserve">1. La empresa LOGISTICA INSTITUCIONAL SERVIR S.A.S. BIC aporta declaración juramentada ante Notario realizada por la señora ALBA MILENA SARCO , junto con su documento de identificación.
2. La empresa PICKING S.A.S. BIC aporta declaración juramentada ante Notario realizada por la señora LEINIS JOHANA CORDOBA MOSQUERA , junto con su documento de identificación.
</t>
  </si>
  <si>
    <t>1. La empresa ARCADIA INGENIERÍA S.A.S - BIC aporta declaración juramentada ante Notario, realizada por la señora   IRIS NEIDY RAMIREZ PIMIENTO, junto con su documento de identificación.
2. La empresa INDUSTRIAS EL MANA DE REMAT S A S – BIC aporta declaración juramentada ante Notario, realizada por la señora   MAR YURI TELLEZ LOZANO, junto con su documento de identificación.</t>
  </si>
  <si>
    <r>
      <t xml:space="preserve">3)	</t>
    </r>
    <r>
      <rPr>
        <b/>
        <u/>
        <sz val="12"/>
        <rFont val="Calibri"/>
        <family val="2"/>
        <scheme val="minor"/>
      </rPr>
      <t xml:space="preserve"> PROPONENTES PLURALES</t>
    </r>
    <r>
      <rPr>
        <sz val="12"/>
        <rFont val="Calibri"/>
        <family val="2"/>
        <scheme val="minor"/>
      </rPr>
      <t xml:space="preserve">: se preferirá la oferta cuando CADA UNO de los integrantes acredite alguna de las condiciones señaladas en los incisos anteriores de este numeral.  </t>
    </r>
    <r>
      <rPr>
        <b/>
        <u/>
        <sz val="12"/>
        <rFont val="Calibri"/>
        <family val="2"/>
        <scheme val="minor"/>
      </rPr>
      <t>(TODOS LO ACREDITEN</t>
    </r>
    <r>
      <rPr>
        <sz val="12"/>
        <rFont val="Calibri"/>
        <family val="2"/>
        <scheme val="minor"/>
      </rPr>
      <t>).</t>
    </r>
  </si>
  <si>
    <t>Todos los integrantes que conforman la estructura plural acreditan el requisito</t>
  </si>
  <si>
    <t>Todos los integrantes que conforman la estructura plural, acreditaron el requisito.</t>
  </si>
  <si>
    <t>Todos los integrantes que conforman la estructura plural, acreditaron el requisito</t>
  </si>
  <si>
    <t xml:space="preserve">Todos los integrantes que conforman la estructura plural, acreditaron el requisito. </t>
  </si>
  <si>
    <t>Todos los integrantes que conforman la estructura plural acreditaron el requisito.</t>
  </si>
  <si>
    <t>Todos los integrantes que conforman la estructura plural acreditaron el requisito</t>
  </si>
  <si>
    <r>
      <t xml:space="preserve">4)	</t>
    </r>
    <r>
      <rPr>
        <b/>
        <u/>
        <sz val="12"/>
        <rFont val="Calibri"/>
        <family val="2"/>
        <scheme val="minor"/>
      </rPr>
      <t>FORMATO 2</t>
    </r>
    <r>
      <rPr>
        <sz val="12"/>
        <rFont val="Calibri"/>
        <family val="2"/>
        <scheme val="minor"/>
      </rPr>
      <t>:  Será necesario que la titular de la información diligencie el</t>
    </r>
    <r>
      <rPr>
        <b/>
        <u/>
        <sz val="12"/>
        <rFont val="Calibri"/>
        <family val="2"/>
        <scheme val="minor"/>
      </rPr>
      <t xml:space="preserve"> FORMATO 2 DENOMINADO  AUTORIZACIÓN PARA EL TRATAMIENTO DE DATOS DEL TITULAR.</t>
    </r>
  </si>
  <si>
    <t xml:space="preserve">Las señoras YORLEIDIS SANTOS LONDOÑO y LUZ ELENA DOMINGUEZ CERCADO aportan el FORMATO 2 establecido por la SED para el tratamiento de sus datos personales. </t>
  </si>
  <si>
    <t>Las señoras NARDA PATRICIA JOVEL GOMEZ y JOHANA PAOLA YULE CORPUS presentaron el FORMATO 2 establecido por la SED, para el tratamiento de sus datos personales.</t>
  </si>
  <si>
    <t xml:space="preserve">Las señoras AYDA LUX CAMPO BRIÑEZ, LEIDY PAOLA BAUTISTA ROJAS, YINA MARCELA ESPAÑA ROMERO y  DIANA MARCELA BATA ANGEL presentaron el FORMATO 2 establecido por la SED, para el tratamiento de sus datos personales. </t>
  </si>
  <si>
    <t>Las señoras MÓNICA TATIANA DELGADO PRADA y LUZ ANDREA MAHECHA VARGA presentaron el FORMATO 2, para el tratamiento de sus datos personales.</t>
  </si>
  <si>
    <t xml:space="preserve">
1. La empresa CONTINENTAL DE LIMPIEZA S.A.S BIC si bien no presenta el FORMATO 2 establecido por la SED, el documento aportado presenta toda la información requerida por la SED en dicho formato para la autorización del tratamiento de sus datos en el curso del presente proceso y se encuentra debidamente suscrito por la señora LINA ANDREA ANTOLINEZ titular de la información. 
2. La empresa PROVEEMOS PLUS SAS BIC si bien no presenta el FORMATO 2 establecido por la SED, el documento aportado presenta toda la información requerida por la SED en dicho formato para la autorización del tratamiento de sus datos en el curso del presente proceso y se encuentra debidamente suscrito por la señora DIGNA MAYERLI CERVANTES TELLES titular de la información. 
</t>
  </si>
  <si>
    <t xml:space="preserve">Se allega el FORMATO 2 establecido por la SED, suscrito por las señoras AMPARO GONZÁLEZ y PATRICIA IBAÑEZ GUAYAZÀN  para el tratamiento de sus datos personales. </t>
  </si>
  <si>
    <t>Se allega el FORMATO 2 establecido por la SED, suscrito por las señoras  ANGIE PAOLA SILVA YUSTES y  HELIANA HERNANDEZ CUELLAR ppara el tratamiento de sus datos personales.</t>
  </si>
  <si>
    <t>Se allega el FORMATO 2 establecido por la SED, suscrito por las señoras  YAMILE CASTRO MENDOZA y YINETH PATRICIA PACHECO CASTRO, para el tratamiento de sus datos personales.</t>
  </si>
  <si>
    <t>Se allega el FORMATO 2 establecido por la SED, suscrito por las señoras LEYDI ROMERO SUÁREZ y OLGA LUCÍA PORRAS TORRES , para el tratamiento de sus datos personales.</t>
  </si>
  <si>
    <t>Se allega el FORMATO 2 establecido por la SED, suscrito por las señoras MARYURIS ZAMBRANO YEPES y BRENDA NATALIA VIDES POLO, para el tratamiento de sus datos personales</t>
  </si>
  <si>
    <t>Se allega el FORMATO 2 establecido por la SED, suscrito por las señoras ELMIRA BARREIRO SUAREZ y MARIA NANCY DELGADO AGUILLON, para el tratamiento de sus datos personales</t>
  </si>
  <si>
    <t>Se allega el FORMATO 2 establecido por la SED, suscrito por las señoras JENNY CAROLINA SANCHEZ y OLGA LUCIA SANCHEZ CANTOR, para el tratamiento de sus datos personales</t>
  </si>
  <si>
    <t>Se allega el FORMATO 2 establecido por la SED, suscrito por las señoras ALBA MILENA SARCO y LEINIS JOHANA CORDOBA MOSQUERA, para el tratamiento de sus datos.</t>
  </si>
  <si>
    <t>Se allega el FORMATO 2 establecido por la SED, suscrito por las señoras  IRIS NEIDY RAMIREZ PIMIENTO y MAR YURI TELLEZ LOZANO, para el tratamiento de sus datos.</t>
  </si>
  <si>
    <t>CONSOLIDADO CRITERIO No. 2</t>
  </si>
  <si>
    <t>7.3.3. Preferir la propuesta presentada por el proponente que acredite en las condiciones establecidas en la ley que por lo menos el diez por ciento (10%) de su nómina está en condición de discapacidad.</t>
  </si>
  <si>
    <r>
      <t>1)</t>
    </r>
    <r>
      <rPr>
        <b/>
        <sz val="10"/>
        <rFont val="Calibri"/>
        <family val="2"/>
        <scheme val="minor"/>
      </rPr>
      <t xml:space="preserve"> </t>
    </r>
    <r>
      <rPr>
        <b/>
        <u/>
        <sz val="10"/>
        <rFont val="Calibri"/>
        <family val="2"/>
        <scheme val="minor"/>
      </rPr>
      <t>CERTIFICACIÓN DEL MINISTERIO DE TRABAJO</t>
    </r>
    <r>
      <rPr>
        <sz val="10"/>
        <rFont val="Calibri"/>
        <family val="2"/>
        <scheme val="minor"/>
      </rPr>
      <t>: acredite que por lo menos el 10% de su nómina está en condición de discapacidad.</t>
    </r>
  </si>
  <si>
    <t>1.La empresa SERVICIOS LOGISTICOS ULTRAMATIC SAS BIC aporta CERTIFICACIÓN DEL MINISTERIO DE TRABAJO, con fecha de expedición 07 de julio de 2025 que acredita que por lo menos el 50% de su nómina está en condición de discapacidad.</t>
  </si>
  <si>
    <t>CUMPLE</t>
  </si>
  <si>
    <t xml:space="preserve">La empresa MARESTER SAS BIC, aporta CERTIFICACIÓN DEL MINISTERIO DE TRABAJO, con fecha de expedición catorce (14) de febrero de 2025, que acredita que por lo menos el 100% de su nómina está en condición de discapacidad.
</t>
  </si>
  <si>
    <t>La empresa NATTSU S.A.S BIC aporta CERTIFICACIÓN DEL MINISTERIO DE TRABAJO, con fecha de expedición 22 de julio de 2025 que acredita que por lo menos el 100% de su nómina está en condición de discapacidad.</t>
  </si>
  <si>
    <t xml:space="preserve">Cumple </t>
  </si>
  <si>
    <t xml:space="preserve">La empresa AP ASEO PROFESIONAL SAS BIC aporta CERTIFICACIÓN DEL MINISTERIO DE TRABAJO, con fecha de expedición 3 de julio de 2025 que acredita un porcentaje del 100% de su nómina está en condición de discapacidad.
Que la empresa AP ASEO PROFESIONAL S.A.S. BIC. cuenta con un (1) trabajador en condición de discapacidad.
</t>
  </si>
  <si>
    <t xml:space="preserve">La empresa RESTAURACIÓN SAS, aporta CERTIFICACIÓN DEL MINISTERIO DE TRABAJO, con fecha de expedición 5 de agosto de 2025 que acredita un porcentaje del 100% de su nómina está en condición de discapacidad.
Que la empresa RESTAURACIÓN SAS. cuenta con un (1) trabajador en condición de discapacidad
</t>
  </si>
  <si>
    <t xml:space="preserve">La empresa SERVIESPECIALES S.A.S BIC, aporta CERTIFICACIÓN DEL MINISTERIO DE TRABAJO, con fecha de expedición 08 de agosto de 2025 que acredita que por lo menos el 100% de su nómina está en condición de discapacidad.
</t>
  </si>
  <si>
    <t>La empresa REPRESENTACIONES D JESCA SAS – BIC, aporta CERTIFICACIÓN DEL MINISTERIO DE TRABAJO, con fecha de expedición 09 de abril de 2025 que acredita que por lo menos el 100% de su nómina está en condición de discapacidad.</t>
  </si>
  <si>
    <t>La empresa CONSTRUCTORA GRUPO ADIN S.A.S  aporta CERTIFICACIÓN DEL MINISTERIO DE TRABAJO, con fecha de expedición 28 de marzo 2025 que acredita que por lo menos el 10% de su nómina está en condición de discapacidad.</t>
  </si>
  <si>
    <t>La empresa BIOCLEANEST ESPECIALIZADOS SAS. – BIC aporta CERTIFICACIÓN DEL MINISTERIO DE TRABAJO, con fecha 21 de julio del 2025, donde acredita que el 100% de su nómina está en condición de discapacidad.</t>
  </si>
  <si>
    <t>La empresa VERYCLEAN SAS BIC aporta CERTIFICACIÓN DEL MINISTERIO DE TRABAJO, con fecha de expedición 14 de abril del 2025 que acredita que por lo menos el 100% de su nómina está en condición de discapacidad.</t>
  </si>
  <si>
    <t>La empresa EMINSER STAFF SAS BIC aporta CERTIFICACIÓN DEL MINISTERIO DE TRABAJO, con fecha de expedición 31 de julio de 2025 que acredita que por lo menos el 50% de su nómina está en condición de discapacidad.</t>
  </si>
  <si>
    <t>La empresa LOGISTICA INSTITUCIONAL SERVIR S.A.S BIC aporta CERTIFICACIÓN DEL MINISTERIO DE TRABAJO, con fecha de expedición 15 de mayo del 2025 que acredita que por lo menos el 100% de su nómina está en condición de discapacidad.</t>
  </si>
  <si>
    <t xml:space="preserve">La empresa INDUSTRIAS EL MANA DE REMAT S A S – BIC aporta CERTIFICACIÓN DEL MINISTERIO DE TRABAJO, con fecha de expedición 4 de junio del 2025 que acredita que por lo menos el 100% de su nómina está en condición de discapacidad. </t>
  </si>
  <si>
    <r>
      <t xml:space="preserve">2) </t>
    </r>
    <r>
      <rPr>
        <b/>
        <u/>
        <sz val="10"/>
        <rFont val="Calibri"/>
        <family val="2"/>
        <scheme val="minor"/>
      </rPr>
      <t>CERTIFICADOS DE APORTES</t>
    </r>
    <r>
      <rPr>
        <sz val="10"/>
        <rFont val="Calibri"/>
        <family val="2"/>
        <scheme val="minor"/>
      </rPr>
      <t>: del último año o del tiempo de constitución cuando la sociedad es inferior a un año, en el que se demuestren los pagos del empleador del personal discapacitado. Lo anterior para acreditar el tiempo de vinculación del personal discapacitado.</t>
    </r>
  </si>
  <si>
    <t>La empresa SERVICIOS LOGISTICOS ULTRAMATIC SAS BIC, planillas de pagos al Sistema de Seguridad Social Integral del último año de la señora OMAIRA UMEJE OROPA, con quien se acredita el 50% del personal en condición de discapacidad.</t>
  </si>
  <si>
    <t xml:space="preserve">
La empresa MARESTER SAS BIC, allega planilla de pago al Sistema de Seguridad Social Integral del último año de la señora LUZ DARY VELASCO MANZO, con quien se acredita el 10% del personal en condición de discapacidad.
</t>
  </si>
  <si>
    <t>La empresa NATTSU S.A.S BIC, allega planilla de pago al Sistema de Seguridad Social Integral del último año de la señora MARTHA SUSANA ESTRADA ACUÑA, con quien se acredita el 100% del personal en condición de discapacidad.</t>
  </si>
  <si>
    <t>La empresa AP ASEO PROFESIONAL SAS BIC, allega planilla de pago al Sistema de Seguridad Social Integral del último año de la señora MARIA TERESA        VILLAMIZAR SOLER, con quien se acredita el 100% del personal en condición de discapacidad.</t>
  </si>
  <si>
    <t>La empresa RESTAURACIÓN SAS, allega planilla de pago al Sistema de Seguridad Social Integral del último año de la señora MARIA TERESA VILLAMIZAR SOLER, con quien se acredita el 100% del personal en condición de discapacidad.</t>
  </si>
  <si>
    <t xml:space="preserve">La empresa SERVIESPECIALES S.A.S BIC, allega planilla de pago al Sistema de Seguridad Social Integral del último año de las señoras AURA LEONILA RAMIREZ, EVANGELINA CAMPO BAUTE, FRANCEDY CARDONA GONZALEZ, MARIA DEL CARMEN TAPIA, MARIA ESPERANZA PEDRAZA MORA,  MARIA JUANA MENESES, MARIA ELIZABETH SANCHEZ ROMERO, MARTA MORENO CRUZ, MARTA LUCIA HURTADO ISAZA, SARA MENDEZ CAMARGO, NORALBA MUÑOZ AVILA, MARIA MARGARITA RIOS ARCILA y GLADYS RODRIGUEZ ACEROS con quienes acredita el 10% del personal en condición de discapacidad.
</t>
  </si>
  <si>
    <t>La empresa REPRESENTACIONES D JESCA SAS – BIC, allega planilla de pago al Sistema de Seguridad Social Integral del último año de las señoras BLANCA LUCIA MARTINEZ GRANADOS y ROCIO VARGAS CLEVES con quienes acredita el 10% del personal en condición de discapacidad.</t>
  </si>
  <si>
    <t>La  empresa CONSTRUCTORA GRUPO ADIN S.A.S, allega planillas de pagos al Sistema de Seguridad Social Integral del último año de la señora MARGARITA CASSIANI ESTRADA, con quien se acredita el 10% del personal en condición de discapacidad</t>
  </si>
  <si>
    <t>La empresa BIOCLEANEST ESPECIALIZADOS SAS. – BIC, presenta planillas de pago al Sistema de Seguridad Social Integral  del último año de la señora BELLANIRA GARZON, con quien se acredita el 100% del  personal en condición de discapacidad.</t>
  </si>
  <si>
    <t>La empresa VERYCLEAN SAS BIC, allega planillas de pago al Sistema de Seguridad Social Integral del último año de la señora MIRIAN CABEZAS DE HERMAN, con quien se acredita el 100% del personal en condición de discapacidad.</t>
  </si>
  <si>
    <t>La empresa EMINSER STAFF SAS BIC, aplanillas de pago al Sistema de Seguridad Social Integral del último año de la señora MARIA DE OYOLA FIGUEROA ESTEBAN, con quien se acredita el 50% del personal en condición de discapacidad.</t>
  </si>
  <si>
    <t>La empresa LOGISTICA INSTITUCIONAL SERVIR S.A.S BIC,  allega planillas de pago al Sistema de Seguridad Social Integral del último año de la señora MARIA TERESA VILLAMIZAR SOLER, con quien se acredita el 100% del personal en condición de discapacidad.</t>
  </si>
  <si>
    <t>La empresa INDUSTRIAS EL MANA DE REMAT S A S – BIC, planillas de pago al Sistema de Seguridad Social Integral  del último año del señor IDALI SANTOS , con quien se acredita el 100% del personal en condición de discapacidad.</t>
  </si>
  <si>
    <r>
      <t xml:space="preserve">3) </t>
    </r>
    <r>
      <rPr>
        <b/>
        <u/>
        <sz val="10"/>
        <rFont val="Calibri"/>
        <family val="2"/>
        <scheme val="minor"/>
      </rPr>
      <t>MANIFESTACIÓN</t>
    </r>
    <r>
      <rPr>
        <sz val="10"/>
        <rFont val="Calibri"/>
        <family val="2"/>
        <scheme val="minor"/>
      </rPr>
      <t xml:space="preserve"> de que mantendrá dicho personal por un término igual a la duración del contrato (30 junio 2027)</t>
    </r>
  </si>
  <si>
    <t>.La empresa SERVICIOS LOGISTICOS ULTRAMATIC SAS BIC manifiesta que mantendrá dicho personal en condición de discapacidad, por un término igual a la duración del contrato</t>
  </si>
  <si>
    <t xml:space="preserve">La empresa MARESTER SAS BIC, MANIFESTA que mantendrá dicho personal en condición de discapacidad, por un término igual a la duración del contrato.
</t>
  </si>
  <si>
    <t>La empresa NATTSU S.A.S BIC manifiesta que mantendrá dicho personal en condición de discapacidad, por un término igual a la duración del contrato</t>
  </si>
  <si>
    <t xml:space="preserve">La empresa AP ASEO PROFESIONAL SAS BIC manifiesta que que mantendrá dicho personal en condición de discapacidad, por un término igual a la duración del contrato. </t>
  </si>
  <si>
    <t>La empresa RESTAURACIÓN SAS manifiesta  que mantendrá dicho personal en discapacidad, por un término igual a la duración del contrato.</t>
  </si>
  <si>
    <t xml:space="preserve">La empresa SERVIESPECIALES S.A.S BIC, MANIFESTA que mantendrá dicho personal en condición de discapacidad, por un término igual a la duración del contrato. 
</t>
  </si>
  <si>
    <t xml:space="preserve"> La empresa REPRESENTACIONES D JESCA SAS – BIC, MANIFESTA que mantendrá dicho personal en discapacidad, por un término igual a la duración del contrato. 
</t>
  </si>
  <si>
    <t>La empresa CONSTRUCTORA GRUPO ADIN S.A.S, MANIFESTA que mantendrá dicho personal en condición de discapacidad, por un término igual a la duración del contrato.</t>
  </si>
  <si>
    <t>La Empresa BIOCLEANEST ESPECIALIZADOS SAS. – BIC, presenta  certificación suscrita por su representante legal, donde manifiesta que mantendrá dicho personal por un término igual a la duración del contrato.</t>
  </si>
  <si>
    <t>La empresa VERYCLEAN SAS BIC presenta certificación suscrita por su representante legal, donde manifiesta que mantendrá dicho personal en condición de discapacidad, por un término igual a la duración del contrato.</t>
  </si>
  <si>
    <t xml:space="preserve">La empresa EMINSER STAFF SAS BIC que mantendrá dicho personal en condición de discapacidad, por un término igual a la duración del contrato </t>
  </si>
  <si>
    <t>La empresa LOGISTICA INSTITUCIONAL SERVIR S.A.S BIC MANIFESTA que mantendrá dicho personal en discapacidad, por un término igual a la duración del contrato.</t>
  </si>
  <si>
    <t>La empresa INDUSTRIAS EL MANA DE REMAT S A S, manifiesta mantener vinculados a los empleados en condiciones de discapacidad por un lapso igual al del plazo de ejecución del contrato.</t>
  </si>
  <si>
    <t>4) El proponente deberá tener participación del 25% en la estructura plural</t>
  </si>
  <si>
    <t xml:space="preserve">El proponente tiene una participación de 90 % dentro de la estructura plural </t>
  </si>
  <si>
    <t xml:space="preserve">El proponente tiene una participación de 40.04% dentro de la estructura plural.
</t>
  </si>
  <si>
    <t xml:space="preserve">El proponente tiene una participación de 52 % dentro de la estructura plural </t>
  </si>
  <si>
    <t xml:space="preserve">El proponente tiene una participación de 40% dentro de la estructura plural 
</t>
  </si>
  <si>
    <t xml:space="preserve">El proponente tiene una participación de sesenta y cinco (65%) dentro de la estructura plural 
</t>
  </si>
  <si>
    <t xml:space="preserve">El proponente tiene una participación de 98% dentro de la estructura plural.
</t>
  </si>
  <si>
    <t xml:space="preserve"> El proponente tiene una participación del 65% dentro de la estructura plural.
</t>
  </si>
  <si>
    <t>El proponente tiene una participación de 91% dentro de la estructura plural.</t>
  </si>
  <si>
    <t>El proponente que acredita esta condición tiene una participación del 90% en la estructura plural.</t>
  </si>
  <si>
    <t>El proponente tiene una participación de 26 % dentro de la estructura plural </t>
  </si>
  <si>
    <t xml:space="preserve">El proponente tiene una participación de 70 % dentro de la estructura plural </t>
  </si>
  <si>
    <t xml:space="preserve">El proponente tiene una participación de 85% dentro de la estructura plural </t>
  </si>
  <si>
    <t>El proponente tiene una participación de 59% dentro de la estructura plural</t>
  </si>
  <si>
    <t xml:space="preserve">5) el proponente deberá tener aportar mínimo el 25%  de la experiencia general habilitante acreditada en la oferta de la operación primaria. </t>
  </si>
  <si>
    <t xml:space="preserve">La empresa SERVICIOS LOGISTICOS ULTRAMATIC SAS BIC, manifiesta que aportó más del veinticinco por ciento (25%) de la experiencia acreditada en la oferta que da origen al Acuerdo Marco de Precios para Aseo y Cafetería versión 5.  </t>
  </si>
  <si>
    <t xml:space="preserve">	La empresa MARESTER SAS BIC, manifiesta que aportó más del veinticinco por ciento (25%) de la experiencia acreditada dentro de la oferta en la operación primaria.</t>
  </si>
  <si>
    <t xml:space="preserve">La empresa NATTSU S.A.S BIC, manifiesta que aportó más del 52% dentro de la estructura plural y que aportó el mismo porcentaje de experiencia acreditada en la oferta.
</t>
  </si>
  <si>
    <t xml:space="preserve">AP ASEO PROFESIONAL SAS BIC, manifiesta que aportó el  40% de la experiencia acreditada dentro de la oferta en la operación primaria.
</t>
  </si>
  <si>
    <t>La empresa RESTAURACIÓN SAS, manifiesta que aportó más del 25% de la experiencia acreditada dentro de la oferta en la operación primaria.</t>
  </si>
  <si>
    <t xml:space="preserve">La empresa SERVIESPECIALES S.A.S BIC, manifiesta que aportó más del 25% de la experiencia acreditada dentro de la oferta en la operación primaria.
</t>
  </si>
  <si>
    <t xml:space="preserve">
El CONSORCIO @ R&amp;J, manifiesta que la empresa REPRESENTACIONES D JESCA SAS – BIC aportó más del 25% de la experiencia acreditada dentro de la oferta en la operación primaria.</t>
  </si>
  <si>
    <t>La empresa CONSTRUCTORA GRUPO ADIN S.A.S, manifiesta que aportó  más del veinticinco por ciento (25%) de la experiencia acreditada dentro de la oferta en la operación primaria.</t>
  </si>
  <si>
    <t>La empresa BIOCLEANEST ESPECIALIZADOS SAS. – BIC aporta certificación donde manifiesta que aportó mínimo el 25% de la experiencia acreditada en la oferta según la licitación Pública CCENEG-077-01-2024</t>
  </si>
  <si>
    <t> La empresa VERYCLEAN SAS BIC, manifiesta que aportó más del 25% de la experiencia acreditada en la oferta según la licitación Pública.</t>
  </si>
  <si>
    <t xml:space="preserve">La empresa EMINSER STAFF SAS BIC, manifiesta que aportó más del veinticinco por ciento (25%) de la experiencia acreditada en la oferta según la licitación Pública  </t>
  </si>
  <si>
    <t>LOGISTICA INSTITUCIONAL SERVIR S.A.S. BIC, manifiesta que aportó más del veinticinco por ciento (25%) de la experiencia acreditada dentro de la oferta en la operación primaria.</t>
  </si>
  <si>
    <t>La empresa INDUSTRIAS EL MANA DE REMAT S A S, manifiesta tener una participación del 59% en la estructura plural y aportó mínimo el 25% de la experiencia acreditada en la oferta según la licitación Pública CCENEG-077-01-2024.</t>
  </si>
  <si>
    <t>CONSOLIDADO CRITERIO No. 3</t>
  </si>
  <si>
    <t>7.3.4. Preferir la propuesta presentada por el oferente que acredite la vinculación en mayor proporción de personas mayores que no sean beneficiarias de la pensión de vejez, familiar o de sobrevivencia y que hayan cumplido el requisito de edad de pensión establecido en la ley.</t>
  </si>
  <si>
    <r>
      <t xml:space="preserve">1) </t>
    </r>
    <r>
      <rPr>
        <b/>
        <u/>
        <sz val="10"/>
        <rFont val="Calibri"/>
        <family val="2"/>
        <scheme val="minor"/>
      </rPr>
      <t>CERTIFICADO EXPEDIDO POR EL REVISOR FISCAL O REPRESENTANTE LEGAL (FORMATO 3A)</t>
    </r>
    <r>
      <rPr>
        <sz val="10"/>
        <rFont val="Calibri"/>
        <family val="2"/>
        <scheme val="minor"/>
      </rPr>
      <t xml:space="preserve">: En el que acredite, bajo la gravedad de juramento: i) las personas vinculadas en su nómina; ii) número de trabajadores no beneficiarios de pensión de vejez o sobrevivientes y iii) qué las personas de este grupo cumplieron el requisito de la edad de pensión. 
</t>
    </r>
  </si>
  <si>
    <t xml:space="preserve">1)	La empresa GESTION INTEGRAL DE ACTIVOS FIJOS SAS BIC aporta FORMATO 3A, expedido por CARMEN STELLA GUERRERO en calidad de Revisor Fiscal registrado en su certificado de existencia y representación legal y YENNY MARCELA BARAJAS BARAJAS, en calidad de representante legal, donde consta que la referida empresa tiene 01 persona vinculada en su nómina, 01 trabajador no beneficiarios de pensión de vejez, que cumple el requisito para ser beneficiario.
2)	La empresa SERVICIOS LOGISTICOS ULTRAMATIC S.A.S BIC aporta FORMATO 3A, expedida por CARLOS ALBERTO RAMOS MERCADO, en calidad de Revisor Fiscal registrado en su certificado de existencia y representación legal y ALIX NAVARRO ORDUZ  en calidad de representante legal, donde consta que la referida empresa tiene 02 personas vinculadas en su nómina, 02 número de trabajadores no beneficiarios de pensión de vejez  y que cumplieron el requisito para ser beneficiarios.
</t>
  </si>
  <si>
    <t xml:space="preserve">1. La empresa KIOS SAS BIC aporta certificación, expedido por FABIAN ANDRES BARON SIERRA, en calidad de Revisor Fiscal registrado en su certificado de existencia y representación legal y JOSE FERNANDO GOMEZ BARBOSA en calidad de representante legal, donde consta que la referida empresa tiene 08 personas vinculadas en su nómina, 08 número de trabajadores no beneficiarios de pensión de vejez  y que cumplieron el requisito para ser beneficiarios.
2. La empresa MARESTER S.A.S. BIC aporta certificación, expedida por NAYIBE ASTRID RAMIREZ, en calidad de Revisor Fiscal registrado en su certificado de existencia y representación legal y YOLIMA ANDREA VELASQUEZ VELASCO, en calidad de representante legal, donde consta que la referida empresa tiene 01 persona vinculada en su nómina, 01 número de trabajador no beneficiarios de pensión de vejez  y que cumplen el requisito para ser beneficiario.
</t>
  </si>
  <si>
    <t xml:space="preserve">El representante legal de la Unión Temporal WILLIAM ENRIQUE VEGA BARRIOS,  aporta el FORMATO 3A debidamente suscrito, a través del cual se acredita: 
*Que la empresa NATTSU S.A.S BIC tiene 1 persona vinculada en su nómina y un 1 trabajador no beneficiario de pensión de vejez, que cumple con el requisito de la edad de pensión. 
*Que la empresa LORWI SAS BIC, tiene 1 persona vinculada y un 1 trabajador no beneficiarios de pensión de vejez, que cumple con el requisito de la edad de pensión. 
*Que la empresa ACME CONSULTORES S.A.S BIC, tiene 1 persona vinculada y un 1 trabajador no beneficiarios de pensión de vejez, que cumple con el requisito de la edad de pensión. 
Que la empresa POMODORO C&amp;A S.A.S BIC, tiene 1 persona vinculada y un 1 trabajador no beneficiarios de pensión de vejez, que cumple con el requisito de la edad de pensión. 
</t>
  </si>
  <si>
    <t>1. La empresa EASYCLEAN G&amp;E S.A.S. BIC aporta certificación, expedida por LEONARDO LOZANO LOZANO, en calidad de Revisor Fiscal registrado en su certificado de existencia y representación legal, donde consta que la referida empresa tiene 02 personas vinculadas en su nómina, 02  trabajadores no beneficiarios de pensión de vejez y que cumplieron el requisito para ser beneficiarios.
2. La empresa AP ASEO PROFESIONAL S.A.S. BIC aporta certificación, expedida por KELLY JANETH GOMEZ MOSQUERA, en calidad de Revisor Fiscal registrado en su certificado de existencia y representación legal, donde consta que la referida empresa tiene 01 persona vinculada en su nómina, 01 rabajador no beneficiarios de pensión de vejez y que cumple el requisito para ser beneficiario.</t>
  </si>
  <si>
    <t>1. La empresa RESTAURACIÓN SAS aporta certificación y FORMATO 3A expedido por LINDA ESMERALDA PERDOMO SABOGAL en calidad de representante legal, donde consta que la referida empresa tiene una (1) persona vinculada en su nómina, de los cuales un (1)  trabajador  no es beneficiario de pensión de vejez  y cumple el requisito para ser beneficiario.
2. La empresa SERVIMOS DE TU MANO aporta certificación y FORMATO 3A expedido por KAREN JULIETH ROBAYO VERDUGO en calidad de representante legal donde consta que la referida empresa tiene una (1) persona vinculada en su nómina, de los cuales un (1) trabajador no es beneficiarios de pensión de vejez  y cumple el requisito para ser beneficiario.</t>
  </si>
  <si>
    <t xml:space="preserve">1. La empresa SERVIESPECIALES S.A.S BIC aporta certificación y el FORMATO 3A, expedida por DIANA MARCELA GOMEZ ZAPATA, en calidad de Revisor Fiscal registrado en su certificado de existencia y CARLOS ARTURO GIL ACEVEDO en calidad de representante legal, donde consta que la referida empresa tiene 13 personas vinculadas en su nómina, 13 número de trabajadores no beneficiarios de pensión de vejez  y que cumplieron el requisito para ser beneficiarios.
2. La empresa ACER ASEAMOS S.A.S BIC aporta certificación y FORMATO 3A, expedido por CESAR DANIEL CAMARGO SANTAMARIA, en calidad de Representante Legal registrado en su certificado de existencia y representación legal, donde consta que la referida empresa tiene 01 persona vinculada en su nómina, 01 número de trabajador no beneficiarios de pensión de vejez y que cumplieron el requisito para ser beneficiario.
</t>
  </si>
  <si>
    <t xml:space="preserve">1. La empresa REPRESENTACIONES D JESCA S.A.S – BIC aporta certificación, expedida por CARMEN OFELIA GUERRERO HUERTAS, en calidad de Revisor Fiscal registrado en su certificado de existencia y representación legal, donde consta que la referida empresa tiene 02 personas vinculadas en su nómina, 02 número de trabajadores no beneficiarios de pensión de vejez y que cumplieron el requisito para ser beneficiarios.
2. La empresa R&amp;G SOLUTION GROUP S.A.S aporta certificación, expedida por JOSÉ GONZALO LATORRE LARA, en calidad de Revisor Fiscal registrado en su certificado de existencia y representación legal, donde consta que la referida empresa tiene 01 persona vinculada en su nómina, 01 número de trabajador no beneficiarios de pensión de vejez y que cumplieron el requisito para ser beneficiario.
</t>
  </si>
  <si>
    <t xml:space="preserve">1.	La UNIÓN TEMPORAL ADIN GRUPO aporta certificación propia expedida por Adolfo Enrique Herrera Monsalve  en calidad de representante legal de la UT,  y Alexander Manuel Ruiz Bustos en calidad de Revisor Fiscal de Constructora GRUPO ADIN  SAS BIC   y  ALL CLEANING S.A.S BIC , donde consta:
*Que Constructora GRUPO ADIN  SAS BIC  tiene tres (3) trabajadores vinculados a la nómina, de los cuales 3 trabajadores no son beneficiarios de pensión de vejez y cumplieron el requisito para ser beneficiarios.
* Que ALL CLEANING S.A.S. tiene un (1) trabajador vinculado a la nómina de la empresa el cual es no beneficiario de pensión de vejez  y cumple con los requisitos para ser beneficiario.
</t>
  </si>
  <si>
    <t xml:space="preserve">
La empresa COMPAÑIA AL INSTANTE PUNTO COM S.A.S BIC aporta el FORMATO 3A expedido por Manuel Antonio Bonilla Cardozo en su calidad de Representante legal, donde consta que la referida empresa tiene 1 personas vinculadas en su nómina, 1 número de trabajadores no beneficiarios de pensión de vejez  y que cumple el requisito para ser beneficiario
La empresa BIOCLEANEST ESPECIALIZADOS S.A.S BIC aporta el FORMATO 3A expedido por  JENNY AMPARO QUEVEDO GONZÁLEZ en su calidad de Representante legal, donde consta que la referida empresa tiene 1 personas vinculadas en su nómina, 1 número de trabajadores no beneficiarios de pensión de vejez y que cumple el requisito para ser beneficiario.
</t>
  </si>
  <si>
    <t xml:space="preserve">1) La empresa VSYA S.A.S BIC aporta FORMATO 3A expedido por VIVIANA CAROLINA FLÓREZ ÁLVAREZ en su calidad de representante legal, donde consta que la referida empresa tiene 1 persona vinculadas en su nómina y 1 número de trabajadores no beneficiarios de pensión de vejez y cumple el requisito para ser beneficiario. 
2) La empresa VERY CLEAN S.A.S BIC aporta FORMATO 3A expedid por  FRANCISCO JOSE POTES FORERO en su calidad de representante legal, donde consta que la referida empresa tiene 1 persona vinculada en su nómina, 1 número de trabajador no beneficiario de pensión de vejez y  cumple el requisito para ser beneficiario. 
</t>
  </si>
  <si>
    <t xml:space="preserve">1.	La empresa SOLOASEO DISTRIBUCIONES SAS BIC aporta FORMATO 3A expedido por JENNY MARIÑO CRUZ en calidad de Revisor Fiscal registrado en su certificado de existencia y ANGELA YANETH ESPITIA PINTO representante legal, donde consta que la referida empresa tiene 2 personas vinculadas en su nómina, 2 trabajadores no beneficiarios de pensión de vejez que cumplen el requisito para ser beneficiario.
2.	La empresa EMINSER STAFF SAS BIC aporta FORMATO 3A expedido por IRENE ALEXANDRA DEL PILAR OSPINO RANGEL en calidad de epresentante legal, donde consta que la referida empresa tiene 2 personas vinculadas en su nómina y  2 trabajadores no beneficiarios de pensión de vejez que cumplen el requisito para ser beneficiario.
</t>
  </si>
  <si>
    <t xml:space="preserve">1.	La empresa PICKING S.A.S. BIC aporta FORMATO 3A expedido por la representante legal DANIELA ESPERANZA CACERES ARISMENDY donde consta que la referida empresa tiene 2 personas vinculadas en su nómina y los 2  son trabajadores no beneficiarios de pensión de vejez y qué estas personas cumplieron el requisito de la edad de pensión. 
2. La empresa LOGISTICA INSTITUCIONAL SERVIR S.A.S BIC aporta FORMATO 3A expedida por el representante legal OVER SEGUNDO HERNANDEZ PASTRANA, donde consta que la referida empresa tiene 1 persona vinculada en su nómina y 1 trabajador no beneficiario de pensión de vejez y cumple con el requisito de la edad de pensión.  
</t>
  </si>
  <si>
    <t xml:space="preserve">
1.	El representante de la U.T. OSCAR ALONSO VELASCO ÁLVAREZ
 aporta el FORMATO 3A debidamente suscrito, donde acredita lo siguiente:
*Que la  empresa ARCADIA INGENIERÍA S.A.S - BIC tiene 1 persona vinculada en su nómina y 1 trabajador no beneficiario de pensión de vejez y que cumple el requisito. 
* Que la empresa INDUSTRIAS EL MANA DE REMAT SAS tiene 1 persona vinculada en su nómina y un 1 trabajador no beneficiario de pensión de vejez que cumple el requisito de la edad de pensión. 
</t>
  </si>
  <si>
    <r>
      <t xml:space="preserve">2) </t>
    </r>
    <r>
      <rPr>
        <b/>
        <u/>
        <sz val="10"/>
        <rFont val="Calibri"/>
        <family val="2"/>
        <scheme val="minor"/>
      </rPr>
      <t>ALLEGA CERTIFICADO DE APORTES A SEGURIDAD SOCIAL DEL ÚLTIMO AÑO O DEL TIEMPO DE TIEMPO DE CONSTITUCIÓN</t>
    </r>
    <r>
      <rPr>
        <sz val="10"/>
        <rFont val="Calibri"/>
        <family val="2"/>
        <scheme val="minor"/>
      </rPr>
      <t xml:space="preserve"> (cuando es menor a 1 año): Se verifica que las personas en las condiciones descritas en el inciso 1, esten vinculadas con una anterioridad igual o mayor a 1 año, contado a partir de la fecha de cierre del proceso (12 de agosto de 2025). </t>
    </r>
  </si>
  <si>
    <t xml:space="preserve">1)	La empresa GESTION INTEGRAL DE ACTIVOS FIJOS SAS BIC aporta los certificados de aportes al Sistema de Seguridad Social de la señora ADRIANA MARIA MONTERROSA BARRIOS que tienen la calidad de trabajador no beneficiario de pensión de vejez y que cumple con los requisitos de edad, junto con los documentos de identificación respectivos.
2)	La empresa SERVICIOS LOGISTICOS ULTRAMATIC S.A.S BIC aporta los certificados de aportes al Sistema de Seguridad Social de las señoras OMAIRA UMEJE OROPA y MARIA ESPERANZA BARRERO CARO, quienes tienen la calidad de trabajadores no beneficiarios de pensión de vejez  y que cumplen con los requisitos de edad, junto con los documentos de identificación respectivos. 
</t>
  </si>
  <si>
    <t xml:space="preserve">1. La empresa KIOS SAS BIC aporta los certificados de aportes al sistema de seguridad social de las señoras BERNARDA PINEDA APOLINAR, MARIA CECILIA ORTIZ, ALVA LUZ ROJAS MUÑOZ, LUZ MERY RAMIREZ DE GARCIA, SORAYA YAUNA MACUNA, MARIA DE LOS ANGELES TEJEIRO DE BRAVO, MARIA RUTH ALVAREZ y CELMIRA ESTRADA MONTENEGRO que tienen la calidad de trabajadores no beneficiarios de pensión de vejez  y que cumplen con los requisitos , junto con los documentos de identificación respectivos.
2. La empresa MARESTER S.A.S. BIC aporta los certificados de aportes al Sistema de Seguridad Social de la señora LUZ DARY VELASCO MANZO que tiene la calidad de trabajador no beneficiarios de pensión de vejez y que cumple con los requisitos, junto con los documentos de identificación respectivos. 
</t>
  </si>
  <si>
    <t xml:space="preserve">La empresa POMODORO C&amp;A S.A.S BIC, aporta el certificado de aportes al sistema de seguridad social del señor CARLOS ALBERTO DUEÑAS REYES, que tiene la calidad de trabajador no beneficiario de pensión de vejez y que cumple con los requisitos y el documento de identificación respectivo.
La empresa LORWI S.A.S BIC, aporta los certificados de pago al sistema de seguridad social del señor LUIS EULOGIO DIAZ ESPINOZA que tiene la calidad de trabajador no beneficiario de pensión de vejez o sobrevivientes y que cumple con los requisitos y el documento de identificación respectivo
La empresa NATTSU S.A.S BIC, aporta los certificados de pago al Sistema de Seguridad Social de la señora MARTHA SUSANA ESTRADA ACUÑA que tiene la calidad de trabajador no beneficiario de pensión de vejez y que cumple con los requisitos y el documento de identificación respectivo
La empresa ACME CONSULTORES S.A.S BIC, aporta los certificados de pago al sistema de seguridad social de la señora SONIA PATRICIA HERNANDEZ LAMILLA que tiene la calidad de trabajador no beneficiario de pensión de vejez o sobrevivientes y que cumple con los requisitos y el documento de identificación respectivo
</t>
  </si>
  <si>
    <t xml:space="preserve">1. La empresa EASYCLEAN G&amp;E S.A.S. BIC aporta los certificados de aportes al sistema de seguridad social de las señoras INES TAPIA POLOCHE y ROSALBINA YARA quienes tienen la calidad de trabajadores no beneficiarios de pensión de vejez y que cumplen con los requisitos, junto con los documentos de identificación respectivos.
2. La empresa AP ASEO PROFESIONAL S.A.S. BIC aporta los certificados de aportes al sistema de seguridad social de la señora DILIA MARIA MORALES DE OSPINA quien tiene la calidad de trabajador no beneficiarios de pensión de vejez y  cumple con los requisitos, junto con los documentos de identificación respectivos. </t>
  </si>
  <si>
    <t xml:space="preserve"> 1. La empresa RESTAURACIÓN SAS aporta los certificados de aportes al Sistema de Seguridad Social de la señora MERCIS QUIÑONEZ GUTIERREZ, que tiene la calidad de trabajadora no beneficiaria de pensión de vejez y cumple con los requisitos . Igualmente allega su documento de identificación.
 2. La empresa SERVIMOS DE TU MANO allega los certificados de aportes al Sistema de Seguridad Social de la señora María Inés Parra Bello, que tiene la calidad de trabajadora no beneficiaria de pensión de vejez  y cumple con los requisitos. Igualmente allega su documento de identificación.
</t>
  </si>
  <si>
    <t xml:space="preserve">1. La empresa SERVIESPECIALES S.A.S BIC aporta los certificados de aportes al sistema de seguridad social de las señoras AURA LEONILA RAMIREZ, EVANGELINA CAMPO BAUTE,  FRANCEDY CARDONA GONZALEZ, MARIA ESPERANZA PEDRAZA MORA, MARIA DEL CARMEN TAPIA, MARIA JUANA MENESES, MARIA ELIZABETH SANCHEZ ROMERO, MARTA MORENO CRUZ, MARTA LUCIA HURTADO ISAZA, SARA MENDEZ CAMARGO, NORALBA MUÑOZ AVILA, MARIA MARGARITA RIOS ARCILA y GLADYS RODRIGUEZ ACEROS que tienen la calidad de trabajadores no beneficiarios de pensión de vejez y que cumplen con los requisitos, junto con los documentos de identificación respectivos.
2. La empresa ACER ASEAMOS S.A.S BIC aporta los certificados de aportes al sistema de seguridad social de la señora MARIA ESMID CALVO VARGAS que tiene la calidad de trabajador no beneficiarios de pensión de vejez  y que cumplen con los requisitos, junto con los documentos de identificación respectivos. 
</t>
  </si>
  <si>
    <t xml:space="preserve">1. La empresa REPRESENTACIONES D JESCA S.A.S – BIC aporta los certificados de aportes al Sistema de Seguridad Social de las señoras ROCIÓ VARGAS CLEVES y BLANCA LUCIA MARTÍNEZ GRANADOS quienes tienen la calidad de trabajadores no beneficiarios de pensión de vejez y que cumplen con los requisitos, junto con los documentos de identificación respectivos.
2. La empresa R&amp;G SOLUTION GROUP S.A.S aporta los certificados de aportes al Sistema de Seguridad Social de la señora AURA MARÍA SOSA DE JIMÉNEZ que tiene la calidad de trabajador no beneficiarios de pensión de vejez  y que cumplen con los requisitos y su documento de identificación respectivo. 
</t>
  </si>
  <si>
    <t xml:space="preserve"> 1. Constructora GRUPO ADIN  SAS BIC  aporta los certificados de aportes al sistema de seguridad social de los señores Margarita Cassiani Estrada, María Cenelia Montoya Restrepo y Jorge Becerra Martínez, quienes tienen la calidad de trabajadores no beneficiarios de pensión de vejez y cumplen con los requisitos, junto con los documentos de identificación respectivos.
2. ALL CLEANING S.A.S BIC.  aporta el certificado de aportes al Sistema de Seguridad Social de la señora Emilse Cassianis Miranda, que tiene la calidad de trabajador no beneficiario de pensión de vejez y que cumple con los requisitos, junto con los documentos de identificación respectivos.
</t>
  </si>
  <si>
    <t xml:space="preserve"> 
1. La empresa COMPAÑIA AL INSTANTE PUNTO COM S.A.S BIC aporta el certificado de aportes al Sistema de Seguridad Social de la señora LERSI MARIA CASTILLO BUELVAS quien tiene la calidad de trabajador no beneficiario de pensión de vejez o sobrevivientes y que cumple con los requisitos,  junto con el documento de identificación respectivo.
2. La empresa BIOCLEANEST ESPECIALIZADOS S.A.S BIC aporta los certificados de aportes al Sistema de Seguridad Social de la señora BELLANIRA GARZON, quien tiene la calidad de trabajador no beneficiarios de pensión de vejez o sobrevivientes y que cumple con los requisitos, junto con el documento de identificación respectivo.
</t>
  </si>
  <si>
    <t xml:space="preserve">1) La empresa VSYA S.A.S BIC aporta los certificados de aportes al Sistema de Seguridad Social de la señora LUZ ELENA VANEGAS ARCILA quien tiene la calidad de trabajador no beneficiario de pensión de vejez y  cumple con los requisitos.
2) La empresa VERYCLEAN SAS aporta los certificados de aportes al Sistema de Seguridad Social de la señora MIRIAN CABEZAS DE HERMAN, quien tiene la calidad de trabajador no beneficiario de pensión de vejez y cumple con los requisitos.
</t>
  </si>
  <si>
    <t xml:space="preserve">1. La empresa EMINSER STAFF SAS BIC aporta los certificados de aportes al Sistema de Seguridad Social de los señores María de Oyola Figueroa Esteban y Ligia Ospina Santos quienes tienen la calidad de trabajadores no beneficiarios de pensión de vejez y cumplen con los requisitos, junto con sus documentos de identificación. 
2. La empresa SOLOASEO DISTRIBUCIONES SAS aporta los certificados de aportes al Sistema de Seguridad Social de las señoras Luz Amanda Montejo Bolaño y Elizabeth Leyton Torres, quienes tienen la calidad de trabajadores no beneficiarios de pensión de vejez y cumplen con los requisitos, junto con sus documentos de identificación.
</t>
  </si>
  <si>
    <t xml:space="preserve">2.	La empresa LOGISTICA INSTITUCIONAL SERVIR S.A.S BIC, allega el certificado de aportes al Sistema de Seguridad Social de la señora MARIA TERESA  VILLAMIZAR SOLER, quien tiene la calidad de trabajador no beneficiario de pensión de vejez y cumple con los requisitos, junto con el documento de identificación respectivo. 
La empresa PICKING S.A.S. BIC, aporta los certificados de pago al sistema de seguridad social de las señoras ROSA ELVIRA QUERAGAMA ARCE y CLAUDIA ROCIO MARTINEZ GARCIA quienes tienen la calidad de trabajadores no beneficiarios de pensión de vejez y cumplen con los requisitos, junto con los documentos de identificación respectivos.
</t>
  </si>
  <si>
    <t xml:space="preserve">1. La empresa ARCADIA INGENIERÍA S.A.S - BIC, aporta el certificado de aportes al sistema de seguridad social de la señora AGUSTINA MENA PALACIOS, junto con su documento de identificación. Sin embargo, revisando el cumplimiento de los requisitos para  la pensión de vejez, se advierte que AGUSTINA MENA nació el 28 de agosto de 1968 y por tanto cumple los 57 años hasta el 28 de agosto. En ese sentido, NO CUMPLE con el requisito de la edad para acceder a la pensión a la fecha. 
2. La empresa INDUSTRIAS EL MANA DE REMAT SAS – BIC, allega el certificado de aportes al Sistema de Seguridad Social de la señora IDALI SANTOS, que tiene la calidad de trabajador no beneficiario de pensión de vejez y cumple con los requisitos, junto con el documento de identificación respectivo. 
</t>
  </si>
  <si>
    <t>No cumple</t>
  </si>
  <si>
    <r>
      <t xml:space="preserve">3) </t>
    </r>
    <r>
      <rPr>
        <b/>
        <u/>
        <sz val="10"/>
        <rFont val="Calibri"/>
        <family val="2"/>
        <scheme val="minor"/>
      </rPr>
      <t>PROPONENTES PLURALES:</t>
    </r>
    <r>
      <rPr>
        <sz val="10"/>
        <rFont val="Calibri"/>
        <family val="2"/>
        <scheme val="minor"/>
      </rPr>
      <t xml:space="preserve"> La condición se puede acreditar por CUALQUIERA de los integrantes del proponente plural. </t>
    </r>
  </si>
  <si>
    <t xml:space="preserve">Ambas sociedades que integran la esctructura plural, acreditaron el requisito. </t>
  </si>
  <si>
    <t>Ambas sociedades que integran la esctructura plural, acreditaron el requisito.</t>
  </si>
  <si>
    <t>Todas las sociedades que integran la esctructura plural, acreditaron el requisito.</t>
  </si>
  <si>
    <t>Todas las empresas que integran la esctructura plural, acreditaron el requisito.</t>
  </si>
  <si>
    <t xml:space="preserve">De acuerdo con lo anterior, unicamente la empresa  INDUSTRIAS EL MANA DE REMAT SAS – BIC acredita todos los requisitos exigidos. </t>
  </si>
  <si>
    <r>
      <t xml:space="preserve">4) </t>
    </r>
    <r>
      <rPr>
        <b/>
        <u/>
        <sz val="10"/>
        <rFont val="Calibri"/>
        <family val="2"/>
        <scheme val="minor"/>
      </rPr>
      <t>FORMATO 3B</t>
    </r>
    <r>
      <rPr>
        <sz val="10"/>
        <rFont val="Calibri"/>
        <family val="2"/>
        <scheme val="minor"/>
      </rPr>
      <t>: El trabajador que cumple con la condición debe acreditar bajo la gravedad de juramento, i) que no es beneficiario de pensión de vejez, familiar o sobrevivencia y (ii) cumple la edad de pensión.</t>
    </r>
  </si>
  <si>
    <t>La empresa GESTION INTEGRAL DE ACTIVOS FIJOS SAS BIC aporta el FORMATO 3B suscritos por la trabajadora ADRIANA MARIA MONTERROSA BARRIOS con quien se pretende acreditar el requisito.
La empresa SERVICIOS LOGISTICOS ULTRAMATIC S.A.S BIC aporta el FORMATO 3B suscritos por las trabajadoras OMAIRA UMEJE OROPA y MARIA ESPERANZA BARRERO CARO con quienes se pretende acreditar el requisito.</t>
  </si>
  <si>
    <t xml:space="preserve">1. La empresa KIOS SAS BIC aporta el FORMATO 3B suscritos por los trabajadores BERNARDA PINEDA APOLINAR, MARIA CECILIA ORTIZ, ALVA LUZ ROJAS MUÑOZ, LUZ MERY RAMIREZ DE GARCIA, SORAYA YAUNA MACUNA, MARIA DE LOS ANGELES TEJEIRO DE BRAVO, MARIA RUTH ALVAREZ y CELMIRA ESTRADA MONTENEGRO con quienes se pretende acreditar el requisito. 
2. La empresa MARESTER S.A.S. BIC aporta el FORMATO 3B suscritos por el trabajador LUZ DARY VELASCO MANZO con quien se pretende acreditar el requisito.
</t>
  </si>
  <si>
    <t xml:space="preserve">La empresa UNION TEMPORAL LLANO ALIANZA aporta el FORMATO 3B suscrito por los trabajadores CARLOS ALBERTO DUEÑAS REYES, LUIS EULOGIO DIAZ ESPINOZA, MARTHA SUSANA ESTRADA ACUÑA y SONIA PATRICIA HERNANDEZ LAMILLA con quienes se pretende acreditar el requisito.
</t>
  </si>
  <si>
    <t xml:space="preserve">La empresa EASYCLEAN G&amp;E S.A.S. BIC y AP ASEO PROFESIONAL S.A.S. BIC aportan certificado en formato propio suscritos por los trabajadores: INES TAPIA POLOCHE, ROSALBINA YARA y DILIA MARIA MORALES DE OSPINA con quienes se pretende acreditar el requisito, el cual contiene toda la información requerida por la SED en el FORMATO 3B. </t>
  </si>
  <si>
    <t>1.La empresa RESTAURACIÒN SAS aporta el FORMATO 3B suscrito por la trabajadora MERCIS QUIÑONEZ GUTIERREZ con quien se pretende acreditar el requisito.
2. La empresa SERVIMOS DE TU MANO aporta el FORMATO 3B suscrito por la trabajadora MARÍA INÉS PARRA BELLO con quien se pretende acreditar el requisito.</t>
  </si>
  <si>
    <t xml:space="preserve">1. La empresa SERVIESPECIALES S.A.S BIC aporta el FORMATO 3B suscritos por los trabajadores AURA LEONILA RAMIREZ, EVANGELINA CAMPO BAUTE, FRANCEDY CARDONA GONZALEZ, MARIA ESPERANZA PEDRAZA MORA, MARIA DEL CARMEN TAPIA, MARIA JUANA MENESES, MARIA ELIZABETH SANCHEZ ROMERO, MARTA MORENO CRUZ, MARTA LUCIA HURTADO ISAZA, SARA MENDEZ CAMARGO, NORALBA MUÑOZ AVILA, MARIA MARGARITA RIOS ARCILA y GLADYS RODRIGUEZ ACEROS con quienes se pretende acreditar el requisito. 
2. La empresa ACER ASEAMOS S.A.S BIC aporta el FORMATO 3B suscritos por el trabajador MARIA ESMID CALVO VARGAS con quien se pretende acreditar el requisito.
</t>
  </si>
  <si>
    <t xml:space="preserve">1. La empresa REPRESENTACIONES D JESCA S.A.S – BIC aporta el FORMATO 3B suscritos por los trabajadores ROCIÓ VARGAS CLEVES y BLANCA LUCIA MARTÍNEZ GRANADOS con quienes se pretende acreditar el requisito. 
2. La empresa R&amp;G SOLUTION GROUP S.A.S aporta el FORMATO 3B suscritos por el trabajador AURA MARÍA SOSA DE JIMÉNEZ con quien se pretende acreditar el requisito.
</t>
  </si>
  <si>
    <t xml:space="preserve">1.	La Constructora GRUPO ADIN  SAS BIC aporta el FORMATO 3B  y certificado en formato propio suscritos por los trabajadores: Margarita Cassiani Estrada, María Cenelia Montoya Restrepo y Jorge Becerra Martínez,  con quienes se pretende acreditar el requisito. 
2.	 ALL CLEANING S.A.S BIC aporta el FORMATO 3B  y certificado en formato propio suscrito por Emilse Cassianis Miranda,  con quienes se pretende acreditar el requisito. 
</t>
  </si>
  <si>
    <t xml:space="preserve">Las empresas COMPAÑIA AL INSTANTE PUNTO COM S.A.S BIC y BIOCLEANEST ESPECIALIZADOS S.A.S BIC aportan el FORMATO 3B suscritos por las trabajadoras:  LERSI MARIA CASTILLO BUELVAS y BELLANIRA GARZON con quienes se pretende acreditar el requisito. </t>
  </si>
  <si>
    <t xml:space="preserve">Las empresas VSYA S.A.S BIC y VERYCLEAN SAS aportan el FORMATO 3B suscritos por los trabajadores LUZ ELENA VANEGAS ARCILA y MIRIAN CABEZAS DE HERMAN con quienes se pretende acreditar el requisito. </t>
  </si>
  <si>
    <t xml:space="preserve">1.	Las empresas SOLOASEO DISTRIBUCIONES SAS BIC y EMINSER STAFF SAS BIC aportan los FORMATOS 3B suscritos por los trabajadores María de Oyola Figueroa Esteban, Ligia Ospina Santos, Luz Amanda Montejo Bolaño y Elizabeth Leyton Torres con quienes se pretende acreditar el requisito. </t>
  </si>
  <si>
    <t>La empresa UT SERVIR aporta los formatos FORMATO 3B suscritos por las trabajadoras ROSA ELVIRA QUERAGAMA ARCE, MARIA TERESA VILLAMIZAR SOLER y CLAUDIA ROCIO MARTINEZ GARCIA con quienes se pretende acreditar el requisito.</t>
  </si>
  <si>
    <t xml:space="preserve">
La UT SERTUNIA aporta el FORMATO 3B suscritos por las trabajadoras AGUSTINA MENA PALACIOS Y IDALI SANTOS con quienes se pretende acreditar el requisito.</t>
  </si>
  <si>
    <t>La mayor proporción se definirá en relación con el número total de trabajadores vinculados en la planta de personal, por lo que se preferirá al oferente que acredite un porcentaje mayor. En el caso de proponentes plurales, la mayor proporción se definirá con la sumatoria de trabajadores vinculados en la planta de personal de cada uno de sus integrantes</t>
  </si>
  <si>
    <t xml:space="preserve">1)	La empresa GESTION INTEGRAL DE ACTIVOS FIJOS SAS BIC  tiene el 100% dentro de su nomina. 
2)	La empresa SERVICIOS LOGISTICOS ULTRAMATIC S.A.S BIC tiene el 100% dentro de su nomina. </t>
  </si>
  <si>
    <t xml:space="preserve">1. La empresa KIOS SAS BIC tiene el 100% dentro de su nomina. 
2. La empresa MARESTER S.A.S. BIC tiene el 100% dentro de su nomina. </t>
  </si>
  <si>
    <t>Considerando que todas las empresas que conforman la Unión Temporal acreditaron el criterio, la proporción corresponde al 100%</t>
  </si>
  <si>
    <t xml:space="preserve">1. La empresa EASYCLEAN G&amp;E S.A.S. BIC tiene el 100% dentro de su nomina. 
2. La empresa AP ASEO PROFESIONAL S.A.S. BIC tiene el 100% dentro de su nomina. 
</t>
  </si>
  <si>
    <t xml:space="preserve">1. La empresa RESTAURACIÓN SAS  tiene el 100% dentro de su nomina. 
2. La empresa SERVIMOS DE TU MANO tiene el 100% dentro de su nomina. 
</t>
  </si>
  <si>
    <t xml:space="preserve">1. La empresa SERVIESPECIALES S.A.S BIC tiene el 100% dentro de su nomina. 
2. La empresa ACER ASEAMOS S.A.S BIC tiene el 100% dentro de su nomina. </t>
  </si>
  <si>
    <t xml:space="preserve">1. La empresa REPRESENTACIONES D JESCA S.A.S – BIC tiene el 100% dentro de su nomina. 
2. La empresa R&amp;G SOLUTION GROUP S.A.S tiene el 100% dentro de su nomina. </t>
  </si>
  <si>
    <t xml:space="preserve">GRUPO ADIN  SAS BIC y ALL CLEANING S.A.S BIC tienen el 100% dentro de su nomina. </t>
  </si>
  <si>
    <t>Las empresas COMPAÑIA AL INSTANTE PUNTO COM S.A.S BIC y BIOCLEANEST ESPECIALIZADOS S.A.S BIC acreditan el 100% dentro de su nómina.</t>
  </si>
  <si>
    <t>Las empresas VSYA S.A.S BIC y VERYCLEAN SAS acreditan el 100% dentro de su nómina.</t>
  </si>
  <si>
    <t>Las empresas SOLOASEO DISTRIBUCIONES SAS BIC y EMINSER STAFF SAS BIC acreditan el 100% dentro de su nómina.</t>
  </si>
  <si>
    <t>Las empresas PICKING S.A.S. y LOGISTICA INSTITUCIONAL SERVIR S.A.S BIC acreditan el 100% dentro de su nómina.</t>
  </si>
  <si>
    <t xml:space="preserve">Considerando que solamente la empresa  INDUSTRIAS EL MANA DE REMAT SAS  acreditó en su totalidad el criterio, la proporción entre las dos empresas que conforman la estructura plural (UT SERTUNIA) corresponde al 50%. Por tanto, no se preferirá a esta empresa para la verificación del siguiente criterio. </t>
  </si>
  <si>
    <t>CONSOLIDADO CRITERIO No. 4</t>
  </si>
  <si>
    <r>
      <rPr>
        <sz val="12"/>
        <color rgb="FF000000"/>
        <rFont val="Calibri"/>
        <family val="2"/>
        <scheme val="minor"/>
      </rPr>
      <t xml:space="preserve">OUTSOURCING GIAF V5 UNIÓN TEMPORAL:  </t>
    </r>
    <r>
      <rPr>
        <b/>
        <sz val="12"/>
        <color rgb="FF000000"/>
        <rFont val="Calibri"/>
        <family val="2"/>
        <scheme val="minor"/>
      </rPr>
      <t>CUMPLE</t>
    </r>
  </si>
  <si>
    <r>
      <rPr>
        <sz val="12"/>
        <color rgb="FF000000"/>
        <rFont val="Calibri"/>
        <family val="2"/>
        <scheme val="minor"/>
      </rPr>
      <t xml:space="preserve">UNION TEMPORAL KIOS: </t>
    </r>
    <r>
      <rPr>
        <b/>
        <sz val="12"/>
        <color rgb="FF000000"/>
        <rFont val="Calibri"/>
        <family val="2"/>
        <scheme val="minor"/>
      </rPr>
      <t>CUMPLE</t>
    </r>
  </si>
  <si>
    <r>
      <rPr>
        <sz val="12"/>
        <color rgb="FF000000"/>
        <rFont val="Calibri"/>
        <family val="2"/>
        <scheme val="minor"/>
      </rPr>
      <t xml:space="preserve">UNIÓN TEMPORAL LLANO ALIANZA: </t>
    </r>
    <r>
      <rPr>
        <b/>
        <sz val="12"/>
        <color rgb="FF000000"/>
        <rFont val="Calibri"/>
        <family val="2"/>
        <scheme val="minor"/>
      </rPr>
      <t>CUMPLE</t>
    </r>
  </si>
  <si>
    <r>
      <rPr>
        <sz val="12"/>
        <color rgb="FF000000"/>
        <rFont val="Calibri"/>
        <family val="2"/>
        <scheme val="minor"/>
      </rPr>
      <t xml:space="preserve">UNIÓN TEMPORAL ZAFIRO 5G: </t>
    </r>
    <r>
      <rPr>
        <b/>
        <sz val="12"/>
        <color rgb="FF000000"/>
        <rFont val="Calibri"/>
        <family val="2"/>
        <scheme val="minor"/>
      </rPr>
      <t>CUMPLE</t>
    </r>
  </si>
  <si>
    <r>
      <rPr>
        <sz val="12"/>
        <color rgb="FF000000"/>
        <rFont val="Calibri"/>
        <family val="2"/>
        <scheme val="minor"/>
      </rPr>
      <t xml:space="preserve">CONSORCIO KAPITAL: </t>
    </r>
    <r>
      <rPr>
        <b/>
        <sz val="12"/>
        <color rgb="FF000000"/>
        <rFont val="Calibri"/>
        <family val="2"/>
        <scheme val="minor"/>
      </rPr>
      <t>CUMPLE</t>
    </r>
  </si>
  <si>
    <r>
      <rPr>
        <sz val="12"/>
        <color rgb="FF000000"/>
        <rFont val="Calibri"/>
        <family val="2"/>
        <scheme val="minor"/>
      </rPr>
      <t xml:space="preserve">ZV SERVIASEAMOS UNION TEMPORAL: </t>
    </r>
    <r>
      <rPr>
        <b/>
        <sz val="12"/>
        <color rgb="FF000000"/>
        <rFont val="Calibri"/>
        <family val="2"/>
        <scheme val="minor"/>
      </rPr>
      <t>CUMPLE</t>
    </r>
  </si>
  <si>
    <r>
      <rPr>
        <sz val="12"/>
        <color rgb="FF000000"/>
        <rFont val="Calibri"/>
        <family val="2"/>
        <scheme val="minor"/>
      </rPr>
      <t xml:space="preserve">CONSORCIO @ R&amp;J: </t>
    </r>
    <r>
      <rPr>
        <b/>
        <sz val="12"/>
        <color rgb="FF000000"/>
        <rFont val="Calibri"/>
        <family val="2"/>
        <scheme val="minor"/>
      </rPr>
      <t>CUMPLE</t>
    </r>
  </si>
  <si>
    <r>
      <rPr>
        <sz val="12"/>
        <color rgb="FF000000"/>
        <rFont val="Calibri"/>
        <family val="2"/>
        <scheme val="minor"/>
      </rPr>
      <t xml:space="preserve">UNIÓN TEMPORAL ADIN GRUPO: </t>
    </r>
    <r>
      <rPr>
        <b/>
        <sz val="12"/>
        <color rgb="FF000000"/>
        <rFont val="Calibri"/>
        <family val="2"/>
        <scheme val="minor"/>
      </rPr>
      <t>CUMPLE</t>
    </r>
  </si>
  <si>
    <r>
      <rPr>
        <sz val="12"/>
        <color rgb="FF000000"/>
        <rFont val="Calibri"/>
        <family val="2"/>
        <scheme val="minor"/>
      </rPr>
      <t xml:space="preserve">ZZZ ZOE UT: </t>
    </r>
    <r>
      <rPr>
        <b/>
        <sz val="12"/>
        <color rgb="FF000000"/>
        <rFont val="Calibri"/>
        <family val="2"/>
        <scheme val="minor"/>
      </rPr>
      <t>CUMPLE</t>
    </r>
  </si>
  <si>
    <r>
      <rPr>
        <sz val="12"/>
        <color rgb="FF000000"/>
        <rFont val="Calibri"/>
        <family val="2"/>
        <scheme val="minor"/>
      </rPr>
      <t xml:space="preserve">1A CONSORCIO:  </t>
    </r>
    <r>
      <rPr>
        <b/>
        <sz val="12"/>
        <color rgb="FF000000"/>
        <rFont val="Calibri"/>
        <family val="2"/>
        <scheme val="minor"/>
      </rPr>
      <t>CUMPLE</t>
    </r>
  </si>
  <si>
    <r>
      <rPr>
        <sz val="12"/>
        <color rgb="FF000000"/>
        <rFont val="Calibri"/>
        <family val="2"/>
        <scheme val="minor"/>
      </rPr>
      <t xml:space="preserve">UNIÓN TEMPORAL EMINSER SOLOASEO 2025: </t>
    </r>
    <r>
      <rPr>
        <b/>
        <sz val="12"/>
        <color rgb="FF000000"/>
        <rFont val="Calibri"/>
        <family val="2"/>
        <scheme val="minor"/>
      </rPr>
      <t>CUMPLE</t>
    </r>
  </si>
  <si>
    <r>
      <rPr>
        <sz val="12"/>
        <color rgb="FF000000"/>
        <rFont val="Calibri"/>
        <family val="2"/>
        <scheme val="minor"/>
      </rPr>
      <t xml:space="preserve">UNIÓN TEMPORAL SERVIR: </t>
    </r>
    <r>
      <rPr>
        <b/>
        <sz val="12"/>
        <color rgb="FF000000"/>
        <rFont val="Calibri"/>
        <family val="2"/>
        <scheme val="minor"/>
      </rPr>
      <t>CUMPLE</t>
    </r>
  </si>
  <si>
    <r>
      <rPr>
        <sz val="12"/>
        <color rgb="FF000000"/>
        <rFont val="Calibri"/>
        <family val="2"/>
        <scheme val="minor"/>
      </rPr>
      <t xml:space="preserve">UNION TEMPORAL SERTUNIA: </t>
    </r>
    <r>
      <rPr>
        <b/>
        <sz val="12"/>
        <color rgb="FF000000"/>
        <rFont val="Calibri"/>
        <family val="2"/>
        <scheme val="minor"/>
      </rPr>
      <t>NO CUMPLE</t>
    </r>
  </si>
  <si>
    <t>7.3.5. Preferir la propuesta presentada por el oferente que acredite que por lo menos el diez por ciento (10%) de su nómina pertenece a población indígena, negra, afrocolombiana, raizal, palanquera, Rrom o gitana</t>
  </si>
  <si>
    <r>
      <t xml:space="preserve">1) </t>
    </r>
    <r>
      <rPr>
        <b/>
        <u/>
        <sz val="10"/>
        <rFont val="Calibri"/>
        <family val="2"/>
        <scheme val="minor"/>
      </rPr>
      <t>CERFICACIÓN:</t>
    </r>
    <r>
      <rPr>
        <sz val="10"/>
        <rFont val="Calibri"/>
        <family val="2"/>
        <scheme val="minor"/>
      </rPr>
      <t xml:space="preserve"> Expedida por representante legal o el revisor fiscal, según corresponda, en la que indica bajo la gravedad de juramento i) Las personas vinculadas a su nómina, ii) el número de identificación y nombre de las personas que pertenecen a la población indígena, negra, afrocolombiana, raizal, palanquera, Rrom o gitana.</t>
    </r>
  </si>
  <si>
    <t>1. La empresa GESTIÓN INTEGRAL DE ACTIVOS FIJOS SAS BIC aporta certificación expedida por su representante legal YENNY MARCELA BARAJAS BARAJAS y su revisora fiscal registrada CARMEN STELLA GUERRERO, en la que se acredita que tiene 01 persona vinculada a su nómina y que la siguiente persona pertenece a la población negra, afrocolombiana, raizal y palanquera: ADRIANA MARIA MONTERROSA BARRIOS
2. La empresa SERVICIOS LOGISTICOS ULTRAMATIC SAS BIC aporta certificación expedida por el representante legal ALIX NAVARRO ORDUZ y su revisor fiscal registrado CARLOS ALBERTO RAMOS MERCADO, en la que se acredita que tiene 01 persona vinculada a su nómina y que la siguiente persona pertenece a la población negra, afrocolombiana, raizal y palanquera: OMAIRA UMEJE HOROPA</t>
  </si>
  <si>
    <t xml:space="preserve">La UNIÓN TEMPORAL KIOS aporta certificación expedida por la representante legal YOLIMA ANDREA VELÁSQUEZ VELASCO, en la que se acredita lo siguiente: 
1)	Que la empresa KIOS SAS BIC tiene 8 trabajadores, de las cuales una (1) es indígena, negra, afrocolombiana, raizal, palanquera, RROM o Gitana,. 
2)	Que la empresa MARESTER SAS BIC tiene 1 trabajador, que no tiene la condición señalada. 
Que la siguiente persona de la empresa KIOS SAS BIC  pertenece a la población negra, afrocolombiana, raizal y palanquera: SORAYA YAUNA MACUNA
</t>
  </si>
  <si>
    <t>La UNIÓN TEMPORAL LLANO ALIANZA aporta certificación expedida por el representante legal de la U.T. WILLIAM ENRIQUE VEGA BARRIOS, en la que se acredita que, dentro de las empresas que conforman la U. T., la sociedad LORWI S.A.S. BIC tiene 01 persona vinculada a su nómina y  pertenece a la población negra, afrocolombiana, raizal y palanquera, así: LUIS EULOGIO DIAZ ESPINOZA</t>
  </si>
  <si>
    <t>1. La empresa AP ASEO PROFESIONAL SAS BIC aporta certificación expedida por su revisora fiscal registrada  KELLY JANETH GOMEZ MOSQUERA, en la que se acredita que tiene 01 persona vinculada a su nómina y  pertenece a la población negra, afrocolombiana, raizal y palanquera, así: DILIA MARIA MORALES DE OSPINA
2. La empresa EASYCLEAN G&amp;E SAS BIC  aporta certificación expedida por su revisor fiscal registrado LEONARDO LOZANO LOZANO, en la que se acredita que tiene 02 personas vinculadas a su nómina y  pertenecen a la población negra, afrocolombiana, raizal y palanquera: INES TAPIA POLOCHE y ROSALBINA YARA</t>
  </si>
  <si>
    <t xml:space="preserve">El CONSORCIO KAPITAL aporta certificación expedida por su representante legal LINDA ESMERALDA PERDOMO SABOGAL, en la que se acredita:
1)	Que SERVIMOS DE TU MANO S.A.S.- BIC. tiene 1 trabajador vinculado a su nómina.
2)	Que RESTAURACION S.A.S.- BIC tiene 1 trabajador vinculado a su nómina el cual pertenece a la población afrocolombiana. 
Que MERCIS QUIÑONEZ GUTIÉRREZ es la persona que pertenece a la población afrocolombiana. 
</t>
  </si>
  <si>
    <t xml:space="preserve">CARLOS ARTURO GIL ACEVEDO en su calidad de representante legal de ZV SERVIASEAMOS UNION TEMPORAL, aporta certificación con fecha del 11 de agosto de 2025,  en la que se acredita lo siguiente: 
1)	Que la empresa SERVIESPECIALES SAS BIC tiene 13 trabajadores de los cuales 2 pertinencen a la población negra, afrocolombiana, raizal y palanquera.
2)	Que la empresa ACERASEAMOS  tiene 1 trabajador. 
Igualmente, la empresa SERVIESPECIALES SAS BIC aporta certificación expedida por el representante legal CARLOS ARTURO GIL ACEVEDO y su revisora fiscal registrada DIANA MARCELA GOMEZ ZAPATA, en la que se acredita que tiene 02 personas vinculadas a su nómina y que las siguientes personas pertenecen a la población negra, afrocolombiana, raizal y palanquera: AURA LEONILA RAMIREZ y MARIA JUANA MENESES.
</t>
  </si>
  <si>
    <t xml:space="preserve">El CONSORCIO @ R&amp;J aporta certificación expedida por su representante legal TATIANA JULIETH CHACÓN QUINTERO, en la que se acredita:
-Representaciones D Jesca SAS BIC tiene 2 trabajores
-R&amp;G Solution Group S.A.S. tiene 1 trabajador. 
Que en la nómina esta vinculada la siguiente persona perteneciente a la población negra: ROCIO VARGAS CLEVES. 
</t>
  </si>
  <si>
    <t xml:space="preserve">La UNIÓN TEMPORAL ADIN GRUPO aporta certificación propia suscrita por ADOLFO ENRIQUE HERRERA MONSALVE en calidad de representante legal y ALEXANDER MANUEL RUIZ BUSTOS en calidad de revisor fiscal de ALL CLEANING S.A.S BIC y CONSTRUCTORA GRUPO ADIN S.A.S, en la que se acredita lo siguiente:
-Que la empresa CONSTRUCTORA GRUPO ADIN S.A.S tiene 3 trabajadores en su nómina. 
-Que la emresa de ALL CLEANING S.A.S BIC tiene 1 trabajador en su nómina que pertenece a la población palenquera. 
Que las empresas de la UT tienen en total cuatro (4) personas vinculadas a su nómina y que la siguiente persona vinculada a ALL CLEANING S.A.S BIC. pertenece a la población indígena, negra, afrocolombiana, raizal, palanquera: EMILSE CASSIANIS MIRANDA
Adicionalmente, la empresa ALL CLEANING S.A.S BIC aporta certificación propia suscrita por ALEXANDER MANUEL RUIZ BUSTOS en calidad de revisor fiscal, en la que se acredita que por lo menos el 10% de su nómina pertenece a la Población Palenquera, así: EMILSE CASSIANIS MIRANDA. 
</t>
  </si>
  <si>
    <t xml:space="preserve"> JENNY AMPARO QUEVEDO GONZÁLEZ en calidad de representante legal de ZZZ ZOE UT aporta certificación con fecha del 12 de agosto de 2025 en la que se acredita lo siguiente:
1)	Que la empresa COMPAÑIA AL INSTANTE PUNTO COM S.A.S BIC tiene 1 trabajador vinculado en su nómina. 
2)	BIOCLEANEST ESPECIALIZADOS S.A.S BIC tiene un (1) trabajador, el cual pertenece a población indígena, negra, afrocolombiana, raizal, palanquera, Rrom o gitana. 
Que BELLANIRA GARZÓN es la persona que acredita esa condición dentro de BIOCLEANEST ESPECIALIZADOS S.A.S BIC. 
</t>
  </si>
  <si>
    <t xml:space="preserve"> FRANCISCO JOSE POTES FORERO en calidad de representante legal de 1A CONSORCIO aporta certificación con fecha del 12 de agosto de 2025 en la que se acredita lo siguiente:
1)	Que la empresa VSYA SAS BIC tiene 1 trabajador vinculado en su nómina. 
2)	VERYCLEAN SAS BIC  tiene un (1) trabajador, el cual pertenece a población indígena, negra, afrocolombiana, raizal, palanquera, Rrom o gitana. 
Que MIRIAM CABEZAS DE HERMAN.es la persona que acredita esa condición dentro de VERYCLEAN SAS BIC  
</t>
  </si>
  <si>
    <t xml:space="preserve"> ARMANDO SANDOVAL CASTRO en calidad de representante legal de UNIÓN TEMPORAL EMINSER SOLOASEO 2025 aporta certificación con fecha del 21 de julio de 2025 en la que acredita que el veinticinco por ciento (25%) del total de la nómina de sus integrantes pertenece a población indígena, negra, afrocolombiana, raizal, palanquera, Rrom o gitana. 
Que  LIGIA OSPINA SANTOS es la persona que ostenta esta condición. 
</t>
  </si>
  <si>
    <t xml:space="preserve">DANIELA ESPERANZA CACERES ARISMENDY en calidad de representante legal de UNION TEMPORAL SERVIR aporta certificación con fecha del 08 de agosto de 2025 en la que se acredita lo siguiente:
1) Que la empresa LOGISTICA INSTITUCIONAL SERVIR S.A.S BIC tiene un (1) trabajador vinculado en su nómina. 
2) PICKING S.A.S BIC tiene dos (2) trabajadores, de los cuales uno (1) pertenece a población indígena, negra, afrocolombiana, raizal, palanquera, Rrom o gitana. 
Que ROSA ELVIRA QUERAGAMA ARCE.es la persona que acredita esa condición dentro de PICKING S.A.S BIC
Igualmente, la empresa PICKING S.A.S BIC certifica de manera individual que tiene 2 trabajadores dentro de su planta de personal, de los cuales uno (1) cumple con el criterio. 
</t>
  </si>
  <si>
    <r>
      <t xml:space="preserve">2) </t>
    </r>
    <r>
      <rPr>
        <b/>
        <u/>
        <sz val="10"/>
        <rFont val="Calibri"/>
        <family val="2"/>
        <scheme val="minor"/>
      </rPr>
      <t>CERTIFICADOS DE APORTES AL SGSS:</t>
    </r>
    <r>
      <rPr>
        <sz val="10"/>
        <rFont val="Calibri"/>
        <family val="2"/>
        <scheme val="minor"/>
      </rPr>
      <t xml:space="preserve"> A través de los cuales se acredite el tiempo de vinculación de las personas que pertenecen a la población indígena, negra, afrocolombiana, raizal, palanquera, Rrom o gitana. La vinculación DEBE SER IGUAL O MAYOR a 1 AÑO contado a partir de la fecha de cierre del proceso (12 de agosto 2025), o desde su constitución cuando la creación de la sociedad es menor a 1 año.</t>
    </r>
  </si>
  <si>
    <t>1. La empresa GESTION INTEGRAL DE ACTIVOS FIJOS SAS BIC aporta los certificados de pagos de aportes al Sistema General de Seguridad Social de la señora ADRIANA MARIA MONTERROSA BARRIOS, a través del cual, acredita que el tiempo de su vinculación es superior a un año.
2. La empresa SERVICIOS LOGISTICOS ULTRAMATIC SAS BIC aporta los certificados de pagos de aportes al Sistema General de Seguridad Social de la señora OMAIRA UMEJE HOROPA, a través del cual, acredita que el tiempo de su vinculación es superior a un año.</t>
  </si>
  <si>
    <t>La empresa KIOS SAS BIC aporta el certificado de pago de aportes al Sistema General de Seguridad Social de la señora SORAYA YAUNA MACUNA, a través del cual, acredita que el tiempo de su vinculación es superior a un año.</t>
  </si>
  <si>
    <t xml:space="preserve"> La empresa LORWI SAS BIC aporta los certificados de pagos de aportes al Sistema General de Seguridad Social del señor LUIS EULOGIO DIAZ ESPINOZA, a través del cual, acredita que el tiempo de su vinculación es superior a un año.</t>
  </si>
  <si>
    <t>1. La empresa AP ASEO PROFESIONAL SAS BIC aporta los certificados de pagos de aportes al Sistema General de Seguridad Social de la señora DILIA MARIA MORALES DE OSPINA, a través del cual, acredita que el tiempo de su vinculación es superior a un año.
2. La empresa EASYCLEAN G&amp;E SAS BIC aporta los certificados de pagos de aportes al Sistema General de Seguridad Social de las señoras INES TAPIA POLOCHE y ROSALBINA YARA, a través del cual, acredita que el tiempo de su vinculación es superior a un año.</t>
  </si>
  <si>
    <t xml:space="preserve">La empresa RESTAURACION S.A.S.- BIC allega los certificados de pagos de aportes al Sistema General de Seguridad Social de la persona Mercis Quiñonez Gutiérrez, a través del cual, acredita que el tiempo de su vinculación es superior a un año. </t>
  </si>
  <si>
    <t>1. La empresa SERVIESPECIALES SAS BIC aporta los certificados de pagos de aportes al Sistema General de Seguridad Social de las señoras AURA LEONILA RAMIREZ y MARIA JUANA MENESES, a través del cual, acredita que el tiempo de su vinculación es superior a un año.</t>
  </si>
  <si>
    <t xml:space="preserve"> La empresa REPRESENTACIONES D Jesca SAS BIC  aporta el certificado de pago de aportes al Sistema General de Seguridad Social de la señora ROCIO VARGAS CLEVES, a través del cual, acredita que el tiempo de su vinculación es superior a un año.</t>
  </si>
  <si>
    <t>La empresa ALL CLEANING S.A.S BIC aporta los certificados de pagos de aportes al Sistema General de Seguridad Social de las personas EMILSE CASSIANIS MIRANDA, a través del cual, acredita que el tiempo de su vinculación es superior a un año</t>
  </si>
  <si>
    <t xml:space="preserve"> La empresa BIOCLEANEST ESPECIALIZADOS SAS aporta el certificado de pagos de aportes al Sistema General de Seguridad Social de la persona BELLANIRA GARZON, a través del cual, acredita que el tiempo de su vinculación es superior a un año </t>
  </si>
  <si>
    <t xml:space="preserve">La empresa VERYCLEAN SAS aporta el certificado de pagos de aportes al Sistema General de Seguridad Social de la persona MIRIAM CABEZAS DE HERMAN, a través del cual, acredita que el tiempo de su vinculación es superior a un año. </t>
  </si>
  <si>
    <t xml:space="preserve">La empresa EMINSER STAFF aporta el certificado de pagos de aportes al Sistema General de Seguridad Social de la persona LIGIA OSPINA SANTOS, a través del cual, acredita que el tiempo de su vinculación es superior a un año </t>
  </si>
  <si>
    <t xml:space="preserve">Se allega por parte de la empresa PICKING S.A.S. BIC los CERTIFICADOS DE APORTES AL SGSS de la señora ROSA ELVIRA QUERAGAMA ARCE, a través de los cuales se acredite el tiempo de vinculación de la persona que pertenece a la población indígena. </t>
  </si>
  <si>
    <r>
      <t xml:space="preserve">3) </t>
    </r>
    <r>
      <rPr>
        <b/>
        <u/>
        <sz val="10"/>
        <rFont val="Calibri"/>
        <family val="2"/>
        <scheme val="minor"/>
      </rPr>
      <t>CERTIFICACIÓN EXPEDIDA POR EL MINISTERIO DEL INTERIOR</t>
    </r>
    <r>
      <rPr>
        <sz val="10"/>
        <rFont val="Calibri"/>
        <family val="2"/>
        <scheme val="minor"/>
      </rPr>
      <t>: en la cual acredite que el trabajador pertenece a la población indígena, negra, afrocolombiana, raizal, palenquera, Rrom o gitana, en los términos del Decreto Ley 2893 de 2011, o la norma que lo modifique, sustituya o complemente.</t>
    </r>
  </si>
  <si>
    <t>1. La empresa GESTION INTEGRAL DE ACTIVOS FIJOS SAS BIC aporta Certificación expedida por el Ministerio del Interior con fecha 14 de Julio 2025, en la cual se observa que la trabajadora ADRIANA MARIA MONTERROSA BARRIOS pertenece a la población indígena, negra, afrocolombiana, raizal y palenquera.
2. La empresa SERVICIOS LOGISTICOS ULTRAMATIC SAS BIC aporta Certificación expedida por el Ministerio del Interior con fecha 1 de Octubre de 2024, en la cual se observa que la trabajadora OMAIRA UMEJE HOROPA pertenece a la población indígena, negra, afrocolombiana, raizal y palenquera.</t>
  </si>
  <si>
    <t>La empresa KIOS SAS BIC aporta Certificación expedida por el Ministerio del Interior con fecha 04 de agosto de 2025, en la cual se observa que la trabajadora SORAYA YAUNA MACUNA pertenece a la población indígena.</t>
  </si>
  <si>
    <t>La empresa LORWI SAS BIC aporta Certificación expedida por el Ministerio del Interior con fecha 06 de Agosto 2025, en la cual se observa que el trabajador LUIS EULOGIO DIAZ ESPINOZA pertenece a la población indígena, negra, afrocolombiana, raizal y palenquera.</t>
  </si>
  <si>
    <t>1. La empresa AP ASEO PROFESIONAL SAS BIC aporta Certificación expedida por el Ministerio del Interior con fecha 5 de Agosto 2025, en la cual se observa que la trabajadora DILIA MARIA MORALES DE OSPINA pertenece a la población indígena, negra, afrocolombiana, raizal y palenquera.
2. La empresa EASYCLEAN G&amp;E SAS BIC aporta Certificación expedida por el Ministerio del Interior con fecha 5 de Agosto 2025 , en la cual se observa que las trabajadoras INES TAPIA POLOCHE y ROSALBINA YARA pertenecen a la población indígena, negra, afrocolombiana, raizal y palenquera.</t>
  </si>
  <si>
    <t>La empresa RESTAURACION S.A.S.- BIC aporta Certificación expedida por el Ministerio del Interior con fecha 25 de julio de 2025, en la cual se observa que la trabajadora Mercis Quiñonez Gutiérrez pertenece a la comunidad afrocolombiana.</t>
  </si>
  <si>
    <t>1. La empresa SERVIESPECIALES SAS BIC aporta Certificación expedida por el Ministerio del Interior con fecha 06 de agosto 2025, en la cual se observa que las trabajadoras AURA LEONILA RAMIREZ y MARIA JUANA MENESES pertenecen a la población negra, afrocolombiana, raizal y palenquera.</t>
  </si>
  <si>
    <t>La empresaREPRESENTACIONES D Jesca SAS BIC aporta Certificación expedida por el Ministerio del Interior con fecha 07 de agosto de 2025, en la cual se observa que el trabajador ROCIO VARGAS CLEVES pertenecen a la población negra, afrocolombiana, raizal y palanquera.</t>
  </si>
  <si>
    <t>La empresa ALL CLEANING S.A.S BIC aporta Certificación expedida por el Ministerio del Interior con fecha 12 de septiembre de 2024, en la cual se observa que la trabajadora pertenece a la población indígena, negra, afrocolombiana, raizal, palenquera, Rrom o gitana.</t>
  </si>
  <si>
    <t xml:space="preserve">1. La empresa BIOCLEANEST ESPECIALIZADOS SAS aporta Certificación expedida por el Ministerio del Interior con fecha 01 de agosto del 2025, en la cual se observa que la trabajadora BELLANIRA GARZON pertenecen a la población Afrocolombiana. </t>
  </si>
  <si>
    <t xml:space="preserve"> La empresa VERYCLEAN SAS aporta Certificación expedida por el Ministerio del Interior con fecha 01 de agosto del 2025, en la cual se observa que la trabajadora MIRIAM CABEZAS DE HERMAN pertenecen a la población Afrocolombiana. </t>
  </si>
  <si>
    <t xml:space="preserve">La empresa EMINSER STAFF aporta Certificación expedida por el Ministerio del Interior con fecha 13 de mayo del 2025, en la cual se observa que la trabajadora LIGIA OSPINA SANTOS pertenecen a la población Indígena. </t>
  </si>
  <si>
    <t xml:space="preserve">La empresa  PICKING S.A.S. BIC aporta Certificación expedida por el Ministerio del Interior con fecha 01 de agosto del 2025, en la cual se observa que la trabajadora ROSA ELVIRA QUERAGAMA ARCE pertenece a la población Indígena. </t>
  </si>
  <si>
    <r>
      <t xml:space="preserve">4) </t>
    </r>
    <r>
      <rPr>
        <b/>
        <u/>
        <sz val="10"/>
        <rFont val="Calibri"/>
        <family val="2"/>
        <scheme val="minor"/>
      </rPr>
      <t>EN EL CASO DE LOS PROPONENTES PLURALES</t>
    </r>
    <r>
      <rPr>
        <sz val="10"/>
        <rFont val="Calibri"/>
        <family val="2"/>
        <scheme val="minor"/>
      </rPr>
      <t xml:space="preserve">: El representante legal del proponente acreditará que por lo menos diez por ciento (10%) del total de la nómina de sus integrantes pertenece a población indígena, negra, afrocolombiana, raizal, palanquera, Rrom o gitana. Este porcentaje se definirá de acuerdo con la sumatoria de la nómina de cada uno de los integrantes del proponente plural. </t>
    </r>
    <r>
      <rPr>
        <b/>
        <sz val="10"/>
        <rFont val="Calibri"/>
        <family val="2"/>
        <scheme val="minor"/>
      </rPr>
      <t>CUALQUIERA DE LOS INTEGRANTES PUEDE ACREDITARLO.</t>
    </r>
  </si>
  <si>
    <t>La representante legal YENY MARCELAR BARAJAS BARAJAS del OUTSOURCING GIAF V5 UNION TEMPORAL allega certificación a través de la cual acredita que el 66.67 % del total de la nómina de sus integrantes pertenece a población indígena, negra, afrocolombiana, raizal, palanquera, Rrom o gitana.</t>
  </si>
  <si>
    <t>La representante legal YOLIMA ANDREA VELÁSQUEZ VELASCO de la UNIÓN TEMPORAL KIOS allega certificación a través de la cual acredita que el 11,11% del total de la nómina de sus integrantes pertenece a población indígena.</t>
  </si>
  <si>
    <t>El representante legal de la UNIÓN TEMPORAL LLANO ALIANZA, WILLIAM ENRIQUE VEGA BARRIOS,  allega certificación a través de la cual acredita que el 25 % del total de la nómina de los integrantes de la Unión Temporal pertenece a población indígena, negra, afrocolombiana, raizal, palanquera, Rrom o gitana.</t>
  </si>
  <si>
    <t>La representante legal GLORIA AMINTA ORDOÑEZ DE MATEUS de la UNIÓN TEMPORAL ZAFIRO 5G allega certificación a través de la cual acredita que el 100% del total de la nómina de sus integrantes pertenece a población indígena, negra, afrocolombiana, raizal, palanquera, Rrom o gitana.</t>
  </si>
  <si>
    <t xml:space="preserve">El CONSORCIO KAPITAL aporta certificación expedida por su representante legal LINDA ESMERALDA PERDOMO SABOGAL, en la que se acredita que el 50% del total de la nómina de sus integrantes pertenece a población afrocolombiana. </t>
  </si>
  <si>
    <t>El representante legal CARLOS ARTURO GIL ACEVEDO de ZV SERVIASEAMOS UNION TEMPORAL allega certificación a través de la cual acredita que el 14,2% del total de la nómina de sus integrantes pertenece a población indígena, negra, afrocolombiana, raizal, palanquera, Rrom o gitana.</t>
  </si>
  <si>
    <t>1. La representante legal TATIANA JULIETH CHACÓN QUINTERO del CONSORCIO @ R&amp;J allega certificación a través de la cual acredita que el 33,33% del total de la nómina de sus integrantes pertenece a población negra, afrocolombiana, raizal y palanquera.</t>
  </si>
  <si>
    <t xml:space="preserve">La UNION TEMPORAL ADIN GRUPO aporta certificación propia suscrita por ADOLFO ENRIQUE HERRERA MONSALVE  en calidad de representante legal y  ALEXANDER MANUEL RUIZ BUSTOS  en calidad de revisor fiscal de ALL CLEANING S.A.S BIC,  en la que se acredita que la UT tiene cuatro (4) personas vinculadas a su nómina, de las cuales 1 acredita la condición, que correspondería al 25%. </t>
  </si>
  <si>
    <t xml:space="preserve"> JENNY AMPARO QUEVEDO GONZÁLEZ en calidad de representante legal de ZZZ ZOE UT allega certificación a través de la cual acredita que el 50% del total de la nómina de sus integrantes pertenece a población indígena, negra, afrocolombiana, raizal, palanquera, Rrom o gitana.</t>
  </si>
  <si>
    <t xml:space="preserve">
FRANCISCO JOSE POTES FORERO en calidad de representante legal de 1A CONSORCIO aporta certificación con fecha del 12 de agosto de 2025 en la que se acredita que el 50% del total de la nómina de sus integrantes pertenece a población indígena, negra, afrocolombiana, raizal, palanquera, Rrom o gitana.
</t>
  </si>
  <si>
    <t xml:space="preserve"> El representante legal de la Unión Temporal ARMANDO SANDOVAL CASTRO allega certificación a través de la cual acredita que el veinticinco por ciento (25%) del total de la nómina de sus integrantes pertenece a población indígena, negra, afrocolombiana, raizal, palanquera, Rrom o gitana.</t>
  </si>
  <si>
    <t>DANIELA ESPERANZA CACERES ARISMENDY en calidad de representante legal de UNION TEMPORAL SERVIR aporta certificación donde acredita que el 33.33% del total de la nómina de sus integrantes pertenece a población indígena, negra, afrocolombiana, raizal, palanquera, Rrom o gitana.</t>
  </si>
  <si>
    <r>
      <t xml:space="preserve">5) </t>
    </r>
    <r>
      <rPr>
        <b/>
        <u/>
        <sz val="10"/>
        <rFont val="Calibri"/>
        <family val="2"/>
        <scheme val="minor"/>
      </rPr>
      <t>FORMATO 2</t>
    </r>
    <r>
      <rPr>
        <sz val="10"/>
        <rFont val="Calibri"/>
        <family val="2"/>
        <scheme val="minor"/>
      </rPr>
      <t>:  Será necesario que la titular de la información diligencie el FORMATO 2 DENOMINADO AUTORIZACIÓN PARA EL TRATAMIENTO DE DATOS DEL TITULAR.</t>
    </r>
  </si>
  <si>
    <t>Las señoras ADRIANA MARIA MONTERROSA BARRIOS y OMAIRA UMEJE HOROPA  presentan el FORMATO 2 establecido por la SED para el tratamiento de sus datos.</t>
  </si>
  <si>
    <t>La señora SORAYA YAUNA MACUNA presenta el FORMATO 2 establecido por la SED para el tratamiento de sus datos.</t>
  </si>
  <si>
    <t>El señor LUIS EULOGIO DIAZ ESPINOZA presenta el FORMATO 2 establecido por la SED para el tratamiento de sus datos.</t>
  </si>
  <si>
    <t>Las señoras DILIA MARIA MORALES DE OSPINA, INES TAPIA POLOCHE y ROSALBINA YARA presentan el FORMATO 2 establecido por la SED para el tratamiento de sus datos.</t>
  </si>
  <si>
    <t xml:space="preserve">La señora Mercis Quiñonez Gutiérrez presenta el FORMATO 2 establecido por la SED para el tratamiento de sus datos.
</t>
  </si>
  <si>
    <t>Las señoras AURA LEONILA RAMIREZ y MARIA JUANA MENESES presentan el FORMATO 2 establecido por la SED para el tratamiento de sus datos.</t>
  </si>
  <si>
    <t>La señora ROCIO VARGAS CLEVES presenta el FORMATO 2 establecido por la SED para el tratamiento de sus datos.</t>
  </si>
  <si>
    <t>La señora EMILSE CASSIANIS MIRANDA presenta el FORMATO 2 establecido por la SED para el tratamiento de sus datos.</t>
  </si>
  <si>
    <t>La señora BELLANIRA GARZON presentan el FORMATO 2 establecido por la SED para el tratamiento de sus datos.</t>
  </si>
  <si>
    <t>La señora MIRIAM CABEZAS DE HERMAN presenta el FORMATO 2 establecido por la SED para el tratamiento de sus datos.</t>
  </si>
  <si>
    <t>La señora LIGIA OSPINA SANTOS presenta el FORMATO 2 establecido por la SED para el tratamiento de sus datos.</t>
  </si>
  <si>
    <t xml:space="preserve">La Unión Temporal Servir APORTA EL FORMATO 2 “AUTORIZACIÓN PARA EL TRATAMIENTO DE DATOS DEL TITULAR” de la señora ROSA ELVIRA QUERAGAMA ARCE, titular de la información. </t>
  </si>
  <si>
    <t>CONSOLIDADO CRITERIO No. 5:</t>
  </si>
  <si>
    <r>
      <rPr>
        <sz val="12"/>
        <color rgb="FF000000"/>
        <rFont val="Calibri"/>
        <family val="2"/>
        <scheme val="minor"/>
      </rPr>
      <t xml:space="preserve">OUTSOURCING GIAF V5 UNIÓN TEMPORAL: </t>
    </r>
    <r>
      <rPr>
        <b/>
        <sz val="12"/>
        <color rgb="FF000000"/>
        <rFont val="Calibri"/>
        <family val="2"/>
        <scheme val="minor"/>
      </rPr>
      <t xml:space="preserve">CUMPLE </t>
    </r>
  </si>
  <si>
    <r>
      <rPr>
        <sz val="12"/>
        <color rgb="FF000000"/>
        <rFont val="Calibri"/>
        <family val="2"/>
        <scheme val="minor"/>
      </rPr>
      <t xml:space="preserve">UNION TEMPORAL KIOS:  </t>
    </r>
    <r>
      <rPr>
        <b/>
        <sz val="12"/>
        <color rgb="FF000000"/>
        <rFont val="Calibri"/>
        <family val="2"/>
        <scheme val="minor"/>
      </rPr>
      <t xml:space="preserve">CUMPLE </t>
    </r>
  </si>
  <si>
    <r>
      <rPr>
        <sz val="12"/>
        <color rgb="FF000000"/>
        <rFont val="Calibri"/>
        <family val="2"/>
        <scheme val="minor"/>
      </rPr>
      <t xml:space="preserve">UNIÓN TEMPORAL LLANO ALIANZA: </t>
    </r>
    <r>
      <rPr>
        <b/>
        <sz val="12"/>
        <color rgb="FF000000"/>
        <rFont val="Calibri"/>
        <family val="2"/>
        <scheme val="minor"/>
      </rPr>
      <t xml:space="preserve">CUMPLE </t>
    </r>
  </si>
  <si>
    <r>
      <rPr>
        <sz val="12"/>
        <color rgb="FF000000"/>
        <rFont val="Calibri"/>
        <family val="2"/>
        <scheme val="minor"/>
      </rPr>
      <t xml:space="preserve">UNIÓN TEMPORAL ZAFIRO 5G: </t>
    </r>
    <r>
      <rPr>
        <b/>
        <sz val="12"/>
        <color rgb="FF000000"/>
        <rFont val="Calibri"/>
        <family val="2"/>
        <scheme val="minor"/>
      </rPr>
      <t xml:space="preserve">CUMPLE </t>
    </r>
  </si>
  <si>
    <r>
      <rPr>
        <sz val="12"/>
        <color rgb="FF000000"/>
        <rFont val="Calibri"/>
        <family val="2"/>
        <scheme val="minor"/>
      </rPr>
      <t xml:space="preserve">CONSORCIO KAPITAL: </t>
    </r>
    <r>
      <rPr>
        <b/>
        <sz val="12"/>
        <color rgb="FF000000"/>
        <rFont val="Calibri"/>
        <family val="2"/>
        <scheme val="minor"/>
      </rPr>
      <t xml:space="preserve"> CUMPLE </t>
    </r>
  </si>
  <si>
    <r>
      <rPr>
        <sz val="12"/>
        <color rgb="FF000000"/>
        <rFont val="Calibri"/>
        <family val="2"/>
        <scheme val="minor"/>
      </rPr>
      <t xml:space="preserve">ZV SERVIASEAMOS UNION TEMPORAL: </t>
    </r>
    <r>
      <rPr>
        <b/>
        <sz val="12"/>
        <color rgb="FF000000"/>
        <rFont val="Calibri"/>
        <family val="2"/>
        <scheme val="minor"/>
      </rPr>
      <t>CUMPLE</t>
    </r>
    <r>
      <rPr>
        <sz val="12"/>
        <color rgb="FF000000"/>
        <rFont val="Calibri"/>
        <family val="2"/>
        <scheme val="minor"/>
      </rPr>
      <t xml:space="preserve"> </t>
    </r>
  </si>
  <si>
    <r>
      <rPr>
        <sz val="12"/>
        <color rgb="FF000000"/>
        <rFont val="Calibri"/>
        <family val="2"/>
        <scheme val="minor"/>
      </rPr>
      <t xml:space="preserve">CONSORCIO @ R&amp;J: </t>
    </r>
    <r>
      <rPr>
        <b/>
        <sz val="12"/>
        <color rgb="FF000000"/>
        <rFont val="Calibri"/>
        <family val="2"/>
        <scheme val="minor"/>
      </rPr>
      <t xml:space="preserve">CUMPLE </t>
    </r>
  </si>
  <si>
    <r>
      <rPr>
        <sz val="12"/>
        <color rgb="FF000000"/>
        <rFont val="Calibri"/>
        <family val="2"/>
        <scheme val="minor"/>
      </rPr>
      <t xml:space="preserve">UNIÓN TEMPORAL ADIN GRUPO: </t>
    </r>
    <r>
      <rPr>
        <b/>
        <sz val="12"/>
        <color rgb="FF000000"/>
        <rFont val="Calibri"/>
        <family val="2"/>
        <scheme val="minor"/>
      </rPr>
      <t>CUMPLE</t>
    </r>
    <r>
      <rPr>
        <sz val="12"/>
        <color rgb="FF000000"/>
        <rFont val="Calibri"/>
        <family val="2"/>
        <scheme val="minor"/>
      </rPr>
      <t xml:space="preserve"> </t>
    </r>
  </si>
  <si>
    <r>
      <rPr>
        <sz val="12"/>
        <color rgb="FF000000"/>
        <rFont val="Calibri"/>
        <family val="2"/>
        <scheme val="minor"/>
      </rPr>
      <t xml:space="preserve">ZZZ ZOE UT: </t>
    </r>
    <r>
      <rPr>
        <b/>
        <sz val="12"/>
        <color rgb="FF000000"/>
        <rFont val="Calibri"/>
        <family val="2"/>
        <scheme val="minor"/>
      </rPr>
      <t xml:space="preserve">CUMPLE </t>
    </r>
  </si>
  <si>
    <r>
      <rPr>
        <sz val="12"/>
        <color rgb="FF000000"/>
        <rFont val="Calibri"/>
        <family val="2"/>
        <scheme val="minor"/>
      </rPr>
      <t xml:space="preserve">1A CONSORCIO: </t>
    </r>
    <r>
      <rPr>
        <b/>
        <sz val="12"/>
        <color rgb="FF000000"/>
        <rFont val="Calibri"/>
        <family val="2"/>
        <scheme val="minor"/>
      </rPr>
      <t xml:space="preserve">CUMPLE </t>
    </r>
  </si>
  <si>
    <r>
      <rPr>
        <sz val="12"/>
        <color rgb="FF000000"/>
        <rFont val="Calibri"/>
        <family val="2"/>
        <scheme val="minor"/>
      </rPr>
      <t xml:space="preserve">UNIÓN TEMPORAL EMINSER SOLOASEO 2025: </t>
    </r>
    <r>
      <rPr>
        <b/>
        <sz val="12"/>
        <color rgb="FF000000"/>
        <rFont val="Calibri"/>
        <family val="2"/>
        <scheme val="minor"/>
      </rPr>
      <t xml:space="preserve">CUMPLE </t>
    </r>
  </si>
  <si>
    <r>
      <rPr>
        <sz val="12"/>
        <color rgb="FF000000"/>
        <rFont val="Calibri"/>
        <family val="2"/>
        <scheme val="minor"/>
      </rPr>
      <t xml:space="preserve">UNIÓN TEMPORAL SERVIR: </t>
    </r>
    <r>
      <rPr>
        <b/>
        <sz val="12"/>
        <color rgb="FF000000"/>
        <rFont val="Calibri"/>
        <family val="2"/>
        <scheme val="minor"/>
      </rPr>
      <t xml:space="preserve">CUMPLE </t>
    </r>
  </si>
  <si>
    <t>7.3.6. Preferir la propuesta de personas naturales en proceso de reintegración o reincorporación</t>
  </si>
  <si>
    <r>
      <t xml:space="preserve">1) </t>
    </r>
    <r>
      <rPr>
        <b/>
        <u/>
        <sz val="10"/>
        <rFont val="Calibri"/>
        <family val="2"/>
        <scheme val="minor"/>
      </rPr>
      <t>COPIA DE ALGUNOS DE LOS SIGUIENTES DOCUMENTOS:</t>
    </r>
    <r>
      <rPr>
        <sz val="10"/>
        <rFont val="Calibri"/>
        <family val="2"/>
        <scheme val="minor"/>
      </rPr>
      <t xml:space="preserve"> i) la certificación en las desmovilizaciones colectivas que expida la Oficina de Alto Comisionado para la Paz, ii) el certificado que emita el Comité Operativo para la Dejación de las Armas respecto de las personas desmovilizadas en forma individual, iii) el certificado que emita la Agencia para la Reincorporación y la Normalización que acredite que la persona se encuentra en proceso de reincorporación o reintegración o iv) cualquier otro certificado que para el efecto determine la Ley.</t>
    </r>
  </si>
  <si>
    <t>1. La empresa KIOS SAS BIC, aporta certificación de la Agencia para la Reincorporación y la Normalización expedido por 01 de agosto del 2025 donde se acredita que NARDA PATRICIA JOVEL GOMEZ tiene la calidad de reincorporado.
2. La empresa MARESTER SAS BIC, aporta certificación de la Agencia para la Reincorporación y la Normalización expedido el 01 de agosto del 2025 donde se acredita que JOHANA PAOLA YULE CORPUS tiene la calidad de reincorporado.</t>
  </si>
  <si>
    <t>1. La empresa NATTSU SAS aporta certificación de la Agencia para la Reincorporación y la Normalización expedido 11 de 5 de junio 2017 donde se acredita que DIANA MARCELA BATA ANGEL tiene la calidad de reincorporado.
2. La empresa LORWI SAS aporta certificación de la Agencia para la Reincorporación y la Normalización expedido 2 de octubre 2017 donde se acredita que YINA MARCELA ESPAÑA ROMERO tiene la calidad de reincorporado.
3. La empresa PROMODORO C&amp;A SAS BIC aporta certificación de la Agencia para la Reincorporación y la Normalización expedido 5 de junio 2017 donde se acredita que LEIDY PAOLA BAUTISTA ROJAS tiene la calidad de reincorporado.
4. La empresa ACME CONSULTORES SAS aporta certificación de la Agencia para la Reincorporación y la Normalización 5 de junio 2017 donde se acredita que AIDA LUX CAMPO BRIÑEZ tiene la calidad de reincorporado.</t>
  </si>
  <si>
    <t xml:space="preserve">La empresa EASYCLEAN G&amp;E S.A.S. BIC , aporta “Certificado de Vinculación y Cumplimiento del Proceso de Reincorporación a la Vida Civil” de la Agencia para la Reincorporación y la Normalización expedido el 16 de febrero de 2024. Igualmente aporta acreditación del Alto Comisionado para la Paz, expedido el 17 de junio de 2017 , donde se acredita que Mònica Tatiana Delgado Prada tiene la calidad de desmovilizado. 
La empresa AP ASEO PROFESIONAL S.A.S BIC., aporta acreditación del Alto Comisionado para la Paz expedida el 2 de octubre de 2017, y certificado de la Agencia para la Reincorporación y Normalización expedido el 5 de agosto de 2025, donde se acredita que Luz Andrea Mahecha Vargas tiene la calidad de desmovilizada.
</t>
  </si>
  <si>
    <t xml:space="preserve">1.	La empresa RESTAURACION S.A.S.- BIC, aporta certificación de la Agencia para la Reincorporación y la Normalización expedida el 5 de agosto de 2025, donde se acredita que AMPARO GONZÁLEZ tiene la calidad de reincorporada o reintegrada.
2.	La empresa SERVIMOS DE TU MANO SAS – BIC, aporta certificación de la Agencia para la Reincorporación y la Normalización del 29 de julio de 2025, donde se acredita que PATRICIA IBAÑEZ GUAYAZAN tiene la calidad de reincorporada o reintegrada.
</t>
  </si>
  <si>
    <t>1. La empresa SERVIESPECIALES S.A.S BIC, aporta certificación de la Agencia para la Reincorporación y la Normalización expedida el 05 de agosto del 2025 donde se acredita que ANGIE PAOLA SILVA YUSTES tiene la calidad de reincorporado.
2. La empresa ACERASEAMOS S.A.S BIC, aporta certificación de la Agencia para la Reincorporación y la Normalización expedida el 05 de agosto del 2025 donde se acredita que DISNEY HELIANA HERNANDEZ CUELLAR tiene la calidad de reincorporado.</t>
  </si>
  <si>
    <t>1. La empresa REPRESENTACIONES D JESCA S.A.S - BIC, aporta certificación de la Oficina de Alto Comisionado para la Paz expedido el 09 de junio del 2017 donde se acredita que YAMILE CASTRO MENDOZA tiene la calidad de desmovilizado. Igualmente, presenta un certificado expedido por la Agencia para la Reincorporación y la Normalización de fecha 05 de agosto del 2025,  donde se acredita que YAMILE CASTRO MENDOZA  también tiene la calidad de reincorporado.
2. La empresa R&amp;G SOLUTION GROUP S.A.S – BIC, aporta certificación de la Oficina de Alto Comisionado para la Paz expedido el 09 de junio del 2017 donde se acredita que YINETH PATRICIA PACHECO CASTRO tiene la calidad de desmovilizado. Igualmente, presenta un certificado expedido por la Agencia para la Reincorporación y la Normalización de fecha 05 de agosto del 2025,  donde se acredita que YINETH PATRICIA PACHECO CASTRO también tiene la calidad de reincorporado.</t>
  </si>
  <si>
    <t xml:space="preserve">1) La empresa CONSTRUCTORA GRUPO ADIN S.A.S, aporta “Certificado de Vinculación y Cumplimiento del Proceso de Reincorporación a la Vida Civil” expedido por la Agencia para la Reincorporación y la Normalización el 26 de junio de 2023 , junto con la constancia de la referida agencia del 14 de agosto de 2025, donde se acredita que LEYDI DIANA ROMERO SUÁREZ tiene la calidad de desmovilizado. 
2) La empresa ALL CLEANING S.A.S, “Certificado de Vinculación y Cumplimiento del Proceso de Reincorporación a la Vida Civil” expedido por la Agencia para la Reincorporación y la Normalización de fecha 23 de octubre de 2024, junto con la constancia de la referida agencia del 14 de agosto de 2025, donde se acredita que el 14 de agosto de 2025 donde se acredita que OLGA LUCIA PORRAS TORRES tiene la calidad de desmovilizado. 
</t>
  </si>
  <si>
    <t>1. La empresa COMPAÑIA AL INSTANTE PUNTO COM SAS – BIC aporta certificación expedida por la AGENCIA PARA LA REINCORPORACIÓN Y LA NORMALIZACIÓN (ARN) de fecha 01 de agosto del 2025, donde se acredita que BRENDA NATALIA VIDES POLO tiene la calidad de desmovilizado. 
2. La empresa BIOCLEANEST ESPECIALIZADOS SAS -BIC aporta certificación expedida por la Agencia para la Reincorporación y la Normalización SIRR  de fecha 22 de julio del 2025 donde se acredita que MARYURIS ZAMBRANO YEPES tiene la calidad de la desmovilizada.</t>
  </si>
  <si>
    <t>1. La empresa VSYA S.A.S BIC aporta certificación expedida por la AGENCIA PARA LA REINCORPORACIÓN Y LA NORMALIZACIÓN (ARN) de fecha 01 de agosto del 2025, donde se acredita que MARIA NANCY DELGADO AGUILLON tiene la calidad de desmovilizada.
2. La empresa VERYCLEAN S.A.S BIC aporta certificación LA AGENCIA PARA LA REINCORPORACIÓN Y LA NORMALIZACIÓN (ARN) de fecha 01 de agosto del 2025 donde se acredita que ELMIRA BARREIRO SUAREZ tiene la calidad de desmovilizada.</t>
  </si>
  <si>
    <t>1. La empresa EMINSER STAFF SAS BIC aporta certificación Naciones Unidas expedido por Secretaría General jefe de Misión de fecha 14 de junio de 2017 donde se acredita que OLGA LUCIA SANCHEZ ha dejado la dejación de armas certificadas - desmovilizado.
2. La empresa SOLOASEO DISTRIBUCIONES SAS BIC, aporta certificación de  jefe de Naciones Unidas expedido por Secretaría General jefe de Misión de fecha 12 de junio de 2017 donde se acredita que JENNY CAROLINA SANCHEZ tiene la calidad de la dejación de armas - desmovilizado.</t>
  </si>
  <si>
    <t xml:space="preserve">1. La empresa LOGISTICA INSTITUCIONAL SERVIR S.A.S BIC aporta “Certificado de Vinculación y Cumplimiento del Programa de Reincorporación Integral” expedido por la Agencia para la Reincorporación y la Normalización de fecha 6 de agosto de 2025, donde se acredita que ALBA MILENA SARCO tiene la calidad de reincorporada a la vida civil. Igualmente, constancia de la referida Agencia, con fecha del 11 de agosto de 2025, donde consta su calidad de desmovilizada.
2. La empresa PICKING S.A.S BIC aporta “Certificado de Vinculación y Cumplimiento del Programa de Reincorporación Integral” expedido por la Agencia para la Reincorporación y la Normalización de fecha 8 de agosto de 2025, donde se acredita que LEINIS JOHANA CORDONA MOSQUERA tiene la calidad de reincorporada a la vida civil. Igualmente, constancia de la referida Agencia, con fecha del 11 de agosto de 2025, donde consta su calidad de desmovilizada.
</t>
  </si>
  <si>
    <r>
      <t xml:space="preserve">2) </t>
    </r>
    <r>
      <rPr>
        <b/>
        <u/>
        <sz val="10"/>
        <rFont val="Calibri"/>
        <family val="2"/>
        <scheme val="minor"/>
      </rPr>
      <t>CERTIFICADO</t>
    </r>
    <r>
      <rPr>
        <sz val="10"/>
        <rFont val="Calibri"/>
        <family val="2"/>
        <scheme val="minor"/>
      </rPr>
      <t>: Expedido por el Representante legal o revisor fiscal, según corresponda, mediante el cual acredite bajo la gravedad de juramento que más del cincuenta por ciento (50%) de la composición accionaria o cuotas partes de la persona jurídica está constituida por personas en proceso de reintegración o reincorporación.</t>
    </r>
  </si>
  <si>
    <t>1. La empresa SERVICIOS LOGISTICOS ULTRAMATIC SAS BIC aporta certificación expedida por el representante legal ALIX NAVARRO ORDUZ y revisor fiscal registrado CARLOS ALBERTO RAMOS MERCADO, en la que se acredita bajo la gravedad de juramento que más del cincuenta por ciento (50%) de la composición accionaria o cuotas partes de la persona jurídica está constituida por personas en proceso de reintegración o reincorporación.
2. La empresa GESTION INTEGRAL DE ACTIVOS FIJOS SAS BIC aporta certificación expedida por el representante legal YENY MARCELAR BARAJAS BARAJAS y su revisora fiscal registrada CARMEN STELLA GUERRERO, en la que se acredita bajo la gravedad de juramento que más del cincuenta por ciento (50%) de la composición accionaria o cuotas partes de la persona jurídica está constituida por personas en proceso de reintegración o reincorporación.</t>
  </si>
  <si>
    <t>1. La empresa KIOS SAS BIC, aporta certificación expedida por JOSE FERNANDO GOMEZ BARBOSA en calidad de Representante Legal y FABIAN ANDRES BARON SIERRA, en calidad de Revisor Fiscal registrado en su certificado de existencia y representación legal, en la que acredita que el 51% de la composición accionaria, está constituida por personas en proceso de reintegración y/o reincorporación.
2. La empresa MARESTER SAS BIC, aporta certificación expedida YOLIMA ANDREA VELASQUEZ VELASCO en calidad de Representante Legal y NAYIBE ASTRID RAMIREZ CELIS, en calidad de Revisor Fiscal registrado en su certificado de existencia y representación legal, en la que acredita que el 51% de la composición accionaria, está constituida por personas en proceso de reintegración y/o reincorporación.</t>
  </si>
  <si>
    <t>1. La empresa NATTSU SAS aporta certificación expedida por el Representante Legal ANGELA VIVIANA CASTELLANOS DIAZ en la que acredita que el 51% de la composición accionaria, está constituida por personas en proceso de reintegración o reincorporación.
2. La empresa LORWI SAS aporta certificación expedida por el Representante Legal WILLIAM ENRIQUE VEGA BARRIOS en la que acredita que el 51% de la composición accionaria, está constituida por personas en proceso de reintegración o reincorporación.
3. La empresa PROMODORO C&amp;A SAS BIC aporta certificación expedida por el Representante Legal FREDY ALEJANDRO JIMENEZ ALVAREZ en la que acredita que el 51% de la composición accionaria, está constituida por personas en proceso de reintegración o reincorporación.
4. La empresa ACME CONSULTORES SAS aporta certificación expedida por el Representante Legal JOSE ISAIAS PEÑA RODRIGUEZ en la que acredita que el 51% de la composición accionaria, está constituida por personas en proceso de reintegración o reincorporación.</t>
  </si>
  <si>
    <t xml:space="preserve">1.	La empresa EASYCLEAN G&amp;E S.A.S. BIC., aporta certificación expedida por LEONARDO LOZANO LOZANO en calidad de Revisor Fiscal registrado en su certificado de existencia y representación legal, en la que acredita que el 51% de la composición accionaria, está constituida por persona en proceso de reintegración y/o reincorporación.
2.	La empresa AP ASEO PROFESIONAL S.A.S BIC., aporta certificación expedida por KELLY JANETH GÒMEZ MOSQUERA en calidad de Revisor Fiscal registrado en su certificado de existencia y representación legal, en la que acredita que el 51% de la composición accionaria, está constituida por persona en proceso de reintegración y/o reincorporación.
</t>
  </si>
  <si>
    <t xml:space="preserve">1.	El Consorcio Kapital aporta certificación expedida por Linda Esmeralda Perdomo Sabogal en calidad de representante legal del Consorcio, en la que acredita que más del 50% de la composición accionaria o cuota parte de las sociedades del consorcio está constituida por personas en proceso de reintegración y/o reincorporación.
2.	La empresa RESTAURACION S.A.S.- BIC, aporta certificación expedida por Linda Esmeralda Perdomo Sabogal en su calidad de representante legal, en la que acredita que más del 50% de la composición accionaria o cuota parte de la persona jurídica, está constituida por personas en proceso de reintegración y/o reincorporación.
3.	La empresa SERVIMOS DE TU MANO SAS – BIC, aporta certificación expedida por Karen Julieth Robayo Verdugo en calidad de representante legal, en la que acredita que más del 50% de la composición accionaria o cuota parte de la persona jurídica, está constituida por personas en proceso de reintegración y/o reincorporación.
</t>
  </si>
  <si>
    <t>1. La empresa SERVIESPECIALES S.A.S BIC, aporta certificación expedida por CARLOS ARTURO GIL ACEVEDO en calidad de Representante Legal y DIANA MARCELA GOMEZ ZAPATA en calidad de Revisor Fiscal registrado en su certificado de existencia y representación legal, en la que acredita que el 51% de la composición accionaria, está constituida por personas en proceso de reintegración y/o reincorporación.
2. La empresa ACERASEAMOS S.A.S BIC  aporta certificación expedida por CESAR DANIEL CAMARGO SANTAMARIA en calidad de en calidad de representante legal, en la que acredita que el 51% de la composición accionaria, está constituida por personas en proceso de reintegración y/o reincorporación.</t>
  </si>
  <si>
    <t>1. La empresa REPRESENTACIONES D JESCA S.A.S – BIC, aporta certificación expedida por CARMEN OFELIA GUERRERO HUERTAS en calidad de Revisor Fiscal registrado en su certificado de existencia y representación legal, en la que acredita que el 100% de la composición accionaria, está constituida por personas en proceso de reintegración y/o reincorporación.
2. La empresa R&amp;G SOLUTION GROUP S.A.S – BIC, aporta certificación expedida por JOSÉ GONZALO LATORRE LARA en calidad de Revisor Fiscal registrado en su certificado de existencia y representación legal, en la que acredita que el 100% de la composición accionaria, está constituida por personas en proceso de reintegración y/o reincorporación.</t>
  </si>
  <si>
    <t xml:space="preserve">1.	Las empresas ALL CLEANING S.A.S BIC y CONSTRUCTORA GRUPO ADIN SAS, aporta certificación, expedida por Adolfo Enrique Herrera Monsalve y Mirna Esther Herrera Monsalve en calidad de representantes legales, en la que acreditan que mas del 50% de la composición accionaria o cuotas partes de la persona jurídica, está constituida por personas en proceso de reintegración o reincorporación. 
2.	La Unión Temporal ADIN GRUPO aporta certificación expedida por ALEXANDER MANUEL RUÍZ BUSTOS, en calidad de revisor fiscal de la UNIÓN TEMPORAL ADIN GRUPO, en la que acredita que más del 50% de la composición accionaria o cuotas partes de la persona jurídica, está constituida por personas en proceso de reintegración o reincorporación.
3.	La empresa Constructora Grupo Adin S.A.S aporta certificación expedida por ALEXANDER MANUEL RUÍZ BUSTOS, en calidad de revisor fiscal registrado en su certificado de existencia y representación legal, en la que acredita que más del 50% de la composición accionaria o cuotas partes de la persona jurídica, está constituida por personas en proceso de reintegración o reincorporación.
4.	La empresa ALL CLEANING S.A.S BIC aporta certificación expedida por ALEXANDER MANUEL RUÍZ BUSTOS, en calidad de revisor fiscal registrado en su certificado de existencia y representación legal, en la que acredita que más del 50% de la composición accionaria o cuotas partes de la persona jurídica, está constituida por personas en proceso de reintegración o reincorporación.
</t>
  </si>
  <si>
    <t>1. La empresa BIOCLEANEST ESPECIALIZADOS SAS -BIC aporta certificación expedida por su representante legal JENNY AMPARO QUEVEDO GONZALEZ, en la que acredita bajo la gravedad de juramento que más del 50% de la composición accionaria o cuota parte de la persona jurídica está constituida por personas en proceso reincorporación y/o reintegración.
2. La empresa COMPAÑIA AL INSTANTE PUNTO COM SAS - BIC aporta certificación expedida por su representante legal MANUEL ANTONIO BONILLA CARDOZO, en la que acredita que más del 50% de la composición accionaria o cuota parte de la persona jurídica está constituida por personas en proceso reincorporación y/o reintegración.
3.  ZZZ ZOE UT aporta certificación expedida por el representante legal de la Unión Temporal JENNY AMPARO QUEVEDO GONZÁLEZ, en la que acredita que las empresas BIOCLEANEST ESPECIALIZADOS SAS -BIC y COMPAÑIA AL INSTANTE PUNTO COM SAS – BIC  tienen más del 50% de la composición accionaria o cuota parte  coformadas por personas en proceso reincorporación y/o reintegración</t>
  </si>
  <si>
    <t>1. La empresa VERYCLEAN S.A.S BIC aporta certificación expedida por el representante legal FRANCISCO JOSE POTES FORERO, en la que acredita bajo la gravedad de juramento que más del 50% de la composición accionaria o cuota parte de la persona jurídica está constituida por personas en proceso reincorporación y/o reintegración
2. La empresa VSYA S.A.S BIC aporta certificación expedida por el representante legal VIVIANA CAROLINA FLOREZ ÁLVAREZ, en la que acredita bajo la gravedad de juramento que más del 50% de la composición accionaria o cuota parte de la persona jurídica está constituida por personas en proceso reincorporación y/o reintegración</t>
  </si>
  <si>
    <t xml:space="preserve">1. La empresa UNIÓN TEMPORAL EMINSER SOLOASEO 2025, aporta certificación expedida por ARMANDO SANDOVAL CASTRO, en calidad de Representante Legal de la Unión Temporal, en la que acredita que más del 51% de la composición accionaria para las empresas EMINSER STAFF SAS BIC, SOLOASEO DISTRIBUCIONES SAS BIC, están constituidas por personas en proceso de reintegración o reincorporación.  Nota.  Solo la pasa el representante legal de la unión temporal </t>
  </si>
  <si>
    <t xml:space="preserve">1)La empresa LOGISTICA INSTITUCIONAL SERVIR S.A.S BIC aporta certificación expedida por su representante legal OVER SEGUNDO HERNANDEZ PASTRANA (no tiene revisor fiscal registrado), en la que acredita que el 51% de la composición accionaria, está constituida por personas en proceso de reintegración o reincorporación.
2) La empresa PICKING S.A.S BIC aporta certificación expedida por su representante legal DANIELA ESPERANZA CACERES ARISMENDY (no tiene revisor fiscal registrado), en la que acredita que el 52% de la composición accionaria, está constituida por personas en proceso de reintegración o reincorporación.
</t>
  </si>
  <si>
    <r>
      <t xml:space="preserve">3) </t>
    </r>
    <r>
      <rPr>
        <b/>
        <u/>
        <sz val="10"/>
        <rFont val="Calibri"/>
        <family val="2"/>
        <scheme val="minor"/>
      </rPr>
      <t>DOCUMENTOS DE IDENTIFICACIÓN</t>
    </r>
    <r>
      <rPr>
        <sz val="10"/>
        <rFont val="Calibri"/>
        <family val="2"/>
        <scheme val="minor"/>
      </rPr>
      <t>: de cada una de las personas que está en proceso de reincorporación o reintegración.</t>
    </r>
  </si>
  <si>
    <t>1. La empresa SERVICIOS LOGISTICOS ULTRAMATIC SAS BIC presenta el documento de identificacion de la señora YORLEDIS SANTOS LONDOÑO, quien ostenta la calidad mencionada.
2. La empresa GESTION INTEGRAL DE ACTIVOS FIJOS SAS BIC presenta el documento de identificacion de la señora LUZ ELENA DOMINGUEZ CERCADO, quien ostenta la calidad mencionada.</t>
  </si>
  <si>
    <t>1. La empresa KIOS SAS BIC aporta el documento de identificación de NARDA PATRICIA JOVEL GOMEZ, quien ostenta la calidad mencionada.
2. La empresa MARESTER SAS BIC aporta el documento de identificación de JOHANA PAOLA YULE CORPUS, quien ostenta la calidad mencionada.</t>
  </si>
  <si>
    <t>1. La empresa NATTSU SAS aporta el documento de identificación de DIANA MARCELA BATA ANGEL, quien ostenta la calidad mencionada
2. La empresa LORWI SAS aporta el documento de identificación de YINA MARCELA ESPAÑA ROMERO, quien ostenta la calidad mencionada
3. La empresa PROMODORO C&amp;A SAS BIC aporta el documento de identificación de LEIDY PAOLA BAUTISTA ROJAS, quien ostenta la calidad mencionada
4. La empresa ACME CONSULTORES SAS aporta el documento de identificación de AIDA LUX CAMPO BRIÑEZ, quien ostenta la calidad mencionada</t>
  </si>
  <si>
    <t xml:space="preserve">1.	La empresa EASYCLEAN G&amp;E S.A.S. BIC., aporta el documento de identificación de Mónica Tatiana Delgado Prada, quien ostenta la calidad mencionada.
2.	La empresa AP ASEO PROFESIONAL S.A.S BIC., aporta el documento de identificación de Luz Andrea Mahecha Vargas, quien ostenta la calidad mencionada.
</t>
  </si>
  <si>
    <t xml:space="preserve">1. La empresa RESTAURACION S.A.S.- BIC, aporta el documento de identificación de Amparo González, quien ostenta la calidad mencionada.
2. La empresa SERVIMOS DE TU MANO SAS – BIC aporta el documento de identificación de Patricia Ibañez Guayazan, quien ostenta la calidad mencionada.
</t>
  </si>
  <si>
    <t>1. La empresa SERVIESPECIALES S.A.S BIC aporta el documento de identificación de ANGIE PAOLA SILVA YUSTES, quien ostenta la calidad mencionada.
2. La empresa ACERASEAMOS S.A.S BIC aporta el documento de identificación de DISNEY HELIANA HERNANDEZ CUELLAR, quien ostenta la calidad mencionada.</t>
  </si>
  <si>
    <t>1. La empresa REPRESENTACIONES D JESCA S.A.S – BIC aporta el documento de identificación de YAMILE CASTRO MENDOZA, quien ostenta la calidad mencionada.
2. La empresa R&amp;G SOLUTION GROUP S.A.S – BIC aporta el documento de identificación de YINETH PATRICIA PACHECO CASTRO, quien ostenta la calidad mencionada.</t>
  </si>
  <si>
    <t xml:space="preserve">1.	La EMPRESA CONSTRUCTORA GRUPO ADIN S.A.S aporta el documento de identificación de LEYDI DIANA ROMERO SUÁREZ, quien ostenta la calidad mencionada.
2.	La empresa ALL CLEANING S.A.S BIC aporta el documento de identificación de OLGA LUCÍA TORRES, quien ostenta la calidad mencionada.
</t>
  </si>
  <si>
    <t>1. La empresa BIOCLEANEST ESPECIALIZADOS SAS -BIC aporta el documento de identificación de MARYURIS ZAMBRANO YEPES, quienes ostentan la calidad mencionada.
2. La empresa COMPAÑIA AL INSTANTE PUNTO COM SAS – BIC aporta el documento de identificación de BRENDA NATALIA VIDES POLO, quien ostenta la calidad mencionada.</t>
  </si>
  <si>
    <t>1. La empresa VERYCLEAN S.A.S BIC aporta los documentos de identificación de ELMIRA BARREIRO SUAREZ, quienes ostentan la calidad mencionada.
2. La empresa VSYA S.A.S BIC aporta los documentos de identificación de MARIA NANCY DELGADO AGUILLON, quienes ostentan la calidad mencionada.</t>
  </si>
  <si>
    <t>1. La empresa EMINSER STAFF SAS BIC aporta los documentos de identificación de OLGA LUCIA SANCHEZ, quien ostenta la calidad mencionada
2. La empresa SOLOASEO DISTRIBUCIONES SAS BIC aporta los documentos de identificación de JENNY CAROLINA SANCHEZ, quienes ostentan la calidad mencionada.</t>
  </si>
  <si>
    <t xml:space="preserve">1) La empresa LOGISTICA INSTITUCIONAL SERVIR S.A.S BIC aporta el documento de identificación de ALBA MILENA SARCO, quien ostenta la calidad mencionada.
2. La empresa PICKING S.A.S BIC aporta el documento de identificación de LEINIS JOHANA CORDONA MOSQUERA, quien ostenta la calidad mencionada.
</t>
  </si>
  <si>
    <r>
      <t xml:space="preserve">4) Para </t>
    </r>
    <r>
      <rPr>
        <b/>
        <u/>
        <sz val="10"/>
        <rFont val="Calibri"/>
        <family val="2"/>
        <scheme val="minor"/>
      </rPr>
      <t>PROPONENTES PLURALES</t>
    </r>
    <r>
      <rPr>
        <sz val="10"/>
        <rFont val="Calibri"/>
        <family val="2"/>
        <scheme val="minor"/>
      </rPr>
      <t xml:space="preserve"> se preferirá:
4.1) </t>
    </r>
    <r>
      <rPr>
        <b/>
        <u/>
        <sz val="10"/>
        <rFont val="Calibri"/>
        <family val="2"/>
        <scheme val="minor"/>
      </rPr>
      <t>PERSONAS NATURALES</t>
    </r>
    <r>
      <rPr>
        <sz val="10"/>
        <rFont val="Calibri"/>
        <family val="2"/>
        <scheme val="minor"/>
      </rPr>
      <t xml:space="preserve">: todos los integrantes sean personas en proceso de reincorporación.
4.2) </t>
    </r>
    <r>
      <rPr>
        <b/>
        <u/>
        <sz val="10"/>
        <rFont val="Calibri"/>
        <family val="2"/>
        <scheme val="minor"/>
      </rPr>
      <t>PERSONAS JURÍDICAS</t>
    </r>
    <r>
      <rPr>
        <sz val="10"/>
        <rFont val="Calibri"/>
        <family val="2"/>
        <scheme val="minor"/>
      </rPr>
      <t>: donde más del cincuenta por ciento (50%) de la composición accionaria o cuotas parte esté constituida por personas en proceso de reincorporación.</t>
    </r>
  </si>
  <si>
    <t>1. La empresa SERVICIOS LOGISTICOS ULTRAMATIC SAS BIC cumple, pues acredita que más del 50% de la composición accionaria o cuotas parte esté constituida por personas en proceso reintegración y/o reincorporación.
2. La empresa GESTION INTEGRAL DE ACTIVOS FIJOS SAS BIC cumple, pues acredita que más del 50% de la composición accionaria o cuotas parte esté constituida por personas en proceso reintegración y/o reincorporación.</t>
  </si>
  <si>
    <t>1. La empresa KIOS SAS BIC cumple, pues acredita que más del 50% de la composición accionaria o cuotas parte esté constituida por personas en proceso reintegración y/o reincorporación.
2. La empresa MARESTER SAS BIC cumple, pues acredita que más del 50% de la composición accionaria o cuotas parte esté constituida por personas en proceso reintegración y/o reincorporación.</t>
  </si>
  <si>
    <t>1. La empresa NATTSU SAS cumple, pues acredita que más del 50% de la composición accionaria o cuotas parte esté constituida por personas en proceso de reincorporación.
2. La empresa LORWI SAS cumple, pues acredita que más del 50% de la composición accionaria o cuotas parte esté constituida por personas en proceso de reincorporación.
3. La empresa PROMODORO C&amp;A SAS BIC cumple, pues acredita que más del 50% de la composición accionaria o cuotas parte esté constituida por personas en proceso de reincorporación.
4. La empresa ACME CONSULTORES SAS cumple, pues acredita que más del 50% de la composición accionaria o cuotas parte esté constituida por personas en proceso de reincorporación.</t>
  </si>
  <si>
    <t xml:space="preserve">1.	La empresa EASYCLEAN G&amp;E S.A.S. BIC., cumple, pues acredita que más del 50% de la composición accionaria esta constituida por personas en proceso reintegración y/o reincorporación.
2.	La empresa AP ASEO PROFESIONAL S.A.S BIC., cumple, pues acredita que más del 50% de la composición accionaria esta constituida por personas en proceso reintegración y/o reincorporación
</t>
  </si>
  <si>
    <t xml:space="preserve">1. La empresa RESTAURACION S.A.S.- BIC cumple, pues acredita que más del 50% de la composición accionaria o cuotas parte esté constituida por personas en proceso reintegración y/o reincorporación.
2. La empresa SERVIMOS DE TU MANO SAS – BIC cumple, pues acredita que más del 50% de la composición accionaria o cuotas parte esté constituida por personas en proceso reintegración y/o reincorporación.
</t>
  </si>
  <si>
    <t>1. La empresa SERVIESPECIALES S.A.S BIC cumple, pues acredita que más del 50% de la composición accionaria o cuotas parte esté constituida por personas en proceso reintegración y/o reincorporación.
2. La empresa ACERASEAMOS S.A.S BIC cumple, pues acredita que más del 50% de la composición accionaria o cuotas parte esté constituida por personas en proceso reintegración y/o reincorporación.</t>
  </si>
  <si>
    <t>1. La empresa REPRESENTACIONES D JESCA S.A.S – BIC cumple, pues acredita que más del 50% de la composición accionaria o cuotas parte esté constituida por personas en proceso reintegración y/o reincorporación.
2. La empresa R&amp;G SOLUTION GROUP S.A.S – BIC cumple, pues acredita que más del 50% de la composición accionaria o cuotas parte esté constituida por personas en proceso reintegración y/o reincorporación.</t>
  </si>
  <si>
    <t xml:space="preserve">1.	La EMPRESA CONSTRUCTORA GRUPO ADIN S.A.S cumple, pues acredita que más del 50% de la composición accionaria o cuotas parte esté constituida por personas en proceso reintegración y/o reincorporación.
2.	La empresa ALL CLEANING S.A.S BIC  cumple, pues acredita que más del 50% de la composición accionaria o cuotas parte esté constituida por personas en proceso reintegración y/o reincorporación.
</t>
  </si>
  <si>
    <t>1. La empresa BIOCLEANEST ESPECIALIZADOS SAS -BIC cumple, pues acredita que más del 50% de la composición accionaria o cuotas parte está constituida por personas en proceso reintegración y/o reincorporación.
2. La empresa COMPAÑIA AL INSTANTE PUNTO COM SAS – BIC cumple, pues acredita que más del 50% de la composición accionaria o cuotas parte esta constituida por personas en proceso reintegración y/o reincorporación.</t>
  </si>
  <si>
    <t>1. La empresa VERYCLEAN S.A.S BIC cumple, pues acredita que más del 50% de la composición accionaria o cuotas parte esté constituida por personas en proceso reintegración y/o reincorporación.
2. La empresa VSYA S.A.S BIC cumple, pues acredita que más del 50% de la composición accionaria o cuotas parte esté constituida por personas en proceso reintegración y/o reincorporación.</t>
  </si>
  <si>
    <t>1. La empresa UNIÓN TEMPORAL EMINSER SOLOASEO 2025 cumple, pues acredita que más del 50% de la composición accionaria o cuotas parte esté constituida por personas en proceso de reintegración y/o reincorporación.</t>
  </si>
  <si>
    <t xml:space="preserve">1) La empresa LOGISTICA INSTITUCIONAL SERVIR S.A.S BIC cumple, pues acredita que más del 50% de la composición accionaria o cuotas parte esté constituida por personas en proceso de reincorporación.
2. La empresa PICKING S.A.S BIC cumple, pues acredita que más del 50% de la composición accionaria o cuotas parte esté constituida por personas en proceso de reincorporación.
</t>
  </si>
  <si>
    <r>
      <t xml:space="preserve">5) </t>
    </r>
    <r>
      <rPr>
        <b/>
        <u/>
        <sz val="10"/>
        <rFont val="Calibri"/>
        <family val="2"/>
        <scheme val="minor"/>
      </rPr>
      <t>APORTA FORMATO 2 TRATAMIENTO DE DATOS DEL TITULAR</t>
    </r>
    <r>
      <rPr>
        <sz val="10"/>
        <rFont val="Calibri"/>
        <family val="2"/>
        <scheme val="minor"/>
      </rPr>
      <t>: se requiere que el titular de la información de estos, como son las personas en proceso de reincorporación o reintegración, autoricen a la SED de manera previa y expresa el manejo de esta información.</t>
    </r>
  </si>
  <si>
    <t>Las señora YORLEDIS SANTOS LODÑO y LUZ ELENA DOMINGUEZ CERCADO presentan el FORMATO 2 establecido por la SED para el tratamiento de sus datos</t>
  </si>
  <si>
    <t>1. Se aporta el FORMATO 2 establecido por la SED suscrito por la señora NARDA PATRICIA JOVEL GOMEZ para el tratamiento de sus datos.
2. Se aporta el FORMATO 2 establecido por la SED suscrito por la señora JOHANA PAOLA YULE CORPUS para el tratamiento de sus datos.</t>
  </si>
  <si>
    <t>Las señora DIANA MARCELA BATA ANGEL, YINA MARCELA ESPAÑA ROMERO, LEIDY PAOLA BAUTISTA ROJAS y AIDA LUX CAMPO BRIÑEZ  presentan el FORMATO 2 establecido por la SED para el tratamiento de sus datos</t>
  </si>
  <si>
    <t>Se porta el FORMATO 2 establecido por la SED suscrito por las señoras Mónica Tatiana Delgado Prada y Luz Andrea Mahecha Vargas para el tratamiento de sus datos.</t>
  </si>
  <si>
    <t>Se aporta el FORMATO 2 establecido por la SED suscrito por las señoras Amparo González y  Patricia Ibañez Guayazan para el tratamiento de sus datos personales.</t>
  </si>
  <si>
    <t>1. Se aporta el FORMATO 2 establecido por la SED suscrito por la señora ANGIE PAOLA SILVA YUSTES para el tratamiento de sus datos.
2. Se aporta el FORMATO 2 establecido por la SED suscrito por la señora DISNEY HELIANA HERNANDEZ CUELLAR para el tratamiento de sus datos.</t>
  </si>
  <si>
    <t>1. Aporta el FORMATO 2 establecido por la SED suscrito por la señora YAMILE CASTRO MENDOZA para el tratamiento de sus datos.
2. Aporta el FORMATO 2 establecido por la SED suscrito por la señora YINETH PATRICIA PACHECO CASTRO para el tratamiento de sus datos.</t>
  </si>
  <si>
    <t>Se aporta el FORMATO 2 establecido por la SED suscrito por las señoras LEYDI DIANA ROMERO SUÁREZ y  OLGA LUCÍA TORRES para el tratamiento de sus datos.</t>
  </si>
  <si>
    <t xml:space="preserve">1. Se aporta el FORMATO 2 establecido por la SED suscrito por las señoras BRENDA NATALIA VIDES POLO y MARYURIS ZAMBRANO YEPES para el tratamiento de sus datos.
</t>
  </si>
  <si>
    <t xml:space="preserve"> Se aporta el FORMATO 2 establecido por la SED suscrito por las señoras ELMIRA BARREIRO SUAREZ y MARIA NANCY DELGADO AGUILLON  para el tratamiento de sus datos.
</t>
  </si>
  <si>
    <t>Se aporta el FORMATO 2 establecido por la SED suscrito por las señoras OLGA LUCIA SANCHEZ CANTOR y JENNY CAROLINA SANCHEZ para el tratamiento de sus datos.</t>
  </si>
  <si>
    <t xml:space="preserve">Se aporta el FORMATO 2 establecido por la SED suscrito por las señoras ALBA MILENA SARCO y LEINIS JOHANA CORDONA MOSQUERA para el tratamiento de sus datos. </t>
  </si>
  <si>
    <t>CONSOLIDADO CRITERIO No. 6</t>
  </si>
  <si>
    <r>
      <rPr>
        <sz val="12"/>
        <color rgb="FF000000"/>
        <rFont val="Calibri"/>
        <family val="2"/>
        <scheme val="minor"/>
      </rPr>
      <t xml:space="preserve">UNION TEMPORAL KIOS:  </t>
    </r>
    <r>
      <rPr>
        <b/>
        <sz val="12"/>
        <color rgb="FF000000"/>
        <rFont val="Calibri"/>
        <family val="2"/>
        <scheme val="minor"/>
      </rPr>
      <t>CUMPLE</t>
    </r>
  </si>
  <si>
    <r>
      <rPr>
        <sz val="12"/>
        <color rgb="FF000000"/>
        <rFont val="Calibri"/>
        <family val="2"/>
        <scheme val="minor"/>
      </rPr>
      <t xml:space="preserve">UNIÓN TEMPORAL LLANO ALIANZA: </t>
    </r>
    <r>
      <rPr>
        <b/>
        <sz val="12"/>
        <color rgb="FF000000"/>
        <rFont val="Calibri"/>
        <family val="2"/>
        <scheme val="minor"/>
      </rPr>
      <t xml:space="preserve"> CUMPLE</t>
    </r>
  </si>
  <si>
    <r>
      <rPr>
        <sz val="12"/>
        <color rgb="FF000000"/>
        <rFont val="Calibri"/>
        <family val="2"/>
        <scheme val="minor"/>
      </rPr>
      <t xml:space="preserve">CONSORCIO KAPITAL:  </t>
    </r>
    <r>
      <rPr>
        <b/>
        <sz val="12"/>
        <color rgb="FF000000"/>
        <rFont val="Calibri"/>
        <family val="2"/>
        <scheme val="minor"/>
      </rPr>
      <t>CUMPLE</t>
    </r>
  </si>
  <si>
    <r>
      <rPr>
        <sz val="12"/>
        <color rgb="FF000000"/>
        <rFont val="Calibri"/>
        <family val="2"/>
        <scheme val="minor"/>
      </rPr>
      <t xml:space="preserve">ZV SERVIASEAMOS UNION TEMPORAL:  </t>
    </r>
    <r>
      <rPr>
        <b/>
        <sz val="12"/>
        <color rgb="FF000000"/>
        <rFont val="Calibri"/>
        <family val="2"/>
        <scheme val="minor"/>
      </rPr>
      <t>CUMPLE</t>
    </r>
  </si>
  <si>
    <r>
      <rPr>
        <sz val="12"/>
        <color rgb="FF000000"/>
        <rFont val="Calibri"/>
        <family val="2"/>
        <scheme val="minor"/>
      </rPr>
      <t xml:space="preserve">ZZZ ZOE UT:  </t>
    </r>
    <r>
      <rPr>
        <b/>
        <sz val="12"/>
        <color rgb="FF000000"/>
        <rFont val="Calibri"/>
        <family val="2"/>
        <scheme val="minor"/>
      </rPr>
      <t>CUMPLE</t>
    </r>
  </si>
  <si>
    <t>7.3.7. Preferir la oferta presentada por un proponente plural siempre que se cumplan las condiciones de los siguientes numerales</t>
  </si>
  <si>
    <r>
      <t xml:space="preserve">1) </t>
    </r>
    <r>
      <rPr>
        <b/>
        <u/>
        <sz val="10"/>
        <color rgb="FF000000"/>
        <rFont val="Calibri"/>
        <family val="2"/>
        <scheme val="minor"/>
      </rPr>
      <t>CERTIFICACIÓN</t>
    </r>
    <r>
      <rPr>
        <sz val="10"/>
        <color rgb="FF000000"/>
        <rFont val="Calibri"/>
        <family val="2"/>
        <scheme val="minor"/>
      </rPr>
      <t xml:space="preserve">: suscrita por el representante legal y/o revisor fiscal según corresponda, mediante el cual  acrediten bajo la gravedad de juramento, que más del 50% de la composición accionaria o cuota parte de la persona jurídica está constituida por madres de familia y/o  personas en proceso de reincorporación o reintegración. </t>
    </r>
  </si>
  <si>
    <t>La empresa SERVICIOS LOGISTICOS ULTRAMATIC S.A.S BIC aporta certificación expedida por ALIX NAVARRO ORDUZ en calidad del Representante Legal y CARLOS ALBERTO RAMOS MERCADOS en calidad del Revisor Fiscal registrado en su certificado de existencia y representación legal, donde consta que YORLEIDIS SANTOS LONDOÑO tiene el 51% de la composición accionaria y es madre cabeza de familia y persona en proceso de reincorporación o reintegración.
*Aporta documentos del Revisor Fiscal que suscribe la certificación</t>
  </si>
  <si>
    <t>1. La empresa KIOS S.A.S BIC aporta certificación expedida por JOSE FERNANDO GOMEZ BARBOSA en calidad de Representante Legal y FABIAN ANDRES BARON SIERRA en calidad del Revisor Fiscal registrado en su certificado de existencia y representación legal, donde consta que NARDA PATRICIA JOVEL GOMEZ tiene el 51% de la composición accionaria  y es madre cabeza de familia y persona en proceso de reincorporación o reintegración.
*Aporta documentos del Revisor Fiscal que suscribe la certificación
2. La empresa MARESTER SAS BIC aporta certificación expedida por YOLIMA ANDREA VELASQUEZ VELASCO en calidad de Representante Legal y NAYIBE ASTRID RAMIREZ CELIS en calidad del Revisor Fiscal registrado en su certificado de existencia y representación legal, donde consta que JOHANA PAOLA YULE CORPUS tiene el 51% de la composición accionaria y está constituida por madres cabeza de familia y/o personas en proceso de reincorporación o reintegración. 
*Aporta documentos del Revisor Fiscal que suscribe la certificación</t>
  </si>
  <si>
    <t xml:space="preserve">La empresa LORWI SAS BIC aporta certificación expedida por WILLIAM ENRIQUE VEGA BARRIOS en calidad de representante legal (la empresa No tiene revisor fiscal registrado), donde consta que YINA MARCELA ESPAÑA ROMERO tiene el 51% de la composición accionaria y es madre cabeza de familia y persona en proceso de reincorporación o reintegración.
La empresa NATSSU SAS BIC aporta certificación expedida por ANGELA VIVIANA CASTELLANOS DIAZ en calidad de representante legal (la empresa No tiene revisor fiscal registrado), donde consta que DIANA MARCELA BATA ANGEL tiene el 51% de la composición accionaria y es madre cabeza de familia y personas en proceso de reincorporación o reintegración.
Se allegan documentos de las empresas POMODORO C&amp;A S.A.S BIC y ACME CONSULTORES S.A.S BIC  pero no cumplen con los siguientes ítems del criterio en cuanto al 25% de participación en el consorcio y en la oferta. 
</t>
  </si>
  <si>
    <t>La empresa AP ASEO PROFESIONAL SAS BIC aporta certificación expedida por KELLY JANETH GOMEZ MOSQUERA en calidad de Revisor Fiscal registrado en su certificado de existencia y representación legal, donde consta que LUZ ANDREA MAHECHA VARGA tiene el 51% de la composición accionaria  y es madre cabeza de familia y persona en proceso de reincorporación o reintegración.
*Aporta documentos del Revisor Fiscal que suscribe la certificación</t>
  </si>
  <si>
    <t>1. La empresa RESTAURACIÓN SAS aporta certificación expedida por LINDA ESMERALDA PERDOMO SABOGAL en calidad de Representante Legal, donde consta que AMPARO GONZÁLEZ tiene el 50.1% de la composición accionaria y es madre cabeza de familia y persona en proceso de reincorporación o reintegración.
2. La empresa SERVIMOS DE TU MANO aporta certificación expedida por KAREN JULITEH ROBAYO en calidad de Representante Legal, donde consta que PATRICIA IBAÑEZ GUAYAZÀN tiene el 50.1% de la composición accionaria  y es madre cabeza de familia y persona en proceso de reincorporación o reintegración.</t>
  </si>
  <si>
    <t>La empresa SERVIESPECIALES S.A.S BIC aporta certificación expedida por CARLOS ARTURO GIL ACEVEDO en calidad de Representante Legal y DIANA MARCELA GOMEZ ZAPATA en calidad del Revisor Fiscal registrado en su certificado de existencia y representación legal, donde consta que ANGIE PAOLA SILVA YUSTES tiene el 51% de la composición accionaria  y es madre cabeza de familia y persona en proceso de reincorporación o reintegración.
*Aporta documentos del Revisor Fiscal que suscribe la certificación</t>
  </si>
  <si>
    <t>La empresa REPRESENTACIONES D JESCA S.A.S - BIC, aporta certificación expedida CARMEN OFELIA GUERRERO HUERTAS, en calidad del Revisor Fiscal registrado en su certificado de existencia y representación legal, donde consta que YAMILE CASTRO MENDOZA tiene el 100% de la composición accionaria  y es madre cabeza de familia y persona en proceso de reincorporación o reintegración.
*Aporta documentos del Revisor Fiscal que suscribe la certificación</t>
  </si>
  <si>
    <t>La empresa CONSTRUCTORA GRUPO ADIN S.A.S aporta certificación expedida por MIRNA ESTHER HERRERA MONSALVE en calidad de representante legal y ALEXANDER MANUEL RUÍZ BUSTOS en calidad de Revisor Fiscal registrado en su certificado de existencia y representación legal, donde consta que LEYDI ROMERO SUÁREZ tiene el 51% de la composición accionaria y es madre cabeza de familia y persona en proceso de reincorporación o reintegración.</t>
  </si>
  <si>
    <t>La empresa BIOCLEANEST ESPECIALIZADOS SAS BIC aporta certificación expedida por JENNY AMPARO QUEVEDO GONZÁLEZ en calidad de representante legal, donde consta que MARYURIS ZAMBRANO YEPES tiene el 50.1% de las acciones de la empresa y es madre cabeza de familia y persona en proceso de reincorporación o reintegración.</t>
  </si>
  <si>
    <t>1. La empresa VERYCLEAN SAS BIC aporta certificación expedida por FRANCISCO JOSE POTES FORERO en calidad de representante legal, donde consta que ELMIRA BARREIRO SUAREZ tiene el 51% de las acciones de la empresa y es madre cabeza de familia.
 2. La empresa VSYA SAS – BIC aporta certificación expedida por VIVIANA CAROLINA FLOREZ ÁLVAREZ en calidad de representante legal, donde consta que MARIA NANCY DELGADO AGUILLON tiene el 52% de las acciones de la empresa y es madre cabeza de familia.</t>
  </si>
  <si>
    <t>1. La empresa EMINSER STAFF SAS BIC aporta certificación expedida por IRENE ALEXANDRA DEL PILAR OSPINO RANGEL en calidad de representante legal, donde consta que OLGA LUCIA SANCHEZ CANTOR tiene el 51% de las acciones de la empresa y es madre cabeza de familia y persona en proceso de reincorporación. 
2. La empresa SOLOASEO DISTRIBUCIONES SAS BIC aporta certificación expedida por GLORIA JENNY MARIÑO CRUZ en calidad del Revisor Fiscal registrado en su certificado de existencia y representación legal, donde consta que JENNY CAROLINA SANCHEZ tiene el 51% de las acciones de la empresa  y es madre cabeza de familia y persona en proceso de reincorporación. 
*Aporta documentos del Revisor Fiscal que suscribe la certificación</t>
  </si>
  <si>
    <t>La empresa LOGISTICA INSTITUCIONAL SERVIR S.A.S. BIC aporta certificación expedida por OVER SEGUNDO HERNANDEZ PASTRANA en calidad de Representante Legal, donde consta que ALBA MILENA SARCO tiene el 51% de la composición accionaria y es madre cabeza de familia y persona  en proceso de reincorporación.</t>
  </si>
  <si>
    <r>
      <rPr>
        <sz val="10"/>
        <color rgb="FF000000"/>
        <rFont val="Calibri"/>
        <family val="2"/>
        <scheme val="minor"/>
      </rPr>
      <t xml:space="preserve">2) </t>
    </r>
    <r>
      <rPr>
        <b/>
        <u/>
        <sz val="10"/>
        <color rgb="FF000000"/>
        <rFont val="Calibri"/>
        <family val="2"/>
        <scheme val="minor"/>
      </rPr>
      <t>ACREDITAR</t>
    </r>
    <r>
      <rPr>
        <sz val="10"/>
        <color rgb="FF000000"/>
        <rFont val="Calibri"/>
        <family val="2"/>
        <scheme val="minor"/>
      </rPr>
      <t xml:space="preserve">: Que el integrante tiene por lo menos el 25% de participación en el proponente plural </t>
    </r>
  </si>
  <si>
    <t>La empresa SERVICIOS LOGISTICOS ULTRAMATIC S.A.S BIC  tiene una participación de 90% dentro de la estructura plural.</t>
  </si>
  <si>
    <t>1. La empresa KIOS SAS BIC tiene una participación de 59,6% dentro de la estructura plural.
2. La empresa MARESTER SAS BIC tiene una participación de 40,4% dentro de la estructura plural.</t>
  </si>
  <si>
    <t xml:space="preserve">La empresa LORWI SAS BIC tiene una participación de 27% dentro de la estructura plural 
La empresa NATSSU SAS BIC tiene una participación de 52% dentro de la estructura plural 
</t>
  </si>
  <si>
    <t>a empresa AP ASEO PROFESIONAL SAS BIC tiene una participación de 40% de participación en el proponente plural.</t>
  </si>
  <si>
    <t>1. La empresa RESTAURACIÓN SAS tiene una participación de 65% dentro de la estructura plural.
2. La empresa SERVIMOS A TU MANO SAS tiene una participación de 35% dentro de la estructura plural.</t>
  </si>
  <si>
    <t>La empresa SERVIESPECIALES S.A.S BIC tiene una participación de 98% dentro de la estructura plural.</t>
  </si>
  <si>
    <t>La empresa REPRESENTACIONES D JESCA S.A.S - BIC,  tiene una participación de 65% dentro de la estructura plural.</t>
  </si>
  <si>
    <t>La empresa CONSTRUCTORA GRUPO ADIN S.A.S  tiene una participación de 91% dentro de la estructura plural.</t>
  </si>
  <si>
    <t>La empresa BIOCLEANEST ESPECIALIZADOS SAS BIC tiene una participación de 90% dentro de la estructura plural.</t>
  </si>
  <si>
    <t>1. La empresa VERYCLEAN SAS BIC tiene una participación de 26 % dentro de la estructura plural.
2. La empresa VSYA SAS – BIC tiene una participación de 74% dentro de la estructura plural.</t>
  </si>
  <si>
    <t>1. La empresa EMINSER STAFFSAS BIC tiene una participación de 70% dentro de la estructura plural.
2. La empresa SOLOASEO DISTRIBUCIONES SAS BIC tiene una participación de 30% dentro de la estructura plural.</t>
  </si>
  <si>
    <t>La empresa LOGISTICA INSTITUCIONAL SERVIR S.A.S. BIC tiene una participación de 65% dentro de la estructura plural.</t>
  </si>
  <si>
    <r>
      <t xml:space="preserve">3) </t>
    </r>
    <r>
      <rPr>
        <b/>
        <u/>
        <sz val="10"/>
        <rFont val="Calibri"/>
        <family val="2"/>
        <scheme val="minor"/>
      </rPr>
      <t>ACREDITAR</t>
    </r>
    <r>
      <rPr>
        <sz val="10"/>
        <rFont val="Calibri"/>
        <family val="2"/>
        <scheme val="minor"/>
      </rPr>
      <t xml:space="preserve">: Que el integrante del proponente plural aporte el 25% de la experiencia general habilitante acreditada en la oferta que presentó en la operación primaria. </t>
    </r>
  </si>
  <si>
    <t>La empresa SERVICIOS LOGISTICOS ULTRAMATIC S.A.S BIC, manifiesta que aportó más del veinticinco por ciento (25%) de la experiencia acreditada dentro de la oferta en la operación primaria.</t>
  </si>
  <si>
    <t>1. El representante legal YOLIMA ANDREA VELASQUEZ VELASCO de la UNION TEMPORAL KIOS, manifiesta que KIOS SAS BIC y MARESTER SAS BIC aportaron más del veinticinco por ciento (25%) de la experiencia acreditada dentro de la oferta en la operación primaria.</t>
  </si>
  <si>
    <t xml:space="preserve">La empresa LORWI SAS BIC, manifiesta que aportó más del veinticinco por ciento (25%) de la experiencia acreditada dentro de la oferta en la operación primaria.
La empresa NATSSU SAS BIC manifiesta que aportó más del veinticinco por ciento (25%) de la experiencia acreditada dentro de la oferta en la operación primaria.
</t>
  </si>
  <si>
    <t>La empresa AP ASEO PROFESIONAL S.A.S BIC. manifiesta que aportó el 40% de la experiencia acreditada dentro de la oferta en la operación primaria.</t>
  </si>
  <si>
    <t>1. La empresa RESTAURACIÓN SAS. manifiesta que aportó más del 25% de la experiencia acreditada dentro de la oferta en la operación primaria.
2. La empresa SERVIMOS A TU MANO SAS BIC manifiesta que aportó el 35% de la experiencia acreditada dentro de la oferta en la operación primaria.</t>
  </si>
  <si>
    <t>La empresa SERVIESPECIALES S.A.S BIC, manifiesta que aportó más del 25% de la experiencia acreditada dentro de la oferta en la operación primaria.</t>
  </si>
  <si>
    <t>La representante legal TATIANA JULIETH CHACÓN QUINTERO, del CONSORCIO @ R&amp;J, manifiesta que REPRESENTACIONES D JESCA S.A.S – BIC aporto más del veinticinco por ciento (25%) de la experiencia acreditada dentro de la oferta en la operación primaria.</t>
  </si>
  <si>
    <t>La empresa CONSTRUCTORA GRUPO ADIN SAS, manifiesta que aportó más del veinticinco por ciento (25%) de la experiencia acreditada dentro de la oferta en la operación primaria.</t>
  </si>
  <si>
    <t>la empresa BIOCLEANEST ESPECIALIZADOS SAS BIC, manifiesta que aportó más del veinticinco por ciento (25%) de la experiencia acreditada dentro de la oferta en la operación primaria.</t>
  </si>
  <si>
    <t>1. La empresa VERYCLEAN SAS BIC, manifiesta que aportó más del veinticinco por ciento (25%) de la experiencia acreditada dentro de la oferta en la operación primaria.
2. La empresa VSYA SAS – BIC manifiesta que aportó más del veinticinco por ciento (25%) de la experiencia acreditada dentro de la oferta en la operación primaria.</t>
  </si>
  <si>
    <t>1. La empresa EMINSER STAFFSAS BIC, manifiesta que aportó más del veinticinco por ciento (25%) de la experiencia acreditada dentro de la oferta en la operación primaria.
2. La empresa SOLOASEO DISTRIBUCIONES SAS BIC manifiesta que aportó más del veinticinco por ciento (25%) de la experiencia acreditada dentro de la oferta en la operación primaria.</t>
  </si>
  <si>
    <t>La Representante Legal DANIELA ESPERANZA CACERES ARISMENDY, de la UNIÓN TEMPORAL SERVIR, manifiesta que LOGISTICA INSTITUCIONAL SERVIR S.A.S. BIC aporto más del veinticinco por ciento (25%) de la experiencia acreditada dentro de la oferta en la operación primaria.</t>
  </si>
  <si>
    <r>
      <t xml:space="preserve">4) </t>
    </r>
    <r>
      <rPr>
        <b/>
        <u/>
        <sz val="10"/>
        <rFont val="Calibri"/>
        <family val="2"/>
        <scheme val="minor"/>
      </rPr>
      <t>ACREDITAR EN EL CERTIFICADO</t>
    </r>
    <r>
      <rPr>
        <sz val="10"/>
        <rFont val="Calibri"/>
        <family val="2"/>
        <scheme val="minor"/>
      </rPr>
      <t>: que ni la madre cabeza de familia o la persona en proceso de reincorporación o reintegración, ni la persona jurídica, ni sus accionistas, socios o representantes legales son empleados, socios o accionistas de otro de los integrantes del proponente plural, para lo cual cada integrante  manifestará en el respectivo certificado suscrito por la persona natural o el representante legal de la persona jurídica.</t>
    </r>
  </si>
  <si>
    <t>El representante legal ALIX NAVARRO ORDUZ de la empresa SERVICIOS LOGISTICOS ULTRAMATIC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</si>
  <si>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1. El representante legal YOLIMA ANDREA VELASQUEZ VELASCO y NAYIBE ASTRID RAMIREZ CELIS en calidad del Revisor Fiscal registrado de la empresa MARESTER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KIOS.
2. El representante legal JOSE FERNANDO GOMEZ BARBOSA y FABIAN ANDRES BARON SIERRA en calidad del Revisor Fiscal registrado de la empresa KIOS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KIOS.</t>
  </si>
  <si>
    <t xml:space="preserve">El representante legal WILLIAM ENRIQUE VEGA BARRIOS de la empresa LORWI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El representante legal ANGELA VIVIANA CASTELLANO DIAZ de la empresa NATSSU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t>
  </si>
  <si>
    <t>El Revisor Fiscal KELLY JANETH GOMEZ MOSQUERA de la empresa AP ASEO PROFESIONAL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</si>
  <si>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LINDA ESMERALDA PERDOMO SABOGAL del CONSORCIO KAPITAL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</si>
  <si>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CARLOS ARTURO GIL ACEVEDO y DIANA MARCELA GOMEZ ZAPATA en calidad del Revisor Fiscal registrado de la empresa SERVIESPECIALES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ZV SERVIASEAMOS UNION TEMPORAL.</t>
  </si>
  <si>
    <t>La empresa REPRESENTACIONES D JESCA S.A.S - BIC, aporta certificación expedida CARMEN OFELIA GUERRERO HUERTAS, en calidad del Revisor Fiscal registrado en su certificado de existencia y representación legal, donde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CONSORCIO @ R&amp;J.</t>
  </si>
  <si>
    <t>El representante legal MIRNA ESTHER HERRERA MONSALVE de la empresa CONSTRUCTORA GRUPO ADIN SAS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</si>
  <si>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 xml:space="preserve">El representante legal JENNY AMPARO QUEVEDO GONZÁLEZ del proponente ZZZ ZOE UT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t>
  </si>
  <si>
    <t>El representante legal FRANCISCO JOSE POTES FORERO del consorcio 1A CONSORCIO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</si>
  <si>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ARMANDO SANDOVAL CASTRO de la UNIÓN TEMPORAL EMINSER SOLOASEO 2025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</si>
  <si>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DANIELA ESPERANZA CACERES ARISMENDY de la UNION TEMPORAL SERVIR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</si>
  <si>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Aporta el FORMATO 2 establecido por la SED suscrito por la señora YORLEIDIS SANTOS LONDOÑO para el tratamiento de sus datos.</t>
  </si>
  <si>
    <t>Se Aporta el FORMATO 2 establecido por la SED suscrito por las señoras NARDA PATRICIA JOVEL GOMEZ y JOHANA PAOLA YULE CORPUS para el tratamiento de sus datos.</t>
  </si>
  <si>
    <t xml:space="preserve">
Las señoras YINA MARCELA ESPAÑA ROMERO y ANGELA VIVIANA CASTELLANO DIAZ aportan el FORMATO 2 establecido por la SED para el tratamiento de sus datos personales.
</t>
  </si>
  <si>
    <t>Se aporta el FORMATO 2 establecido por la SED suscrito por la señora LUZ ANDREA MAHECHA VARGAS para el tratamiento de sus datos.</t>
  </si>
  <si>
    <t>Se aporta el FORMATO 2 establecido por la SED suscrito por las señoras PATRICIA IBAÑEZ GUAYAZAN y AMPARO GONZÀLEZ para el tratamiento de sus datos.</t>
  </si>
  <si>
    <t>Se aporta el FORMATO 2 establecido por la SED suscrito por la señora ANGIE PAOLA SILVA YUSTES para el tratamiento de sus datos.</t>
  </si>
  <si>
    <t>Se aporta el FORMATO 2 establecido por la SED suscrito por la señora YAMILE CASTRO MENDOZA para el tratamiento de sus datos.</t>
  </si>
  <si>
    <t>Se aporta el FORMATO 2 establecido por la SED suscrito por la señora LEIDY DIANA ROMERO SUAREZ</t>
  </si>
  <si>
    <t>Se aporta el FORMATO 2 establecido por la SED suscrito por la señora MARYURIS ZAMBRANO YEPES CANTOR para el tratamiento de sus datos.</t>
  </si>
  <si>
    <t>Se aporta el FORMATO 2 establecido por la SED suscrito por las señoras ELMIRA BARREIRO SUAREZ  y MARIA NANCY DELGADO AGUILLON para el tratamiento de sus datos.</t>
  </si>
  <si>
    <t>Se Aporta el FORMATO 2 establecido por la SED suscrito por las señoras OLGA LUCIA SANCHEZ CANTOR y JENNY CAROLINA SANCHEZ para el tratamiento de sus datos.</t>
  </si>
  <si>
    <t>Se Aporta el FORMATO 2 establecido por la SED suscrito por la señora ALBA MILENA SARCO para el tratamiento de sus datos.</t>
  </si>
  <si>
    <t>CONSOLIDADO CRITERIO No. 7</t>
  </si>
  <si>
    <r>
      <rPr>
        <sz val="12"/>
        <color rgb="FF000000"/>
        <rFont val="Calibri"/>
        <family val="2"/>
        <scheme val="minor"/>
      </rPr>
      <t xml:space="preserve">OUTSOURCING GIAF V5 UNIÓN TEMPORAL: </t>
    </r>
    <r>
      <rPr>
        <b/>
        <sz val="12"/>
        <color rgb="FF000000"/>
        <rFont val="Calibri"/>
        <family val="2"/>
        <scheme val="minor"/>
      </rPr>
      <t>CUMPLE</t>
    </r>
  </si>
  <si>
    <r>
      <rPr>
        <sz val="12"/>
        <color rgb="FF000000"/>
        <rFont val="Calibri"/>
        <family val="2"/>
        <scheme val="minor"/>
      </rPr>
      <t xml:space="preserve">UNIÓN TEMPORAL ZAFIRO 5G:  </t>
    </r>
    <r>
      <rPr>
        <b/>
        <sz val="12"/>
        <color rgb="FF000000"/>
        <rFont val="Calibri"/>
        <family val="2"/>
        <scheme val="minor"/>
      </rPr>
      <t>CUMPLE</t>
    </r>
  </si>
  <si>
    <r>
      <rPr>
        <sz val="12"/>
        <color rgb="FF000000"/>
        <rFont val="Calibri"/>
        <family val="2"/>
        <scheme val="minor"/>
      </rPr>
      <t xml:space="preserve">1A CONSORCIO: </t>
    </r>
    <r>
      <rPr>
        <b/>
        <sz val="12"/>
        <color rgb="FF000000"/>
        <rFont val="Calibri"/>
        <family val="2"/>
        <scheme val="minor"/>
      </rPr>
      <t>CUMPLE</t>
    </r>
  </si>
  <si>
    <t>7.3.9. Preferir la oferta presentada por el proponente plural constituido en su totalidad por micro y/o pequeñas empresas, cooperativas o asociaciones mutuales</t>
  </si>
  <si>
    <r>
      <t xml:space="preserve">1. </t>
    </r>
    <r>
      <rPr>
        <b/>
        <u/>
        <sz val="10"/>
        <rFont val="Calibri"/>
        <family val="2"/>
        <scheme val="minor"/>
      </rPr>
      <t>ACREDITAR:</t>
    </r>
    <r>
      <rPr>
        <sz val="10"/>
        <rFont val="Calibri"/>
        <family val="2"/>
        <scheme val="minor"/>
      </rPr>
      <t xml:space="preserve"> Que TODOS los integrantes de la estructura plural son micro y/o pequeñas.</t>
    </r>
  </si>
  <si>
    <t>1. La empresa GESTION INTEGRAL DE ACTIVOS FIJOS SAS BIC acredita que ostenta la calidad de PEQUEÑA EMPRESA de conformidad con su certificado de existencia y representación legal de fecha 4 de agosto 2025.
2. La empresa SERVICIOS LOGISTICOS ULTRAMATIC SAS BIC acredita que ostenta la calidad de PEQUEÑA EMPRESA de conformidad con su certificado de existencia y representación legal de fecha 6 de agosto 2025.</t>
  </si>
  <si>
    <t>1. La empresa KIOS S.A.S. BIC acredita que ostenta la calidad de PEQUEÑA EMPRESA de conformidad con su Certificado de Existencia y Representación Legal de fecha 06 de Agosto de 2025.
2. La empresa MARESTER SAS BIC acredita que ostenta la calidad de PEQUEÑA EMPRESA de conformidad con su Certificado de Existencia y Representación Legal de fecha 01 de Agosto de 2025.</t>
  </si>
  <si>
    <t>1. La empresa POMODORO C&amp;A SAS BIC acredita que ostenta la calidad de MICROEMPRESA de conformidad con su certificado de existencia y representación legal de fecha 28 de julio 2025.
2. La empresa NATTSU SAS BIC acredita que ostenta la calidad de MICROEMPRESA de conformidad con su certificado de existencia y representación legal de fecha 21 de julio 2025.
3. La empresa LORWI SAS acredita que ostenta la calidad de MICROEMPRESA de conformidad con su certificado de existencia y representación legal de fecha 28 de julio 2025.
4. La empresa ACME CONSUTLORES SAS BIC acredita que ostenta la calidad de MICROEMPRESA de conformidad con su certificado de existencia y representación legal de fecha 17 de julio 2025.</t>
  </si>
  <si>
    <t>1. La empresa AP ASEO PROFESIONAL S.A.S., acreditó que ostenta la calidad de PEQUEÑA EMPRESA de conformidad con el certificado de existencia y representación legal de la empresa, con fecha de expedición del 04 de agosto del 2025.
2. La empresa EASYCLEAN G&amp;E S.A.S. BIC, acreditó que ostenta la calidad de PEQUEÑA EMPRESA de conformidad con el certificado de existencia y representación legal de la empresa, con fecha de expedición del 04 de agosto del 2025.</t>
  </si>
  <si>
    <t>1. La Empresa RESTAURACION S.A.S.- BIC, ostenta la calidad de MICROEMPRESA de conformidad con el certificado de existencia y representación legal de fecha 08 de agosto del 2025.
2. La empresa SERVIMOS DE TU MANO S.A.S - BIC, ostenta la calidad de PEQUEÑA EMPRESA de conformidad con el certificado de existencia y representación legal de fecha 01 de agosto del 2025</t>
  </si>
  <si>
    <t>1. La empresa SERVIESPECIALES S.A.S BIC acredita que ostenta la calidad de PEQUEÑA EMPRESA de conformidad con su Certificado de Existencia y Representación Legal de fecha 04 de Agosto de 2025.
2. La empresa ACERASEAMOS S.A.S BIC acredita que ostenta la calidad de PEQUEÑA EMPRESA de conformidad con su Certificado de Existencia y Representación Legal de fecha 04 de Agosto de 2025.</t>
  </si>
  <si>
    <t>1. La empresa REPRESENTACIONES D JESCA S.A.S – BIC acredita que ostenta la calidad de PEQUEÑA EMPRESA de conformidad con su Certificado de Existencia y Representación Legal de fecha 18 de Julio de 2025.
2. La empresa R&amp;G SOLUTION GROUP S.A.S – BIC acredita que ostenta la calidad de PEQUEÑA EMPRESA de conformidad con su Certificado de Existencia y Representación Legal de fecha 18 de Julio de 2025.</t>
  </si>
  <si>
    <t>1. La empresa CONSTRUCTORA GRUPO ADIN S.A.S. BIC acredita que ostenta la calidad de PEQUEÑA EMPRESA de conformidad con certificado de existencia y representación legal de fecha 14 de agosto del 2025.
2. La empresa ALL CLEANING S.A.S. BIC acredita que ostenta la calidad de PEQUEÑA EMPRESA de conformidad con certificado de existencia y representación legal de fecha 14 de agosto del 2025</t>
  </si>
  <si>
    <t>1. La empresa BIOCLEANEST ESPECIALIZADOS SAS. – BIC acredita que ostenta la calidad de MICROEMPRESA de conformidad con certificado de existencia y representación legal de fecha 01 de agosto del 2025.
2. La empresa COMPAÑIA AL INSTANTE PUNTO COM SAS - BIC acredita que ostenta la calidad de PEQUEÑA EMPRESA de conformidad con certificado de existencia y representación legal de fecha 01 de agosto del 2025.</t>
  </si>
  <si>
    <t>1. La empresa VERYCLEAN SAS BIC acredita que ostenta la calidad de MICROEMPRESA de conformidad con certificado de existencia y representación legal de fecha 01 de agosto del 2025.
2. La empresa VSYA SAS BIC acredita que ostenta la calidad de MICROEMPRESA de conformidad con certificado de existencia y representación legal de fecha 01 de agosto del 2025.</t>
  </si>
  <si>
    <t>1. La empresa EMINSER STAFF SAS BIC   acredita que ostenta la calidad de MICROEMPRESA de conformidad con certificado de existencia y representación legal de fecha 01 de agosto del 2025.
2. La empresa SOLOASEO DISTRIBUCIONES SAS BIC acredita que ostenta la calidad de PEQUEÑA EMPRESA de conformidad con certificado de existencia y representación legal de fecha 01 de agosto del 2025.</t>
  </si>
  <si>
    <t>1. La empresa LOGISTICA INSTITUCIONAL SERVIR S.A.S. BIC, acredita que ostenta la calidad de PEQUEÑA EMPRESA de conformidad con su certificado de existencia y representación legal de fecha expedición 03 de agosto del 2025.
2. La empresa PICKING S.A.S. BIC acredita que ostenta la calidad de MICRO EMPRESA de conformidad con su certificado de existencia y representación legal de fecha expedición 03 de agosto del 2025.</t>
  </si>
  <si>
    <r>
      <rPr>
        <sz val="11"/>
        <color rgb="FF000000"/>
        <rFont val="Calibri"/>
        <family val="2"/>
        <scheme val="minor"/>
      </rPr>
      <t xml:space="preserve">2. </t>
    </r>
    <r>
      <rPr>
        <b/>
        <u/>
        <sz val="11"/>
        <color rgb="FF000000"/>
        <rFont val="Calibri"/>
        <family val="2"/>
        <scheme val="minor"/>
      </rPr>
      <t>ACREDITAR</t>
    </r>
    <r>
      <rPr>
        <b/>
        <sz val="11"/>
        <color rgb="FF000000"/>
        <rFont val="Calibri"/>
        <family val="2"/>
        <scheme val="minor"/>
      </rPr>
      <t>:</t>
    </r>
    <r>
      <rPr>
        <sz val="11"/>
        <color rgb="FF000000"/>
        <rFont val="Calibri"/>
        <family val="2"/>
        <scheme val="minor"/>
      </rPr>
      <t xml:space="preserve"> Que por lo menos UNO de sus integrantes es cooperativa o asociación mutual (para que se prefiera a esta)</t>
    </r>
  </si>
  <si>
    <t xml:space="preserve">Ninguna de las empresas que integran la estructura plural, acreditaron la condición de cooperativa o asociación mutual. </t>
  </si>
  <si>
    <t>CONSOLIDADO CRITERIO No. 9</t>
  </si>
  <si>
    <t>7.3.8. Preferir la oferta presentada por una Mipyme, lo cual se verificará en los términos del artículo 2.2.1.2.4.2.4 del Decreto 1082 de 2015, en concordancia con el parágrafo del artículo 2.2.1.13.2.4 del Decreto 1074 de 2015</t>
  </si>
  <si>
    <r>
      <t xml:space="preserve">1. </t>
    </r>
    <r>
      <rPr>
        <b/>
        <u/>
        <sz val="10"/>
        <rFont val="Calibri"/>
        <family val="2"/>
        <scheme val="minor"/>
      </rPr>
      <t>CERTIFICACIÓN</t>
    </r>
    <r>
      <rPr>
        <sz val="10"/>
        <rFont val="Calibri"/>
        <family val="2"/>
        <scheme val="minor"/>
      </rPr>
      <t>: Expedida por el representante legal y/o revisor fiscal, si está obligado a tenerlo, donde se acredite el tamaño empresarial de micro, pequeña o mediana empresa, acompañada del certificado de existencia y representación legal de la persona jurídica, y/o el RUT vigente y en firme.</t>
    </r>
  </si>
  <si>
    <t>1. La empresa GESTION INTEGRAL DE ACTIVOS FIJOS SAS BIC aporta certificación expedida por el Representante Legal YENY MARCELAR BARAJAS BARAJAS  y por el Revisor Fiscal registrado CARMNEN STELLA GUERRERO, en la que acredita que su tamaño empresarial es PEQUEÑA EMPRESA, Igualmente, se allega el certificado de existencia y representación legal de la empresa, con fecha de expedición 4 de Agosto 2025.
2. La empresa SERVCIOS LOGISTICOS ULTRAMATIC SAS BIC aporta certificación expedida por el Representante Legal ALIX NAVARRO ORDUZ  y por el Revisor Fiscal registrado CARLOS ALBERTO RAMOS MERCADO en la que acredita que su tamaño empresarial es PEQUEÑA EMPRESA. Igualmente, se allega el certificado de existencia y representación legal de la empresa, con fecha de expedición 6 de Agosto 2025.</t>
  </si>
  <si>
    <t>1. La empresa KIOS SAS BIC, aporta certificación expedida JOSE FERNANDO GOMEZ BARBOSA en calidad de Representante Legal y FABIAN ANDRES BARON SIERRA, en calidad de Revisor Fiscal registrado en su certificado de existencia y representación legal, en la que acredita que su tamaño empresarial es PEQUEÑA EMPRESA. Igualmente, se allega el certificado de existencia y representación legal de la empresa, con fecha de expedición 06 de Agosto de 2025.
2. La empresa MARESTER SAS BIC, aporta certificación expedida YOLIMA ANDREA VELASQUEZ VELASCO en calidad de Representante Legal y NAYIBE ASTRID RAMIREZ CELIS, en calidad de Revisor Fiscal registrado en su certificado de existencia y representación legal, en la que acredita que su tamaño empresarial es PEQUEÑA EMPRESA. Igualmente, se allega el certificado de existencia y representación legal de la empresa, con fecha de expedición 01 de Agosto de 2025.</t>
  </si>
  <si>
    <t>1. La empresa POMODORO C&amp;A SAS BIC aporta certificación expedida por su Representante Legal FREDDY ALEJANDROJIMENEZ ALVAREZ,  en la que se acredita su tamaño como MICROEMPRESA, igualmente, se allega el certificado de existencia y representación legal de la empresa, con fecha de expedición 28 de julio 2025.
2. La empresa NATTSU SAS BIC aporta certificación expedida por su Representante Legal ANGELA VIVIANA CASTELLANOS DIAZ,  en la que se acredita su tamaño como MICROEMPRESA, igualmente, se allega el certificado de existencia y representación legal de la empresa, con fecha de expedición 21 de julio 2025
3. La empresa LORWI SAS aporta certificación expedida por su Representante Legal WILLIAM ENRIQUE EVGA BARRIOS, en la que se acredita su tamaño como MICROEMPRESA. Igualmente, se allega el certificado de existencia y representación legal de la empresa, con fecha de expedición 17 de julio 2025
4. La empresa ACME CONSUTLORES SAS BIC aporta certificación expedida por su Representante Legal JOSE ISAIAS PEÑA RODRIGUEZ, en la que se acredita su tamaño como MICROEMPRESA, Igualmente, se allega el certificado de existencia y representación legal de la empresa, con fecha de expedición 17 de julio 2025</t>
  </si>
  <si>
    <t>1. La empresa AP ASEO PROFESIONAL S.A.S., allega certificado suscrito por la Representante Legal GLORIA MERCEDES MATEUS ORDOÑEZ y Revisor Fiscal KELLY JANETH GOMEZ MOSQUERA en la que acredita que la empresa es PEQUEÑA. Igualmente, se allega el certificado de existencia y representación legal de la empresa, con fecha de expedición 04 de agosto del 2025.
2. La empresa EASYCLEAN G&amp;E S.A.S. BIC, allega certificado suscrito por la Representante Legal GLORIA AMINTA ORDOÑEZ DE MATEUS y LEONARDO LOZANO LOZANO, en calidad de Revisor Fiscal registrado en su certificado de existencia y representación legal, en la que acredita que su tamaño empresarial es PEQUEÑA. Igualmente, se allega el certificado de existencia y representación legal de la empresa, con fecha de expedición 04 de agosto del 2025</t>
  </si>
  <si>
    <t>1. La empresa RESTAURACION S.A.S.- BIC, allega certificado suscrito por la Representante Legal LINDA ESMERALDA PERDOMO SABOGAL, en la que se acredita su tamaño como  MICROEMPRESA. Igualmente, se allega el certificado de existencia y representación legal de la empresa, con fecha de expedición 08 de agosto del 2025.
2. La empresa SERVIMOS DE TU MANO S.A.S - BIC, allega certificado suscrito por la Representante Legal KAREN JULIETH ROBAYO VERDUGO, en la que acredita que la empresa es PEQUEÑA. Igualmente, se allega el certificado de existencia y representación legal de la empresa, con fecha de expedición 01 de agosto del 2025</t>
  </si>
  <si>
    <t>1. La empresa SERVIESPECIALES S.A.S BIC, aporta certificación expedida CARLOS ARTURO GIL ACEVEDO en calidad de Representante Legal y DIANA MARCELA GOMEZ ZAPATA en calidad de Revisor Fiscal registrado en su certificado de existencia y representación legal, en la que acredita que su tamaño empresarial es PEQUEÑA EMPRESA. Igualmente, se allega el certificado de existencia y representación legal de la empresa, con fecha de expedición 04 de Agosto de 2025.
2. La empresa ACERASEAMOS S.A.S BIC, aporta certificación expedida por CESAR DANIEL CAMARGO SANTAMARIA en calidad de en calidad de Representante Legal, en la que acredita que su tamaño empresarial es PEQUEÑA EMPRESA. Igualmente, se allega el certificado de existencia y representación legal de la empresa, con fecha de expedición 04 de Agosto de 2025.</t>
  </si>
  <si>
    <t>1. La empresa REPRESENTACIONES D JESCA S.A.S – BIC, aporta certificación expedida TATIANA JULIETH CHACÓN QUINTERO en calidad de Representante Legal y CARMEN OFELIA GUERRERO HUERTAS en calidad de Revisor Fiscal registrado en su certificado de existencia y representación legal, en la que acredita que su tamaño empresarial es PEQUEÑA EMPRESA. Igualmente, se allega el certificado de existencia y representación legal de la empresa, con fecha de expedición 18 de Julio de 2025.
2. La empresa R&amp;G SOLUTION GROUP S.A.S – BIC, aporta certificación expedida DEYBER ALEXIS RUBIO RUBIO en calidad de Representante Legal y JOSÉ GONZALO LATORRE LARA en calidad de Revisor Fiscal registrado en su certificado de existencia y representación legal, en la que acredita que su tamaño empresarial es PEQUEÑA EMPRESA. Igualmente, se allega el certificado de existencia y representación legal de la empresa, con fecha de expedición 18 de Julio de 2025.</t>
  </si>
  <si>
    <t>1. La empresa CONSTRUCTORA GRUPO ADIN S.A.S. BIC aporta certificación expedida por el Representante Legal MIRNA ESTHER HERRERA MONSALVE y el Revisor Fiscal ALEXANDER MANUEL RUÍZ BUSTOS en la que acredita que la empresa se encuentra clasificada como PEQUEÑA, igualmente, se allega el certificado de existencia y representación legal de la empresa, con fecha de expedición 14 de agosto del 2025.
2. La empresa ALL CLEANING S.A.S. BIC aporta certificación expedida por el Representante Legal ADOLFO ENRIQUE HERRERA MONSALVE y el Revisor Fiscal Alexander MANUEL RUÍZ BUSTOS en la que acredita que la empresa se encuentra clasificada como PEQUEÑA, igualmente, se allega el certificado de existencia y representación legal de la empresa, con fecha de expedición 14 de agosto del 2025</t>
  </si>
  <si>
    <t>1. La empresa BIOCLEANEST ESPECIALIZADOS SAS. – BIC aporta certificación expedida por su Representante Legal JENNY AMPARO QUEVEDO GONZÁLEZ, en la que acredita que la empresa se encuentra clasificada como MICROEMPRESA, igualmente, se allega el certificado de existencia y representación legal de la empresa, con fecha de expedición 01 de agosto del 2025.
2. La empresa COMPAÑIA AL INSTANTE PUNTO COM SAS - BIC aporta certificación expedida por su Representante Legal MANUEL ANTONIO BONILLA CARDOZO, en la que acredita que la empresa se encuentra clasificada como PEQUEÑA EMPRESA, igualmente, se allega el certificado de existencia y representación legal de la empresa, con fecha de expedición 01 de agosto del 2025</t>
  </si>
  <si>
    <t>1. La empresa VERYCLEAN SAS BIC. – BIC aporta certificación expedida por su Representante Legal FRANCISCO JOSÉ POTES FORERO, en la que acredita que la empresa se encuentra clasificada como MICROEMPRESA, igualmente, se allega el certificado de existencia y representación legal de la empresa, con fecha de expedición 01 de agosto del 2025.
2. La empresa VSYA SAS BIC aporta certificación expedida por su Representante Legal VIVIANA CAROLINA FLÓREZ ÁLVAREZ, en la que acredita que la empresa se encuentra clasificada como MICROEMPRESA, igualmente, se allega el certificado de existencia y representación legal de la empresa, con fecha de expedición 01 de agosto del 2025</t>
  </si>
  <si>
    <t>1. La empresa EMINSER STAFF SAS BIC aporta certificación expedida por su Representante Legal IRENE ALEXANDRA DEL PILAR OSPINO RANGEL, en la que acredita que la empresa se encuentra clasificada como MICROEMPRESA, igualmente, se allega el certificado de existencia y representación legal de la empresa, con fecha de expedición 01 de agosto del 2025
2. La empresa SOLOASEO DISTRIBUCIONES SAS BIC aporta certificación expedida por el Representante Legal ANGELA YANETH ESPITIA PINTO y por el Revisor Fiscal registrado GLORIA JENNY MARIÑO CRUZ, que la empresa se encuentra clasificada como PEQUEÑA EMPRESA, igualmente, se allega el certificado de existencia y representación legal de la empresa, con fecha de expedición fecha 24 de julio de 2025</t>
  </si>
  <si>
    <t>1. La empresa LOGISTICA INSTITUCIONAL SERVIR S.A.S. BIC, aporta certificación expedida por el Representante Legal señor OVER SEGUNDO HERNANDEZ PASTRANA en la que acredita que la empresa se encuentra clasificada como PEQUEÑA EMPRESA, igualmente, se allega el certificado de existencia y representación legal de la empresa, con fecha de expedición 03/08/2025
2. La empresa PICKING S.A.S. BIC aporta certificación expedida por el Representante Legal señora DANIELA ESPERANZA CACERES ARISMENDY en la que acredita que la empresa se encuentra clasificada como MICRO EMPRESA, igualmente, se allega el certificado de existencia y representación legal de la empresa, con fecha de expedición 03/08/2025</t>
  </si>
  <si>
    <r>
      <t xml:space="preserve">2. </t>
    </r>
    <r>
      <rPr>
        <b/>
        <u/>
        <sz val="10"/>
        <rFont val="Calibri"/>
        <family val="2"/>
        <scheme val="minor"/>
      </rPr>
      <t>PROPONENTES PLURALES</t>
    </r>
    <r>
      <rPr>
        <sz val="10"/>
        <rFont val="Calibri"/>
        <family val="2"/>
        <scheme val="minor"/>
      </rPr>
      <t>: Cada uno de los integrantes acreditar la condición de Mipymes.</t>
    </r>
  </si>
  <si>
    <t>Todos los integrantes de la estructura plural acreditaron su calidad de MiPymes.</t>
  </si>
  <si>
    <t>Todos los integrantes de la estructura plural acreditaron su calidad de MiPymes</t>
  </si>
  <si>
    <t>CONSOLIDADO CRITERIO No. 8</t>
  </si>
  <si>
    <t>7.3.10.	Preferir al oferente persona natural o jurídica que acredite, de acuerdo con sus estados financieros o información contable con corte al 31 de diciembre del año anterior, que por lo menos el veinticinco por ciento (25 %) del total de sus pagos fueron realizados a Mipyme, cooperativas o asociaciones mutuales por concepto de proveeduría del oferente, efectuados durante el año anterior, para lo cual el proponente persona natural y contador público.</t>
  </si>
  <si>
    <r>
      <t xml:space="preserve">1. </t>
    </r>
    <r>
      <rPr>
        <b/>
        <u/>
        <sz val="10"/>
        <rFont val="Calibri"/>
        <family val="2"/>
        <scheme val="minor"/>
      </rPr>
      <t>CERTIFICACIÓN</t>
    </r>
    <r>
      <rPr>
        <sz val="10"/>
        <rFont val="Calibri"/>
        <family val="2"/>
        <scheme val="minor"/>
      </rPr>
      <t xml:space="preserve">: Suscrita por el representante legal y el contador o el revisor fiscal (si tiene revisor OJO NO PUEDE SUSCRIBIRLA SOLO EL REPRESENTANTE LEGAL Y LA CERTIFICACION DEBE SER DE CADA EMPRESA) en el que se certifique bajo la gravedad del juramento, que por lo menos el veinticinco por ciento (25%) del total de pagos fueron realizados a Mipyme, cooperativas o asociaciones mutuales. </t>
    </r>
  </si>
  <si>
    <t>La empresa SERVICIOS LOGISTICOS ULTRAMATIC S.A.S BIC aporta certificación expedida por ALIX NAVARRO ORDUZ en calidad de Representante Legal y CARLOS ALBERTO RAMOS MERCADOS en calidad del Revisor Fiscal registrado en su certificado de existencia y representación legal, en la que acredita bajo la gravedad de juramento que por lo menos el 25% del total de sus pagos fueron realizados a Mipymes durante el año anterior.</t>
  </si>
  <si>
    <t>1. La empresa KIOS SAS BIC aporta certificación expedida por FABIAN ANDRES BARON SIERRA en calidad del Revisor Fiscal registrado en su certificado de existencia y representación legal, en la que acredita bajo la gravedad de juramento que por lo menos el 25 % del total de sus pagos fueron realizados a Mipymes durante el año anterior.
2. La empresa MARESTER SAS BIC aporta certificación expedida NAYIBE ASTRID RAMIREZ CELIS en calidad del Revisor Fiscal registrado en su certificado de existencia y representación legal, en la que acredita bajo la gravedad de juramento que por lo menos el 25 % del total de sus pagos fueron realizados a Mipymes durante el año anterior.</t>
  </si>
  <si>
    <t>La empresa LORWI SAS BIC aporta certificación expedida por WILLIAM ENRIQUE VEGA BARRIOS en calidad de Representante Legal y EYNI LORENA RODRIGUEZ RINCON en calidad de Contador Público, en la que acredita bajo la gravedad de juramento que el TOTAL de sus pagos por concepto de proveedura en compras fueron realizados a Mipymes durante el año anterior.</t>
  </si>
  <si>
    <t>La Empresa AP ASEO PROFESIONAL S.A.S. BIC aporta certificación expedida por GLORIA AMINTA ORDOÑEZ DE MATEUS en calidad de Representante Legal y KELLY JANETH GOMEZ MOSQUERA en calidad de Revisora Fiscal registrado en su certificado de existencia y representación legal, en la que acredita bajo la gravedad de juramento que más del 25 % del total de sus pagos fueron realizados a Mipymes durante el año anterior.</t>
  </si>
  <si>
    <t>1. La empresa RESTAURACIÓN S.A.S. - BIC, aporta certificación expedida por LINDA ESMERALDA PERDOMO SABOGAL en calidad de Representante Legal y FLOR MARÍA SUAREZ MENDOZA en calidad de Contador Público, en la que acredita bajo la gravedad de juramento que el 35% del total de sus pagos fueron realizados a Mipymes durante el año anterior.</t>
  </si>
  <si>
    <t>La empresa SERVIESPECIALES S.A.S BIC aporta certificación expedida por CARLOS ARTURO GIL ACEVEDO en calidad de Representante Legal y DIANA MARCELA GOMEZ ZAPATA en calidad del Revisor Fiscal registrado en su certificado de existencia y representación legal, en la que acredita bajo la gravedad de juramento que por lo menos el 25 % del total de sus pagos fueron realizados a Mipymes durante el año anterior.</t>
  </si>
  <si>
    <t>La empresa REPRESENTACIONES D JESCA S.A.S – BIC aporta certificación expedida por TATIANA JULIETH CHACÓN QUINTERO en calidad de Representante Legal y CARMEN OFELIA GUERRERO HUERTAS, en calidad del Revisor Fiscal registrado en su certificado de existencia y representación legal, en la que acredita bajo la gravedad de juramento que por lo menos el 25 % del total de sus pagos fueron realizados a Mipymes durante el año anterior.</t>
  </si>
  <si>
    <t>1. La Unión Temporal ADIN GRUPO aporta certificación expedida por ADOLFO ENRIQUE HERRERA MONSALVE en calidad de Representante Legal y ALEXANDER MANUEL RUÍZ BUSTOS en calidad del Revisor Fiscal en la que acredita bajo la gravedad de juramento que el 25 % del total de sus pagos fueron realizados a Mipymes durante el año anterior.
2. La empresa CONSTRUCTORA GRUPO ADIN S.A.S aporta certificación expedida por MIRNA ESTHER HERRERA MONSALVE en calidad de Representante Legal y ALEXANDER MANUEL RUÍZ BUSTOS en calidad del Revisor Fiscal en la que acredita bajo la gravedad de juramento que el 25 % del total de sus pagos fueron realizados a Mipymes durante el año anterior.</t>
  </si>
  <si>
    <t>1. La empresa BIOCLEANEST ESPECIALIZADOS S.A.S BIC aporta certificación expedida por JENNY AMPARO QUEVEDO GONZÁLEZ, en calidad de Representante Legal y ANA FELISA BLANCO VARGAS en su calidad de contador, en las que acredita bajo la gravedad de juramento que el 30% del total de sus pagos fueron realizados a Mipymes durante el año anterior.</t>
  </si>
  <si>
    <t>1. La empresa VSYA SAS BIC aporta certificación expedida por VIVIANA CAROLINA FLÓREZ ÁLVAREZ en calidad de Representante Legal y PAOLA ANDREA TRUJILLO HERNÁNDEZ en calidad del Contador Público en las que acredita bajo la gravedad de juramento que por lo menos el 55 % del total de sus pagos fueron realizados a Mipymes durante el año anterior.
2. La empresa VERYCLEAN S.A.S - BIC aporta certificación expedida por FRANCISCO JOSE POTES FORERO en calidad de Representante Legal y RONAL FERNEY SIERRA OVANDO en calidad del Contador Público en las que acredita bajo la gravedad de juramento que por lo menos el 28 % del total de sus pagos fueron realizados a Mipymes durante el año anterior.</t>
  </si>
  <si>
    <t>1. La empresa SOLOASEO DISTRIBUCIONES S.A.S. BIC aporta certificación expedida por ANGELA YANETH ESPITIA PINTO en calidad de Representante Legal y GLORIA JENNY MARIÑO CRUZ en calidad del Revisor Fiscal registrado, en las que acredita bajo la gravedad de juramento que por lo menos el 25 % del total de sus pagos fueron realizados a Mipymes durante el año anterior.
2. La empresa EMINSER STAFF S.A.S. BIC aporta certificación expedida por IRENE ALEXANDRA DEL PILAR OSPINO RANGEL en calidad de Representante Legal y SANDRA MILENA GALVIS LONDOÑO en calidad de Contador Público, en las que acredita bajo la gravedad de juramento que por lo menos el 25 % del total de sus pagos fueron realizados a Mipymes durante el año anterior.</t>
  </si>
  <si>
    <t>1. La empresa LOGISTICA INSTITUCIONAL SERVIR S.A.S. BIC aporta certificación expedida por el Representante legal OVER SEGUNDO HERNANDEZ PASTRANA y su Contador Público OSCAR GIOVANNY DIAZ ALMEIDA, en la que acredita bajo la gravedad de juramento que por lo menos el (25%) del total de pagos del total de pagos fueron realizados a Mipymes, durante el año anterior.
2. La empresa PICKING S.A.S. BIC, aporta certificación expedida por el Representante Legal señor DANIELA E. CACERES ARISMENDY y su Contador Público OSCAR GIOVANNY DIAZ ALMEIDA, en la que acredita bajo la gravedad de juramento que por lo menos el (25%) del total de pagos del total de pagos fueron realizados a Mipymes, durante el año anterior.</t>
  </si>
  <si>
    <r>
      <t xml:space="preserve">2. </t>
    </r>
    <r>
      <rPr>
        <b/>
        <u/>
        <sz val="10"/>
        <rFont val="Calibri"/>
        <family val="2"/>
        <scheme val="minor"/>
      </rPr>
      <t>ACREDITAR</t>
    </r>
    <r>
      <rPr>
        <sz val="10"/>
        <rFont val="Calibri"/>
        <family val="2"/>
        <scheme val="minor"/>
      </rPr>
      <t xml:space="preserve">: En el caso de los proponentes plurales que esté conformado por al menos una Mipyme, cooperativa o asociación mutual que tenga una participación de por lo menos el veinticinco por ciento (25%) en el proponente plural, para lo cual se presentará el documento de conformación del proponente plural. </t>
    </r>
  </si>
  <si>
    <t>La empresa SERVICIOS LOGISTICOS ULTRAMATIC S.A.S BIC acreditó la calidad PEQUEÑA EMPRESA y APORTA el Documento de Conformación de la Estructura Plural donde se evidencia que tiene un 90% de participación en el proponente plural.</t>
  </si>
  <si>
    <t xml:space="preserve"> 1. La empresa KIOS SAS BIC acreditó la calidad PEQUEÑA EMPRESA y APORTA el Documento de Conformación de la Estructura Plural donde se evidencia que tiene un 59,6% de participación en el proponente plural.
2. La empresa MARESTER SAS BIC acreditó la calidad PEQUEÑA EMPRESA y APORTA el Documento de Conformación de la Estructura Plural donde se evidencia que tiene un 40,4% de participación en el proponente plural.</t>
  </si>
  <si>
    <t>La empresa LORWI SAS BIC acreditó la calidad de MICROEMPRESA y APORTA el Documento de Conformación de la Estructura Plural donde se evidencia que tiene un 27% de participación en el proponente plural.</t>
  </si>
  <si>
    <t xml:space="preserve">La Empresa AP ASEO PROFESIONAL S.A.S. BIC acreditó la calidad de PEQUEÑA EMPRESA y APORTA el Documento de Conformación de la Estructura Plural donde se evidencia que tiene un 40% de participación en el proponente plural. </t>
  </si>
  <si>
    <t>1. La empresa RESTAURACIÓN S.A.S., acreditó la calidad de MICROEMPRESA y aporta el documento de Conformación de la Estructura Plural donde se evidencia que tiene un 65% de participación en el proponente plural.</t>
  </si>
  <si>
    <t>La empresa SERVIESPECIALES S.A.S BIC acreditó la calidad PEQUEÑA EMPRESA y APORTA el Documento de Conformación de la Estructura Plural donde se evidencia que tiene un 98% de participación en el proponente plural.</t>
  </si>
  <si>
    <t>La empresa REPRESENTACIONES D JESCA S.A.S – BIC acreditó la calidad PEQUEÑA EMPRESA y APORTA el Documento de Conformación de la Estructura Plural donde se evidencia que tiene un 65% de participación en el proponente plural.</t>
  </si>
  <si>
    <t>La empresa BIOCLEANEST ESPECIALIZADOS S.A.S BIC acreditó la calidad PEQUEÑA EMPRESA y APORTA el Documento de Conformación de la Estructura Plural donde se evidencia que tiene un 90% de participación en el proponente plural.</t>
  </si>
  <si>
    <t>El representante legal del consorcio 1A CONSORCIO acredita la calidad de MICROEMPRESA  para las empresas VERYCLEAN SAS BIC y  VSYA SAS – BIC y APORTA el Documento de Conformación de la Estructura Plural donde se evidencia que tienen el 26 y 74% de participación en el proponente plural.</t>
  </si>
  <si>
    <t>1. La empresa SOLOASEO DISTRIBUCIONES S.A.S. BIC acreditó la calidad PEQUEÑA EMPRESA y APORTA el Documento de Conformación de la Estructura Plural donde se evidencia que tiene un 30% de participación en el proponente plural.
2. La empresa EMINSER STAFF S.A.S. BIC acreditó la calidad MICROEMPRESA y APORTA el Documento de Conformación de la Estructura Plural donde se evidencia que tiene un 70% de participación en el proponente plural.</t>
  </si>
  <si>
    <t>La empresa LOGISTICA INSTITUCIONAL SERVIR S.A.S. BIC, acreditó la calidad PEQUEÑA EMPRESA y APORTA el Documento de Conformación de la Estructura Plural donde se evidencia que tiene un 85% de participación en el proponente plural.</t>
  </si>
  <si>
    <r>
      <t xml:space="preserve">3. </t>
    </r>
    <r>
      <rPr>
        <b/>
        <u/>
        <sz val="10"/>
        <rFont val="Calibri"/>
        <family val="2"/>
        <scheme val="minor"/>
      </rPr>
      <t>ACREDITAR</t>
    </r>
    <r>
      <rPr>
        <sz val="10"/>
        <rFont val="Calibri"/>
        <family val="2"/>
        <scheme val="minor"/>
      </rPr>
      <t>: que la Mipyme, cooperativa o asociación mutual aporte mínimo el veinticinco por ciento (25%) de la experiencia general habilitante acreditada en la oferta.</t>
    </r>
  </si>
  <si>
    <t xml:space="preserve">La empresa SERVICIOS LOGISTICOS ULTRAMATIC S.A.S BIC  acreditó mas del 25% de la experiencia general habilitante acreditada en la oferta. </t>
  </si>
  <si>
    <t xml:space="preserve">1. La empresa KIOS SAS BIC acreditó más del (25%) de la experiencia general habilitante acreditada en la oferta. 
2. La empresa MARESTER SAS BIC acreditó más del (25%) de la experiencia general habilitante acreditada en la oferta. </t>
  </si>
  <si>
    <t xml:space="preserve">La empresa LORWI SAS BIC acreditó mas del 25% de la experiencia general habilitante acreditada en la oferta. </t>
  </si>
  <si>
    <t>La Empresa AP ASEO PROFESIONAL S.A.S. BIC acreditó el 40% de la experiencia general habilitante acreditada en la oferta.</t>
  </si>
  <si>
    <t xml:space="preserve">1. La empresa RESTAURACIÓN S.A.S., acreditó el 25% de la experiencia general habilitante acreditada en la oferta. </t>
  </si>
  <si>
    <t xml:space="preserve">La empresa SERVIESPECIALES S.A.S BIC acreditó el 98% de la experiencia general habilitante acreditada en la oferta. </t>
  </si>
  <si>
    <t xml:space="preserve">La empresa REPRESENTACIONES D JESCA S.A.S acreditó más del (25%) de la experiencia general habilitante acreditada en la oferta. </t>
  </si>
  <si>
    <t xml:space="preserve">1. La empresa CONSTRUCTORA GRUPO ADIN S.A.S acreditó el 25% de la experiencia general habilitante acreditada en la oferta. </t>
  </si>
  <si>
    <t>El represente legal del proponente ZZZ ZOE UT certifica que la empresa BIOCLEANEST ESPECIALIZADOS S.A.S BIC acreditó más del 25% de la experiencia general habilitante acreditada en la oferta.</t>
  </si>
  <si>
    <t>El representante legal del consorcio 1A CONSORCIO certifica que las empresas VERYCLEAN SAS BIC y VSYA SAS – BIC acreditan más del 25% de la experiencia general habilitante acreditada en la oferta.</t>
  </si>
  <si>
    <t xml:space="preserve">1. La empresa SOLOASEO DISTRIBUCIONES S.A.S. BIC acreditó el 30% de la experiencia general habilitante acreditada en la oferta.
2. La empresa EMINSER STAFF S.A.S. BIC acreditó el 70% de la experiencia general habilitante acreditada en la oferta. </t>
  </si>
  <si>
    <t>La UNION TEMPORAL SERVIR aporta certificación expedida por su representante legal DANIELA ESPERANZA CACERES ARISMENDY, en la que certifica que el integrante LOGISTICA INSTITUCIONAL SERVIR S.A.S. BIC del proponente plural, aportó más del veinticinco (25%) de la experiencia general habilitante acreditada en la oferta.</t>
  </si>
  <si>
    <r>
      <rPr>
        <sz val="10"/>
        <color rgb="FF000000"/>
        <rFont val="Calibri"/>
        <family val="2"/>
        <scheme val="minor"/>
      </rPr>
      <t xml:space="preserve">4. </t>
    </r>
    <r>
      <rPr>
        <b/>
        <u/>
        <sz val="10"/>
        <color rgb="FF000000"/>
        <rFont val="Calibri"/>
        <family val="2"/>
        <scheme val="minor"/>
      </rPr>
      <t>CERTIFICACIÓN</t>
    </r>
    <r>
      <rPr>
        <sz val="10"/>
        <color rgb="FF000000"/>
        <rFont val="Calibri"/>
        <family val="2"/>
        <scheme val="minor"/>
      </rPr>
      <t xml:space="preserve">: En la que bajo la gravedad del juramento se manifieste que Ni la Mipyme, cooperativa o asociación mutual ni sus accionistas, socios o representantes legales son empleados, socios o accionistas de los otros integrantes del proponente plural. </t>
    </r>
  </si>
  <si>
    <t>El señor ALIX NAVARRO ORDUZ en su calidad de Representante Legal  de la empresa SERVICIOS LOGISTICOS ULTRAMATIC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OUTSOURCING GIAF V5 UNION TEMPORAL.</t>
  </si>
  <si>
    <t xml:space="preserve">1. FABIAN ANDRES BARON SIERRA en calidad del Revisor Fiscal registrado en su certificado de existencia y representación legal, de la empresa KIOS SAS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KIOS. 
2. NAYIBE ASTRID RAMIREZ CELIS en calidad del Revisor Fiscal registrado en su certificado de existencia y representación legal, de la empresa MARESTER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KIOS. </t>
  </si>
  <si>
    <t>El señor WILLIAM ENRIQUE VEGA BARRIOS en su calidad de Representante Legal  de la empresa LORWI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LLANO ALIANZA.</t>
  </si>
  <si>
    <t xml:space="preserve">La empresa AP ASEO PROFESIONAL S.A.S BIC. allega certificación suscrita por la Revisora Fiscal KELLY JANETH GOMEZ MOSQUERA y la Representante Legal de la empresa GLORIA MERCEDES MATEUS ORDOÑEZ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ZAFIRO 5G. </t>
  </si>
  <si>
    <t>El CONSORCIO KAPITAL allega certificación suscrita por su Representante Legal LINDA ESMERALDA PERDOMO SABOGAL, mediante el cual acredita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</si>
  <si>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 xml:space="preserve">CARLOS ARTURO GIL ACEVEDO en calidad de Representante Legal y DIANA MARCELA GOMEZ ZAPATA en calidad del Revisor Fiscal registrado de la empresa  SERVIESPECIALES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ZV SERVIASEAMOS UNION TEMPORAL. </t>
  </si>
  <si>
    <t xml:space="preserve">TATIANA JULIETH CHACÓN QUINTERO en calidad de Representante Legal y CARMEN OFELIA GUERRERO HUERTAS, en calidad del Revisor Fiscal registrado de la empresa REPRESENTACIONES D JESCA S.A.S –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CONSORCIO @ R&amp;J. </t>
  </si>
  <si>
    <t>La señora MIRNA ESTHER HERRERA MONSALVE en su calidad de Representante Legal de la empresa CONSTRUCTORA GRUPO ADIN S.A.S. BIC y ALEXANDER MANUEL RUÍZ BUSTOS en calidad de Revisor Fiscal manifiestan bajo la gravedad de juramento que ni la persona jurídica, ni sus accionistas, socios o representantes legales son empleados, socios o accionistas de otro de los integrantes del proponente plural UT ADIN GRUPO.</t>
  </si>
  <si>
    <t xml:space="preserve">JENNY AMPARO QUEVEDO GONZÁLEZ, en su calidad de Representante Legal del proponente ZZZ ZOE UT manifiesta bajo la gravedad de juramento que ni la madre cabeza de familia o la persona en proceso de reincorporación o reintegración, ni la persona jurídica, ni sus accionistas, socios o representantes legales son empleados, socios o accionistas de otros integrantes de la Unión Temporal. </t>
  </si>
  <si>
    <t>1. FRANCISCO JOSE POTES FORERO, en su calidad de Representante Legal de la empresa VERYCLEAN S.A.S - BIC y su contador manifiestan bajo la gravedad de juramento que ni la madre cabeza de familia o la persona en proceso de reincorporación o reintegración, ni la persona jurídica, ni sus accionistas, socios o representantes legales son empleados, socios o accionistas de otro de los integrantes del socios o accionistas del otro integrante s de los otros integrantes del consorcio
2.VIVIANA CAROLINA FLÓREZ ÁLVAREZ , en su calidad de Representante Legal de la empresa  VSYA SAS – BIC junto con su contador, manifiestan bajo la gravedad de juramento que ni la madre cabeza de familia o la persona en proceso de reincorporación o reintegración, ni la persona jurídica, ni sus accionistas, socios o representantes legales son empleados, socios o accionistas de otro de los integrantes del socios o accionistas del otro integrante s de los otros integrantes del consorcio.</t>
  </si>
  <si>
    <t>1. ANGELA YANETH ESPITIA PINTO, en su calidad de Representante Legal de la empresa SOLOASEO DISTRIBUCIONES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EMINSER SOLOASEO 2025.
2. La señora IRENE ALEXANDRA DEL PILAR OSPINO RANGEL, en su calidad de Representante Legal de la empresa EMINSER STAFF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EMINSER SOLOASEO 2025</t>
  </si>
  <si>
    <t xml:space="preserve">La UNION TEMPORAL SERVIR aporta certificación expedida por su Representante Legal DANIELA ESPERANZA CACERES ARISMENDY donde manifiesta que ni la mipyme, ni sus accionistas, socios o representantes legales son empleados, socios o accionistas de ningún otro integrante del proponente plural. </t>
  </si>
  <si>
    <t>CONSOLIDADO CRITERIO No. 10</t>
  </si>
  <si>
    <r>
      <rPr>
        <sz val="12"/>
        <color rgb="FF000000"/>
        <rFont val="Calibri"/>
        <family val="2"/>
        <scheme val="minor"/>
      </rPr>
      <t xml:space="preserve">UNIÓN TEMPORAL ADIN GRUPO:  </t>
    </r>
    <r>
      <rPr>
        <b/>
        <sz val="12"/>
        <color rgb="FF000000"/>
        <rFont val="Calibri"/>
        <family val="2"/>
        <scheme val="minor"/>
      </rPr>
      <t>NO CUMPLE</t>
    </r>
  </si>
  <si>
    <t>7.3.11. Preferir las empresas reconocidas y establecidas como Sociedad de Beneficio e Interés Colectivo o Sociedad BIC, del segmento Mipymes, para lo cual se presentará el certificado de existencia y representación legal en el que conste el cumplimiento a los requisitos del artículo 2 de la Ley 1901 de 2018, o la norma que la modifique o la sustituya. Asimismo, acreditará la condición de Mipyme en los términos del numeral 7.3.8 del presente numeral.</t>
  </si>
  <si>
    <r>
      <t xml:space="preserve">1. </t>
    </r>
    <r>
      <rPr>
        <b/>
        <u/>
        <sz val="10"/>
        <rFont val="Calibri"/>
        <family val="2"/>
        <scheme val="minor"/>
      </rPr>
      <t>CERTIFICADO DE EXISTENCIA Y REPRESENTACIÓN LEGAL</t>
    </r>
    <r>
      <rPr>
        <sz val="10"/>
        <rFont val="Calibri"/>
        <family val="2"/>
        <scheme val="minor"/>
      </rPr>
      <t>: A través del cual se acredite que la respectiva empresa es (i) Sociedad de Beneficio e Interés Colectivo o Sociedad BIC y (ii) Mipymes.</t>
    </r>
  </si>
  <si>
    <t>1. La empresa SERVICIOS LOGISTICOS ULTRAMATIC S.A.S BIC acredita a través de su certificado de existencia y representación legal de fecha 6 agosto 2025, que es una sociedad BIC y su calidad de PEQUEÑA EMPRESA
2. La empresa GESTION INTEGRAL DE ACTIVOS FIJOS SAS BIC acredita a través de su certificado de existencia y representación legal de fecha 4 agosto 2025, que es una sociedad BIC y su calidad de PEQUEÑA EMPRESA</t>
  </si>
  <si>
    <t>1. La Empresa KIOS S.A.S. BIC  acredita a través del Certificado de Existencia y Representación Legal de fecha 06 de agosto del 2025 que es una sociedad BIC y su calidad es PEQUEÑA EMPRESA.
2. La Empresa MARESTER SAS BIC  acredita a través del Certificado de Existencia y Representación Legal de fecha 01 de agosto del 2025 que es una sociedad BIC y su calidad es PEQUEÑA EMPRESA.</t>
  </si>
  <si>
    <t>1. La empresa POMODORO C&amp;A SAS BIC acredita a través de su certificado de existencia y representación legal de fecha 28 julio 2025, que es una sociedad BIC y su calidad de MICROEMPRESA
2. La empresa NATTSU SAS BIC acredita a través de su certificado de existencia y representación legal de fecha 21 julio 2025, que es una sociedad BIC y su calidad de MICROEMPRESA
3. La empresa LORWI SAS BIC acredita a través de su certificado de existencia y representación legal de fecha 17 julio 2025, que es una sociedad BIC y su calidad de MICROEMPRESA
4. La empresa ACME CONSUTLORES SAS BIC acredita a través de su certificado de existencia y representación legal de fecha 17 julio 2025, que es una sociedad BIC y su calidad de MICROEMPRESA</t>
  </si>
  <si>
    <t xml:space="preserve">1. La empresa EASYCLEAN G&amp;E S.A.S. BIC acredita a través de su certificado de existencia y representación legal de fecha 4 de agosto de 2025, que es una sociedad BIC y el tamaño de la empresa es PEQUEÑA EMPRESA. 
2. La empresa AP ASEO PROFESIONAL S.A.S BIC acredita a través de su certificado de existencia y representación legal de fecha 4 de agosto de 2025, que es una sociedad BIC y el tamaño de la empresa es PEQUEÑA EMPRESA. </t>
  </si>
  <si>
    <t xml:space="preserve">
1. La empresa SERVIMOS DE TU MANO S.A.S. BIC acredita a través de su certificado de existencia y representación legal de fecha 1 de agosto de 2025, que es una sociedad BIC y el tamaño de la empresa es PEQUEÑA EMPRESA. 
2. La empresa RESTAURACION SAS – BIC acredita a través de su certificado de existencia y representación legal de fecha 8 de agosto de 2025, que es una sociedad BIC y el tamaño de la empresa es MICROEMPRESA.</t>
  </si>
  <si>
    <t>1. La Empresa SERVIESPECIALES S.A.S BIC   acredita a través del Certificado de Existencia y Representación Legal de fecha 04 de agosto del 2025 que es una sociedad BIC y su calidad es PEQUEÑA EMPRESA.
2. La Empresa ACERASEAMOS S.A.S BIC  acredita a través del Certificado de Existencia y Representación Legal de fecha 04 de agosto del 2025 que es una sociedad BIC y su calidad es PEQUEÑA EMPRESA.</t>
  </si>
  <si>
    <t>1. La Empresa REPRESENTACIONES D JESCA S.A.S – BIC acredita a través del Certificado de Existencia y Representación Legal de fecha 18 de julio del 2025 que es una sociedad BIC y su calidad es PEQUEÑA EMPRESA.
2. La Empresa R&amp;G SOLUTION GROUP S.A.S – BIC acredita a través del Certificado de Existencia y Representación Legal de fecha 18 de julio del 2025 que es una sociedad BIC y su calidad es PEQUEÑA EMPRESA.</t>
  </si>
  <si>
    <t>1. La Empresa BIOCLEANEST ESPECIALIZADOS SAS. – BIC acredita a través del Certificado de Existencia y Representación Legal de fecha 01de agosto del 2025 que es una sociedad BIC y su calidad es PEQUEÑA EMPRESA.
2. La Empresa COMPAÑIA AL INSTANTE PUNTO COM SAS - BIC acredita a través del Certificado de Existencia y Representación Legal de fecha 01de agosto del 2025 que es una sociedad BIC y su calidad es PEQUEÑA EMPRESA.</t>
  </si>
  <si>
    <t>1. La Empresa VERYCLEAN SAS BIC acredita a través del Certificado de Existencia y Representación Legal de fecha 01de agosto del 2025 que es una sociedad BIC y su calidad es MICROEMPRESA .
2. La Empresa VSYA SAS BIC acredita a través del Certificado de Existencia y Representación Legal de fecha 01de agosto del 2025 que es una sociedad BIC y su calidad es MICROEMPRESA.</t>
  </si>
  <si>
    <t>1. La Empresa EMINSER STAFF SAS BIC acredita a través del Certificado de Existencia y Representación Legal de fecha 01de agosto del 2025 que es una sociedad BIC y su calidad es MICROEMPRESA 
2. La Empresa SOLOASEO DISTRIBUCIONES SAS BIC acredita a través del Certificado de Existencia y Representación Legal de fecha 24 de julio del 2025 que es una sociedad BIC y su calidad es PEQUEÑA EMPRESA.</t>
  </si>
  <si>
    <t>1. La Empresa LOGISTICA INSTITUCIONAL SERVIR S.A.S. BIC  acredita a través del Certificado de Existencia y Representación Legal de fecha 03 de agosto del 2025 que es una sociedad BIC y su calidad es PEQUEÑA EMPRESA. 
2. La Empresa PICKING S.A.S. BIC acredita a través del Certificado de Existencia y Representación Legal de fecha 03 de agosto del 2025 que es una sociedad BIC y su calidad es MICRO EMPRESA.</t>
  </si>
  <si>
    <r>
      <t xml:space="preserve">2. </t>
    </r>
    <r>
      <rPr>
        <b/>
        <u/>
        <sz val="10"/>
        <rFont val="Calibri"/>
        <family val="2"/>
        <scheme val="minor"/>
      </rPr>
      <t>PROPONENTES PLURALES</t>
    </r>
    <r>
      <rPr>
        <sz val="10"/>
        <rFont val="Calibri"/>
        <family val="2"/>
        <scheme val="minor"/>
      </rPr>
      <t>: TODOS los integrantes de la estructura plural deben acreditar esta condición.</t>
    </r>
  </si>
  <si>
    <t>Todos los integrantes de la estructura plural acreditaron el requisito.</t>
  </si>
  <si>
    <t>Todos los integrantes de la estructura plural acreditaron el requisito</t>
  </si>
  <si>
    <t>CONSOLIDADO CRITERIO No. 11</t>
  </si>
  <si>
    <t xml:space="preserve">CRITERIO 12 DE DESEMPATE </t>
  </si>
  <si>
    <t>7.3.12. Utilizar un método aleatorio para seleccionar al oferente, el cual deberá estar establecido previamente en el pliego de condiciones, invitación o documento que haga sus veces: 
(i) La Entidad Compradora clasificará a los Proveedores empatados en orden alfabético según el nombre registrado en la TVEC. Posteriormente, la Entidad Compradora le asignará un número entero a cada uno de estos de forma ascendente, de tal manera que al primero de la lista le corresponda el puesto1.
(ii) Seguidamente, la Entidad Compradora debe tomar la parte entera (números a la izquierda de la coma decimal) de la TRM del día del cierre de plazo de Cotización. La Entidad Compradora debe dividir esta parte entera entre el número total de Proveedores en empate, para posteriormente tomar su residuo y utilizarlo en la selección final.
Para el cálculo del residuo se podrá realizar a través de la función =RESIDUO() de Microsoft Excel.
(iii) Realizados estos cálculos, la Entidad Compradora seleccionará a aquel Proveedor que presente coincidencia entre el número asignado y el residuo encontrado. En caso de que el residuo sea cero (0), la Entidad Compradora seleccionará al Proveedor con el mayor número otorgado.
(iv) La Entidad Compradora podrá citar de forma virtual a los proponentes para que asistan al desempate.</t>
  </si>
  <si>
    <t>Empatados Hasta el Criterio 11</t>
  </si>
  <si>
    <t>Numero Entero</t>
  </si>
  <si>
    <t>Fecha de Cierre</t>
  </si>
  <si>
    <t>TRM</t>
  </si>
  <si>
    <t>Parte Entera de TRM</t>
  </si>
  <si>
    <t>dividir parte entera entre el número total de Proveedores</t>
  </si>
  <si>
    <t>Residuo</t>
  </si>
  <si>
    <t>Entidad Compradora seleccionará al Proveedor con el mayor número otorgado</t>
  </si>
  <si>
    <t>CRITERIO No. 1</t>
  </si>
  <si>
    <t>CRITERIO No. 2</t>
  </si>
  <si>
    <t>CRITERIO No. 3</t>
  </si>
  <si>
    <t>CRITERIO No. 4</t>
  </si>
  <si>
    <t>CRITERIO No. 5</t>
  </si>
  <si>
    <t>CRITERIO No. 6</t>
  </si>
  <si>
    <t>CRITERIO No. 7</t>
  </si>
  <si>
    <t>CRITERIO No. 8</t>
  </si>
  <si>
    <t>CRITERIO No. 9</t>
  </si>
  <si>
    <t>CRITERIO No. 10</t>
  </si>
  <si>
    <t>CRITERIO No. 11</t>
  </si>
  <si>
    <t>NO CUMPLE</t>
  </si>
  <si>
    <t>NO APLICA</t>
  </si>
  <si>
    <t>UNIÓN TEMPORAL LLANO ALIANZA</t>
  </si>
  <si>
    <t>UNIÓN TEMPORAL ZAFIRO 5G</t>
  </si>
  <si>
    <t>UNIÓN TEMPORAL ZONE CLEAN</t>
  </si>
  <si>
    <t>CONSORCIO KAPITAL</t>
  </si>
  <si>
    <t>ZV SERVIASEAMOS UNION TEMPORAL</t>
  </si>
  <si>
    <t>CONSORCIO @ R&amp;J</t>
  </si>
  <si>
    <t>GRUPO EMPRESARIAL SEISO S.A.S.</t>
  </si>
  <si>
    <t>CONSERJES INMOBILIARIOS LTDA</t>
  </si>
  <si>
    <t>ZZZ ZOE UT</t>
  </si>
  <si>
    <t>1A CONSORCIO</t>
  </si>
  <si>
    <t>UNIÓN TEMPORAL SERVIR</t>
  </si>
  <si>
    <t>ORDEN DE ELIGIBILIDAD</t>
  </si>
  <si>
    <t>VALOR DEL PRESUPUESTO</t>
  </si>
  <si>
    <t>VALOR ADJUDICADO</t>
  </si>
  <si>
    <t>NOMBRE DE LA EMPRESA</t>
  </si>
  <si>
    <t>NUMERO DE OFERTAS QUE LLEGAN AL CRITERIO DESEMPATE</t>
  </si>
  <si>
    <t>AHORRO</t>
  </si>
  <si>
    <t>%</t>
  </si>
  <si>
    <t>UNIÓN TEMPORAL CCE AMP IV 2022</t>
  </si>
  <si>
    <t>CONSORCIO KIOS</t>
  </si>
  <si>
    <t>UNIÓN TEMPORAL ECOLIMPIEZA 4G</t>
  </si>
  <si>
    <t>UNIÓN TEMPORAL CLEAN BOGOTÁ</t>
  </si>
  <si>
    <t>UNIÓN TEMPORAL EASYCLEAN ASEO PROFESIONAL</t>
  </si>
  <si>
    <t>TOTAL</t>
  </si>
  <si>
    <t xml:space="preserve">Grupos del 1 al 10: Acreditó los criterios de desempate del No. 1 al No. 11, y se aplico el Criterio de Desempate No 12	</t>
  </si>
  <si>
    <t xml:space="preserve"> ORDEN DE ELIGIBILIDAD</t>
  </si>
  <si>
    <t xml:space="preserve">Una vez verificados los documentos de evaluación de la operación principal (CCENEG-077-01-2024  CCE-SNG-AMP-008-2025 AMP V), puntualmente para este criterio en la Resolución N° 727 del 19 de diciembre de 2024, la SED incluye a este proponente ya que CCE le asigna puntaje para este criterio dentro de la operación principal, acorde con lo establecido en el proceso. En consecuencia, se advierte que para este proponente se le otorgó puntaje dentro de la operación principal para este criterio. </t>
  </si>
  <si>
    <r>
      <t xml:space="preserve">Una vez verificados los documentos de evaluación de la operación principal (CCENEG-077-01-2024  CCE-SNG-AMP-008-2025 AMP V), puntualmente para este criterio en la </t>
    </r>
    <r>
      <rPr>
        <b/>
        <sz val="12"/>
        <color theme="1"/>
        <rFont val="Calibri"/>
        <family val="2"/>
        <scheme val="minor"/>
      </rPr>
      <t>Resolución N° 727 del 19 de diciembre de 202</t>
    </r>
    <r>
      <rPr>
        <sz val="12"/>
        <color theme="1"/>
        <rFont val="Calibri"/>
        <family val="2"/>
        <scheme val="minor"/>
      </rPr>
      <t xml:space="preserve">4, la SED incluye a este proponente ya que CCE le asigna puntaje para este criterio dentro de la operación principal, acorde con lo establecido en el proceso. En consecuencia, se advierte que para este proponente se le otorgó puntaje dentro de la operación principal para este criterio. </t>
    </r>
  </si>
  <si>
    <r>
      <t xml:space="preserve">1. </t>
    </r>
    <r>
      <rPr>
        <b/>
        <sz val="12"/>
        <color theme="1"/>
        <rFont val="Calibri"/>
        <family val="2"/>
        <scheme val="minor"/>
      </rPr>
      <t>PORTOASEO S.A.S. BIC - NIT  901.771.625-9</t>
    </r>
    <r>
      <rPr>
        <sz val="12"/>
        <color theme="1"/>
        <rFont val="Calibri"/>
        <family val="2"/>
        <scheme val="minor"/>
      </rPr>
      <t xml:space="preserve">: Empresa constituida en Colombia, con domicilio principal en Tena, Cundinamarca (95% de participación).
2. </t>
    </r>
    <r>
      <rPr>
        <b/>
        <sz val="12"/>
        <color theme="1"/>
        <rFont val="Calibri"/>
        <family val="2"/>
        <scheme val="minor"/>
      </rPr>
      <t>CONSTRUASEAMOS S.A.S. BIC - NIT 901.771.722-5</t>
    </r>
    <r>
      <rPr>
        <sz val="12"/>
        <color theme="1"/>
        <rFont val="Calibri"/>
        <family val="2"/>
        <scheme val="minor"/>
      </rPr>
      <t>: Empresa constituida en Colombia, con domicilio principal Tena, Cundinamarca (5% de participación).</t>
    </r>
  </si>
  <si>
    <r>
      <t xml:space="preserve">UNIÓN TEMPORAL TERRASEO: </t>
    </r>
    <r>
      <rPr>
        <b/>
        <sz val="14"/>
        <color rgb="FF000000"/>
        <rFont val="Calibri"/>
        <family val="2"/>
        <scheme val="minor"/>
      </rPr>
      <t>CUMPLE</t>
    </r>
  </si>
  <si>
    <r>
      <t xml:space="preserve">1. </t>
    </r>
    <r>
      <rPr>
        <b/>
        <sz val="12"/>
        <color theme="1"/>
        <rFont val="Calibri"/>
        <family val="2"/>
        <scheme val="minor"/>
      </rPr>
      <t>EMPRESA POWER SERVICES LTDA NIT: 900.008.662-7</t>
    </r>
    <r>
      <rPr>
        <sz val="12"/>
        <color theme="1"/>
        <rFont val="Calibri"/>
        <family val="2"/>
        <scheme val="minor"/>
      </rPr>
      <t xml:space="preserve">: Empresa constituida en Colombia, con domicilio principal en Bogotá (100% de participación)
</t>
    </r>
  </si>
  <si>
    <r>
      <t xml:space="preserve">EMPRESA POWER SERVICES LTDA: </t>
    </r>
    <r>
      <rPr>
        <b/>
        <sz val="14"/>
        <color rgb="FF000000"/>
        <rFont val="Calibri"/>
        <family val="2"/>
        <scheme val="minor"/>
      </rPr>
      <t>CUMPLE</t>
    </r>
  </si>
  <si>
    <t xml:space="preserve">1. La empresa PORTOASEO S.A.S. BIC aporta declaración juramentada ante Notario realizada por la señora ANYELA PATRICIA CARDOZO PLAZAS, junto con su documento de identificación.
2. La empresa CONSTRUASEAMOS S.A.S. BIC aporta declaración juramentada ante Notario realizada por la señora ANGELICA QUESADA PEDRAZA, junto con su documento de identificación.
</t>
  </si>
  <si>
    <t>Se allega el FORMATO 2 establecido por la SED, suscrito por las señoras ANYELA PATRICIA CARDOZO PLAZAS y ANGELICA QUESADA PEDRAZA, para el tratamiento de sus datos.</t>
  </si>
  <si>
    <t>La empresa PORTOASEO S.A.S. BIC aporta CERTIFICACIÓN DEL MINISTERIO DE TRABAJO, con fecha de expedición 24 de julio del 2025 que acredita que por lo menos el 100% de su nómina está en condición de discapacidad.</t>
  </si>
  <si>
    <t>La empresa PORTOASEO S.A.S. BIC MANIFESTA que mantendrá dicho personal en discapacidad, por un término igual a la duración del contrato.</t>
  </si>
  <si>
    <t xml:space="preserve">El proponente tiene una participación de 95% dentro de la estructura plural </t>
  </si>
  <si>
    <t>PORTOASEO S.A.S. BIC, manifiesta que aportó más del veinticinco por ciento (25%) de la experiencia acreditada dentro de la oferta en la operación primaria.</t>
  </si>
  <si>
    <r>
      <t xml:space="preserve">UNIÓN TEMPORAL TERRASEO: </t>
    </r>
    <r>
      <rPr>
        <b/>
        <sz val="12"/>
        <rFont val="Calibri"/>
        <family val="2"/>
        <scheme val="minor"/>
      </rPr>
      <t>CUMPLE</t>
    </r>
  </si>
  <si>
    <t xml:space="preserve">   UNIÓN TEMPORAL TERRASEO</t>
  </si>
  <si>
    <t xml:space="preserve">1.	La empresa PORTOASEO S.A.S. BIC aporta FORMATO 3A expedido por la representante legal YESICA ALEXANDRA SOLANO NIÑO donde consta que la referida empresa tiene 1 persona vinculada en su nómina y 1 trabajador no beneficiarios de pensión de vejez y qué esta persona cumple el requisito de la edad de pensión. 
2. La empresa CONSTRUASEAMOS S.A.S. BIC aporta FORMATO 3A expedida por el representante legal LUISA FERNANDA LAMUS JIMENEZ, donde consta que la referida empresa tiene 1 persona vinculada en su nómina y 1 trabajador no beneficiario de pensión de vejez y cumple con el requisito de la edad de pensión.  
</t>
  </si>
  <si>
    <t xml:space="preserve">2.	La empresa PORTOASEO S.A.S. BIC, allega el certificado de aportes al Sistema de Seguridad Social de la señora MARÍA ESPERANZA ALZATE ALCALA, quien tiene la calidad de trabajador no beneficiario de pensión de vejez y cumple con los requisitos, junto con el documento de identificación respectivo. 
La empresa CONSTRUASEAMOS S.A.S. BIC, aporta los certificados de pago al sistema de seguridad social de las señora MARTHA CECILIA SOLANO BONILLA,quien tiene la calidad de trabajador no beneficiario de pensión de vejez y cumple con los requisitos, junto con el documento de identificación respectivo. 
</t>
  </si>
  <si>
    <t>Las empresas PORTOASEO S.A.S. BIC y  CONSTRUASEAMOS S.A.S. BIC aportan los formatos FORMATO 3B suscritos por las trabajadoras MARÍA ESPERANZA ALZATE ALCALA y MARTHA CECILIA SOLANO BONILLA con quienes se pretende acreditar el requisito.</t>
  </si>
  <si>
    <t>Las empresas PORTOASEO S.A.S. BIC y  CONSTRUASEAMOS S.A.S. BIC acreditan el 100% dentro de su nómina.</t>
  </si>
  <si>
    <t xml:space="preserve">La empresa CONSTRUASEAMOS SAS BIC aporta Certificación expedida por el Ministerio del Interior con fecha 09 de agosto del 2025, en la cual se observa que la trabajadora MARTHA CECILIA SOLANO BONILLA, pertenecen a la población Indígena. </t>
  </si>
  <si>
    <t xml:space="preserve">La empresa CONSTRUASEAMOS SAS BIC aporta el certificado de pagos de aportes al Sistema General de Seguridad Social de la persona MARTHA CECILIA SOLANO BONILLA, a través del cual, acredita que el tiempo de su vinculación es superior a un año </t>
  </si>
  <si>
    <t>La señora MARTHA CECILIA SOLANO BONILLA presenta el FORMATO 2 establecido por la SED para el tratamiento de sus datos.</t>
  </si>
  <si>
    <t>1. La empresa PORTOASEO S.A.S. BIC aporta “Certificado de Vinculación y Cumplimiento del Programa de Reincorporación Integral” expedido por la Agencia para la Reincorporación y la Normalización de fecha 5 de junio de 2017, donde se acredita que ANYELA PATRICIA CARDOZO PLAZAS  tiene la calidad de reincorporada a la vida civil. Igualmente, constancia de la referida Agencia, con fecha del 06 de agosto de 2025, donde consta su calidad de desmovilizada.
2. La empresa CONSTRUASEAMOS S.A.S. BIC aporta “Certificado de Vinculación y Cumplimiento del Programa de Reincorporación Integral” expedido por la Agencia para la Reincorporación y la Normalización de fecha 3 de mayo de 2017, donde se acredita que  ANGELICA QUESADA PEDRAZA tiene la calidad de reincorporada a la vida civil. Igualmente, constancia de la referida Agencia, con fecha del 23 de julio de 2025, donde consta su calidad de desmovilizada.</t>
  </si>
  <si>
    <t>1. La empresa PORTOASEO S.A.S. BIC aporta certificación expedida por YESICA ALEXANDRA SOLANO NIÑO en calidad de representante legal, donde consta que ANYELA PATRICIA CARDOZO PLAZAS tiene el 60% de la composición accionaria, está constituida por personas en proceso de reintegración o reincorporación.
2. La empresa CONSTRUASEAMOS S.A.S. BIC aporta certificación expedida por LUISA FERNANDA LAMUS JIMENEZ en calidad de representante legal, donde consta que ANGELICA QUESADA PEDRAZA tiene el 66,66% de la composición accionaria, está constituida por personas en proceso de reintegración o reincorporación.</t>
  </si>
  <si>
    <t>1. La empresa PORTOASEO S.A.S. BIC aporta los documentos de identificación de ANYELA PATRICIA CARDOZO PLAZAS, quien ostenta la calidad mencionada
2. La empresa CONSTRUASEAMOS S.A.S. BIC aporta los documentos de identificación de ANGELICA QUESADA PEDRAZA, quienes ostentan la calidad mencionada.</t>
  </si>
  <si>
    <t>La empresa PORTOASEO S.A.S. BIC  tiene una participación de 95% dentro de la estructura plural.</t>
  </si>
  <si>
    <t>Se Aporta el FORMATO 2 establecido por la SED suscrito por la señora ANYELA PATRICIA CARDOZO PLAZAS para el tratamiento de sus datos.</t>
  </si>
  <si>
    <t>1. La empresa PORTOASEO S.A.S. BIC  acredita que ostenta la calidad de MICROEMPRESA, de conformidad con su certificado de existencia y representación legal de fecha expedición 09 de agosto del 2025.
2. La empresa CONSTRUASEAMOS S.A.S. BIC acredita que ostenta la calidad de MICROEMPRESA,de conformidad con su certificado de existencia y representación legal de fecha expedición 09 de agosto del 2025.</t>
  </si>
  <si>
    <t>1. La empresa PORTOASEO S.A.S. aporta certificación expedida por YESICA ALEXANDRA SOLANO NIÑO, en calidad de Representante Legal y GREY PAMELA DE LA HOZ MONTERO en su calidad de contador, en las que acredita bajo la gravedad de juramento por lo menos el (25%) del total de pagos del total de pagos fueron realizados a Mipymes, durante el año anterior.</t>
  </si>
  <si>
    <t>La empresa PORTOASEO S.A.S, acreditó la calidad MICROEMPRESA y APORTA el Documento de Conformación de la Estructura Plural donde se evidencia que tiene un 95% de participación en el proponente plural.</t>
  </si>
  <si>
    <t xml:space="preserve">La empresa PORTOASEO S.A.S acreditó más del (25%) de la experiencia general habilitante acreditada en la oferta. </t>
  </si>
  <si>
    <t xml:space="preserve">YESICA ALEXANDRA SOLANO NIÑO, en su calidad de Representante Legal del proponente UNIÓN TEMPORAL TERRASEO manifiesta bajo la gravedad de juramento que ni la madre cabeza de familia o la persona en proceso de reincorporación o reintegración, ni la persona jurídica, ni sus accionistas, socios o representantes legales son empleados, socios o accionistas de otros integrantes de la Unión Temporal. </t>
  </si>
  <si>
    <t>1. La empresa PORTOASEO S.A.S. BIC  acredita a través del Certificado de Existencia y Representación Legal de fecha 09 de agosto del 2025 que es una sociedad BIC y su calidad es MICROEMPRESA.
2. La empresa CONSTRUASEAMOS S.A.S. BIC acredita a través del Certificado de Existencia y Representación Legal de fecha 09 de agosto del 2025 que es una sociedad BIC y su calidad es MICROEMPRESA.</t>
  </si>
  <si>
    <r>
      <t xml:space="preserve">1. </t>
    </r>
    <r>
      <rPr>
        <b/>
        <sz val="12"/>
        <color theme="1"/>
        <rFont val="Calibri"/>
        <family val="2"/>
        <scheme val="minor"/>
      </rPr>
      <t xml:space="preserve">COOPERATIVA DE TRABAJO ASOCIADO SERCONAL NIT 800.249.637-3 </t>
    </r>
    <r>
      <rPr>
        <sz val="12"/>
        <color theme="1"/>
        <rFont val="Calibri"/>
        <family val="2"/>
        <scheme val="minor"/>
      </rPr>
      <t xml:space="preserve">: Empresa constituida en Colombia, con domicilio principal en Medellin (35% de participación)
2. </t>
    </r>
    <r>
      <rPr>
        <b/>
        <sz val="12"/>
        <color theme="1"/>
        <rFont val="Calibri"/>
        <family val="2"/>
        <scheme val="minor"/>
      </rPr>
      <t>TOP ECO CLEANING SAS NIT 901.615.399-1</t>
    </r>
    <r>
      <rPr>
        <sz val="12"/>
        <color theme="1"/>
        <rFont val="Calibri"/>
        <family val="2"/>
        <scheme val="minor"/>
      </rPr>
      <t>: Empresa constituida en Colombia, con domicilio principal en Medellin (65% de participación).</t>
    </r>
  </si>
  <si>
    <r>
      <t xml:space="preserve">UNION TEMPORAL KIOS: </t>
    </r>
    <r>
      <rPr>
        <b/>
        <sz val="14"/>
        <rFont val="Calibri"/>
        <family val="2"/>
        <scheme val="minor"/>
      </rPr>
      <t>Cumple</t>
    </r>
  </si>
  <si>
    <r>
      <t xml:space="preserve">UNIÓN TEMPORAL LLANO ALIANZA: </t>
    </r>
    <r>
      <rPr>
        <b/>
        <sz val="14"/>
        <rFont val="Calibri"/>
        <family val="2"/>
        <scheme val="minor"/>
      </rPr>
      <t>Cumple</t>
    </r>
  </si>
  <si>
    <r>
      <t xml:space="preserve">UNIÓN TEMPORAL ZAFIRO 5G: </t>
    </r>
    <r>
      <rPr>
        <b/>
        <sz val="14"/>
        <rFont val="Calibri"/>
        <family val="2"/>
        <scheme val="minor"/>
      </rPr>
      <t>Cumple</t>
    </r>
  </si>
  <si>
    <r>
      <t xml:space="preserve">CONSORCIO KAPITAL: </t>
    </r>
    <r>
      <rPr>
        <b/>
        <sz val="14"/>
        <rFont val="Calibri"/>
        <family val="2"/>
        <scheme val="minor"/>
      </rPr>
      <t>Cumple</t>
    </r>
  </si>
  <si>
    <r>
      <t xml:space="preserve">ZV SERVIASEAMOS UNION TEMPORAL: </t>
    </r>
    <r>
      <rPr>
        <b/>
        <sz val="14"/>
        <rFont val="Calibri"/>
        <family val="2"/>
        <scheme val="minor"/>
      </rPr>
      <t>Cumple</t>
    </r>
  </si>
  <si>
    <r>
      <t xml:space="preserve">CONSORCIO @ R&amp;J: </t>
    </r>
    <r>
      <rPr>
        <b/>
        <sz val="14"/>
        <rFont val="Calibri"/>
        <family val="2"/>
        <scheme val="minor"/>
      </rPr>
      <t>Cumple</t>
    </r>
  </si>
  <si>
    <r>
      <t xml:space="preserve">UNIÓN TEMPORAL ADIN GRUPO: </t>
    </r>
    <r>
      <rPr>
        <b/>
        <sz val="14"/>
        <rFont val="Calibri"/>
        <family val="2"/>
        <scheme val="minor"/>
      </rPr>
      <t>Cumple</t>
    </r>
  </si>
  <si>
    <r>
      <t xml:space="preserve">CONSERJES INMOBILIARIOS LTDA: </t>
    </r>
    <r>
      <rPr>
        <b/>
        <sz val="14"/>
        <color rgb="FF000000"/>
        <rFont val="Calibri"/>
        <family val="2"/>
        <scheme val="minor"/>
      </rPr>
      <t>NO CUMPLE</t>
    </r>
  </si>
  <si>
    <r>
      <t xml:space="preserve">ZZZ ZOE UT: </t>
    </r>
    <r>
      <rPr>
        <b/>
        <sz val="14"/>
        <rFont val="Calibri"/>
        <family val="2"/>
        <scheme val="minor"/>
      </rPr>
      <t>Cumple</t>
    </r>
  </si>
  <si>
    <r>
      <t xml:space="preserve">1A CONSORCIO: </t>
    </r>
    <r>
      <rPr>
        <b/>
        <sz val="14"/>
        <rFont val="Calibri"/>
        <family val="2"/>
        <scheme val="minor"/>
      </rPr>
      <t>Cumple</t>
    </r>
  </si>
  <si>
    <r>
      <t xml:space="preserve">UNIÓN TEMPORAL EMINSER SOLOASEO 2025: </t>
    </r>
    <r>
      <rPr>
        <b/>
        <sz val="14"/>
        <rFont val="Calibri"/>
        <family val="2"/>
        <scheme val="minor"/>
      </rPr>
      <t>Cumple</t>
    </r>
  </si>
  <si>
    <r>
      <t xml:space="preserve">UNIÓN TEMPORAL SERVIR: </t>
    </r>
    <r>
      <rPr>
        <b/>
        <sz val="14"/>
        <rFont val="Calibri"/>
        <family val="2"/>
        <scheme val="minor"/>
      </rPr>
      <t>Cumple</t>
    </r>
  </si>
  <si>
    <r>
      <t xml:space="preserve">UNION TEMPORAL SERTUNIA: </t>
    </r>
    <r>
      <rPr>
        <b/>
        <sz val="14"/>
        <rFont val="Calibri"/>
        <family val="2"/>
        <scheme val="minor"/>
      </rPr>
      <t>Cumple</t>
    </r>
  </si>
  <si>
    <r>
      <t xml:space="preserve">UNIÓN TEMPORAL TERRASEO: </t>
    </r>
    <r>
      <rPr>
        <b/>
        <sz val="14"/>
        <rFont val="Calibri"/>
        <family val="2"/>
        <scheme val="minor"/>
      </rPr>
      <t>Cumple</t>
    </r>
  </si>
  <si>
    <r>
      <t xml:space="preserve">EMPRESA POWER SERVICES LTDA: </t>
    </r>
    <r>
      <rPr>
        <b/>
        <sz val="14"/>
        <color rgb="FF000000"/>
        <rFont val="Calibri"/>
        <family val="2"/>
        <scheme val="minor"/>
      </rPr>
      <t>NO CUMPLE</t>
    </r>
  </si>
  <si>
    <t>1. La empresa CONTINENTAL DE LIMPIEZA S.A.S BIC aporta declaración juramentada ante Notario realizada por la señora LINA ANDREA ANTOLINEZ, junto con su documento de identificación.
2. La empresa PROVEEMOS PLUS S.A.S, BIC aporta declaración juramentada ante Notario realizada por la señora DIGNA MAYERLI CERVANTES TELLEZ, junto con su documento de identificación.</t>
  </si>
  <si>
    <r>
      <t xml:space="preserve">UNIÓN TEMPORAL ZONE CLEAN: </t>
    </r>
    <r>
      <rPr>
        <b/>
        <sz val="14"/>
        <color rgb="FF000000"/>
        <rFont val="Calibri"/>
        <family val="2"/>
        <scheme val="minor"/>
      </rPr>
      <t>Cumple</t>
    </r>
  </si>
  <si>
    <t>La empresa CONTINENTAL DE LIMPIEZA SAS BIC, planillas de pago al Sistema de Seguridad Social Integral  del último año de la señora LUZ MERY ORTEGON RUIZ , con quien se acredita el 50% del personal en condición de discapacidad.</t>
  </si>
  <si>
    <t>La empresa CONTINENTAL DE LIMPIEZA SAS BIC, manifiesta mantener vinculados a los empleados en condiciones de discapacidad por un lapso igual al del plazo de ejecución del contrato.</t>
  </si>
  <si>
    <t>El proponente tiene una participación de 32,5% dentro de la estructura plural</t>
  </si>
  <si>
    <t xml:space="preserve">
UNIÓN TEMPORAL ZONE CLEAN, manifiesta que la empresa CONTINENTAL DE LIMPIEZA S.A.S BIC aportó más del 32,5% de la experiencia acreditada dentro de la oferta en la operación primaria.</t>
  </si>
  <si>
    <r>
      <t xml:space="preserve">OUTSOURCING GIAF V5 UNIÓN TEMPORAL: </t>
    </r>
    <r>
      <rPr>
        <b/>
        <sz val="14"/>
        <rFont val="Calibri"/>
        <family val="2"/>
        <scheme val="minor"/>
      </rPr>
      <t>Cumple</t>
    </r>
  </si>
  <si>
    <t xml:space="preserve">1.	La empresa PROVEEMOS PLUS SAS BIC, allega el certificado de aportes al Sistema de Seguridad Social de la señora ANA ISABEL PERILLA SARMIENTO, quien tiene la calidad de trabajador no beneficiario de pensión de vejez y cumple con los requisitos, junto con el documento de identificación respectivo. 
2. La empresa CONTINENTAL DE LIMPIEZA SAS BIC, aporta los certificados de pago al sistema de seguridad social de las señoras AIDA ELIZA ARIAS GARCIA y LUZ MERY ORTEGON RUIZ ,quienes tienen la calidad de trabajadores no beneficiario de pensión de vejez y cumplen con los requisitos, juntos con los documentos de identificación respectivos. 
</t>
  </si>
  <si>
    <t>Las empresas PROVEEMOS PLUS SAS BIC y  CONTINENTAL DE LIMPIEZA SAS BIC aportan los formatos FORMATO 3B suscritos por las trabajadoras ANA ISABEL PERILLA SARMIENTO, AIDA ELIZA ARIAS GARCIA y LUZ MERY ORTEGON RUIZ con quienes se pretende acreditar el requisito.</t>
  </si>
  <si>
    <t>Las empresas PROVEEMOS PLUS SAS BIC y  CONTINENTAL DE LIMPIEZA SAS BIC acreditan el 100% dentro de su nómina.</t>
  </si>
  <si>
    <r>
      <t xml:space="preserve">UNIÓN TEMPORAL ZONE CLEAN: </t>
    </r>
    <r>
      <rPr>
        <b/>
        <sz val="12"/>
        <color rgb="FF000000"/>
        <rFont val="Calibri"/>
        <family val="2"/>
        <scheme val="minor"/>
      </rPr>
      <t>CUMPLE</t>
    </r>
  </si>
  <si>
    <t xml:space="preserve">1)La empresa CONTINENTAL DE LIMPIEZA S.A.S BIC, aporta certificación expedida por su Revisor Fiscal ANA OTILIA VILLARRAGA GOMEZ, en la que acredita que el 60% de la composición accionaria, está constituida por personas en proceso de reintegración o reincorporación.
2) La empresa PROVEEMOS PLUS S.A.S, BIC aporta certificación expedida por su representante legal ESPERANZA GONZALEZ GERENA en la que acredita que el 51% de la composición accionaria, está constituida por personas en proceso de reintegración o reincorporación.
</t>
  </si>
  <si>
    <t xml:space="preserve">1) La empresa PROVEEMOS PLUS S.A.S, BIC aporta el documento de identificación de DIGNA MAYERLI CERVANTES TELLEZ, quien ostenta la calidad mencionada.
2. La empresa CONTINENTAL DE LIMPIEZA S.A.S BIC aporta el documento de identificación de LINA ANDREA ANTOLINEZ, quien ostenta la calidad mencionada.
</t>
  </si>
  <si>
    <t xml:space="preserve">1) La empresa CONTINENTAL DE LIMPIEZA S.A.S BIC cumple, pues acredita que más del 60% de la composición accionaria o cuotas parte esté constituida por personas en proceso de reincorporación.
2. La empresa PROVEEMOS PLUS S.A.S, BIC cumple, pues acredita que más del 51% de la composición accionaria o cuotas parte esté constituida por personas en proceso de reincorporación.
</t>
  </si>
  <si>
    <t>El representante legal ROBINSON RUBIO ROJAS de la UNION TEMPORAL ZONE CLEAN,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</si>
  <si>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Se Aporta el FORMATO 2 establecido por la SED suscrito por las señoras DIGNA MAYERLI CERVANTES TELLEZ y  LINA ANDREA ANTOLINEZ para el tratamiento de sus datos.</t>
  </si>
  <si>
    <t>1. La empresa CONTINENTAL DE LIMPIEZA S.A.S BIC, acredita que ostenta la calidad de PEQUEÑA EMPRESA de conformidad con su certificado de existencia y representación legal de fecha expedición 11 de agosto del 2025.
2. La empresa PROVEEMOS PLUS S.A.S BIC acredita que ostenta la calidad de MICRO EMPRESA de conformidad con su certificado de existencia y representación legal de fecha expedición 11 de agosto del 2025.</t>
  </si>
  <si>
    <t xml:space="preserve">La UNIÓN TEMPORAL ZONE CLEAN aporta certificación expedida por su Representante Legal ROBINSON RUBIO ROJAS, donde manifiesta que ni la mipyme, ni sus accionistas, socios o representantes legales son empleados, socios o accionistas de ningún otro integrante del proponente plural. </t>
  </si>
  <si>
    <t>1. La Empresa CONTINENTAL DE LIMPIEZA S.A.S BIC  acredita a través del Certificado de Existencia y Representación Legal de fecha 11 de agosto del 2025 que es una sociedad BIC y su calidad es PEQUEÑA EMPRESA. 
2. La Empresa PROVEEMOS PLUS S.A.S BIC acredita a través del Certificado de Existencia y Representación Legal de fecha 11 de agosto del 2025 que es una sociedad BIC y su calidad es MICRO EMPRESA.</t>
  </si>
  <si>
    <r>
      <t xml:space="preserve">UNIÓN TEMPORAL SERTOP 2: </t>
    </r>
    <r>
      <rPr>
        <b/>
        <sz val="14"/>
        <color rgb="FF000000"/>
        <rFont val="Calibri"/>
        <family val="2"/>
        <scheme val="minor"/>
      </rPr>
      <t>NO CUMPLE</t>
    </r>
  </si>
  <si>
    <t xml:space="preserve">Conforme a la observación presentada y una vez verificados los documentos de evaluación de la operación principal (CCENEG-077-01-2024  CCE-SNG-AMP-008-2025 AMP V), puntualmente,  la Resolución N° 727 del 19 de diciembre de 2024, la SED advierte que,  CCE le asigna puntaje para este criterio dentro de la operación principal, por tanto, se incluye a este proponente  para verificación del primer criterio, acorde con lo establecido en el  presente proceso. </t>
  </si>
  <si>
    <t xml:space="preserve">Una vez revisada la TVEC para cada uno de los eventos 195476 a(G1), 195480a (G2), 195481a(G3), 195482a (G4), 195483a (G5), 195486a(G6), 195487a (G7), 195492a(G8), 195493a(G9) y 195494a (G10), se advierte que el proponente EMPRESA POWER SERVICES LTDA adjuntó dentro de su cotización, únicamente el archivo denominado “_Bienes_y_Servicios_Nacionales”, con la información referente para este criterio y su Certificado de Existencia y Representación Legal.  
Igualmente, se verificó el correo electrónico institucional contratacionsed@educacionbogota.gov.co y se concluyó que el referido proponente No envió ningún correo con los demás documentos para acreditar los criterios de desempate. 
En consecuencia, el proponente EMPRESA POWER SERVICES LTDA NO CUMPLE con este criterio, como quiera que no presentó documentos para su acreditación. </t>
  </si>
  <si>
    <t>1. La empresa PORTOASEO S.A.S. BIC aporta certificación expedida por YESICA ALEXANDRA SOLANO NIÑO en calidad de representante legal (la sociedad no tiene revisor fiscal registrado), donde consta que ANYELA PATRICIA CARDOZO PLAZAS tiene el 60% de las acciones de la empresa.
2. La empresa CONSTRUASEAMOS S.A.S. BIC aporta certificación expedida por LUISA FERNANDA LAMUS JIMENEZ en calidad de representante legal (la sociedad no tiene revisor fiscal registrado), donde consta que ANGELICA QUESADA PEDRAZA  tiene el 66,66% de las acciones de la empresa.</t>
  </si>
  <si>
    <t>La empresa PORTOASEO S.A.S. BIC,  allega planillas de pago al Sistema de Seguridad Social Integral del último año de la señora MARIA ESPERANZA ALZATE ALCALA, con quien se acredita el 100% del personal en condición de discapacidad.</t>
  </si>
  <si>
    <t xml:space="preserve">La empresa CONTINENTAL DE LIMPIEZA S.A.S BIC aporta CERTIFICACIÓN DEL MINISTERIO DE TRABAJO, con fecha de expedición 4 de marzo del 2025 que acredita que por lo menos el 50% de su nómina está en condición de discapacidad. </t>
  </si>
  <si>
    <t xml:space="preserve">
1.	ROBINSON RUBIO ROJAS en su calidad de representante de la U.T,   aporta el FORMATO 3A debidamente suscrito, donde acredita lo siguiente:
*Que la  empresa PROVEEMOS PLUS SAS BIC tiene 1 persona vinculada en su nómina y 1 trabajador no beneficiario de pensión de vejez y que cumple el requisito. 
* Que la empresa CONTINENTAL DE LIMPIEZA SAS BIC tiene 2 personas vinculadas en su nómina y loss 2 trabajadores no beneficiario de pensión de vejez que cumple el requisito de la edad de pensión. 
</t>
  </si>
  <si>
    <t>La empresa PORTOASEO S.A.S. BIC aporta certificación expedida por YESICA ALEXANDRA SOLANO NIÑO en calidad de Representante Legal, donde consta que ANYELA PATRICIA CARDOZO PLAZAS  tiene el 60% de la composición accionaria y es madre cabeza de familia y persona en proceso de reincorporación.</t>
  </si>
  <si>
    <t>1. La empresa PORTOASEO S.A.S. BIC aporta certificación expedida por su Representante Legal YESICA ALEXANDRA SOLANO NIÑO, en la que acredita que la empresa se encuentra clasificada como MICROEMPRESA, igualmente, se allega el certificado de existencia y representación legal de la empresa, con fecha de expedición 09 de agosto del 2025.
2. La empresa CONSTRUASEAMOS S.A.S. BIC aporta certificación expedida por su Representante Legal LUISA FERNANDA LAMUS JIMENEZ, donde acreditan que la empresa se encuentra clasificada como MICROEMPRESA, igualmente, se allega el certificado de existencia y representación legal de la empresa,  con fecha de expedición 09 de agosto del 2025.</t>
  </si>
  <si>
    <t>1. La empresa CONTINENTAL DE LIMPIEZA S.A.S BIC, aporta certificación expedida por su Revisora Fiscal, ANA OTILIA VILLARRAGA GOMEZ, en la que acredita que la empresa se encuentra clasificada como PEQUEÑA EMPRESA. Igualmente, se allega el certificado de existencia y representación legal de la empresa, con fecha de expedición 11/08/2025
2. La empresa PROVEEMOS PLUS S.A.S BIC, aporta certificación expedida por su Representante Legal  ESPERANZA GONZALEZ GERENA en la que acredita que la empresa se encuentra clasificada como MICRO EMPRESA, igualmente, se allega el certificado de existencia y representación legal de la empresa, con fecha de expedición 11/08/2025</t>
  </si>
  <si>
    <r>
      <t xml:space="preserve">UNION TEMPORAL INCOL CCE V:  </t>
    </r>
    <r>
      <rPr>
        <b/>
        <sz val="14"/>
        <color rgb="FF000000"/>
        <rFont val="Calibri"/>
        <family val="2"/>
        <scheme val="minor"/>
      </rPr>
      <t>NO</t>
    </r>
    <r>
      <rPr>
        <sz val="14"/>
        <color rgb="FF000000"/>
        <rFont val="Calibri"/>
        <family val="2"/>
        <scheme val="minor"/>
      </rPr>
      <t xml:space="preserve"> </t>
    </r>
    <r>
      <rPr>
        <b/>
        <sz val="14"/>
        <color rgb="FF000000"/>
        <rFont val="Calibri"/>
        <family val="2"/>
        <scheme val="minor"/>
      </rPr>
      <t>CUMPLE</t>
    </r>
  </si>
  <si>
    <r>
      <t>Una vez verificada la evaluación realizada dentro de la operación principal (CCENEG-077-01-2024  CCE-SNG-AMP-008-2025 AMP V), puntualmente para este criterio el “</t>
    </r>
    <r>
      <rPr>
        <b/>
        <sz val="12"/>
        <color theme="1"/>
        <rFont val="Calibri"/>
        <family val="2"/>
        <scheme val="minor"/>
      </rPr>
      <t>ANEXO 4- ADJUDICACIÓN SEGMENTO</t>
    </r>
    <r>
      <rPr>
        <sz val="12"/>
        <color theme="1"/>
        <rFont val="Calibri"/>
        <family val="2"/>
        <scheme val="minor"/>
      </rPr>
      <t xml:space="preserve">” en conjunto con la </t>
    </r>
    <r>
      <rPr>
        <b/>
        <sz val="12"/>
        <color theme="1"/>
        <rFont val="Calibri"/>
        <family val="2"/>
        <scheme val="minor"/>
      </rPr>
      <t>Resolución No. 727 del 19 de diciembre de 2024</t>
    </r>
    <r>
      <rPr>
        <sz val="12"/>
        <color theme="1"/>
        <rFont val="Calibri"/>
        <family val="2"/>
        <scheme val="minor"/>
      </rPr>
      <t xml:space="preserve">, la SED encuentra que el proponente UNION TEMPORAL INCOL CCE V,  NO obtuvo puntaje por este criterio dentro de la operación principal. En consecuencia, teniendo en cuenta que, en el proceso se estableció que para este criterio se tomaría la información acreditada en la operación principal, en donde quedó plenamente validado y evaluado el requisito; se aplica la regla y por tanto, el proponente NO CUMPLE con el primer criterio de desempate. </t>
    </r>
  </si>
  <si>
    <r>
      <rPr>
        <b/>
        <sz val="12"/>
        <color theme="1"/>
        <rFont val="Calibri"/>
        <family val="2"/>
        <scheme val="minor"/>
      </rPr>
      <t xml:space="preserve">NO APORTA el "FORMATO No. 1 - APOYO A LA INDUSTRIA NACIONAL" </t>
    </r>
    <r>
      <rPr>
        <sz val="12"/>
        <color theme="1"/>
        <rFont val="Calibri"/>
        <family val="2"/>
        <scheme val="minor"/>
      </rPr>
      <t xml:space="preserve">donde manifiesta que  en caso de ser seleccionado prestará el Servicio Integral de Aseo y Cafetería con los Bienes de Aseo y Cafetería, con las marcas incluidas en el Catálogo del acuerdo marco y conforme a los requerimientos de la Entidad. Igualmente, verificando los archivos allegados por el proponente, no se advierte un documento que contenga la información requerida en el FORMATO 1 para la acreditación de este criterio. </t>
    </r>
  </si>
  <si>
    <t xml:space="preserve">YESICA ALEXANDRA SOLANO NIÑO en calidad de representante legal de la UNIÓN TEMPORAL TERRASEO aporta certificación con fecha del 12 de agosto de 2025 en la que se acredita lo siguiente:
1) Que la empresa CONSTRUASEAMOS SAS BIC tiene un (1) trabajador vinculado en su nómina, el cual pertenece a población indígena, negra, afrocolombiana, raizal, palanquera, Rrom o gitana. 
2) PORTOASEO S.A.S. BIC tiene un (1) trabajador vinculado en su nómina.
Que MARTHA CECILIA SOLANO BONILLA.es la persona que acredita esa condición dentro de CONSTRUASEAMOS SAS BIC
</t>
  </si>
  <si>
    <t xml:space="preserve"> La representante legal de la Unión Temporal YESICA ALEXANDRA SOLANO NIÑO allega certificación a través de la cual acredita que el cincuenta por ciento (50%) del total de la nómina de sus integrantes pertenece a población indígena, negra, afrocolombiana, raizal, palanquera, Rrom o gitana.</t>
  </si>
  <si>
    <t>Se allega por parte de la empresa CONTINENTAL DE LIMPIEZA SAS BIC los CERTIFICADOS DE APORTES AL SGSS de la señora AIDA ELIZA GARCIA, a través de los cuales se acredite el tiempo de vinculación de la señora AIDA.</t>
  </si>
  <si>
    <t xml:space="preserve">La empresa  CONTINENTAL DE LIMPIEZA SAS BIC aporta Certificación expedida por el Ministerio del Interior con fecha 05 de junio del 2023, en la cual se observa que la trabajadora AIDA ELIZA GARCIA pertenece a la población Negra, Afrocolombiana, Raizal Y Palenquera. </t>
  </si>
  <si>
    <t>ROBINSON RUBIO ROJAS, en calidad de representante legal de UNIÓN TEMPORAL ZONE CLEAN aporta certificación con fecha del 12 de agosto de 2025 en la que se acredita lo siguiente:
1) Que la empresa PROVEEMOS PLUS SAS BIC tiene un (1) trabajador vinculado en su nómina. 
2) Que la empresa CONTINENTAL DE LIMPIEZA SAS BIC tiene dos (2) trabajadores, de los cuales uno (1) pertenece a población indígena, negra, afrocolombiana, raizal, palanquera, Rrom o gitana. 
Que AIDA ELIZA GARCIA es la persona que acredita esa condición dentro de CONTINENTAL DE LIMPIEZA SAS BIC
Igualmente, WILSON ENRIQUE COLMENARES VIRGUEZ, en calidad de representante legal de CONTINENTAL DE LIMPIEZA SAS BIC, junto con su revisora fiscal, aportan certificación con fecha del 12 de agosto de 2025 en la que se acredita lo siguiente:
Que la empresa CONTINENTAL DE LIMPIEZA SAS BIC tiene dos (2) trabajadores, de los cuales uno (1) pertenece a población indígena, negra, afrocolombiana, raizal, palanquera, Rrom o gitana.</t>
  </si>
  <si>
    <t>ROBINSON RUBIO ROJAS en calidad de representante legal de UNION TEMPORAL ZONE CLEAN aporta certificación donde acredita que el 33% del total de la nómina de sus integrantes pertenece a población indígena, negra, afrocolombiana, raizal, palanquera, Rrom o gitana.</t>
  </si>
  <si>
    <t xml:space="preserve">La Unión Temporal ZONE CLEAN APORTA EL FORMATO 2 “AUTORIZACIÓN PARA EL TRATAMIENTO DE DATOS DEL TITULAR” de la señora AIDA ELIZA GARCIA, titular de la información. </t>
  </si>
  <si>
    <t>1. La empresa SERVICIOS LOGISTICOS ULTRAMATIC SAS BIC presenta el Certificado de Vinculación y Cumplimiento del Programa de Reincorporación Integral expedido por la Agencia para la Reincorporación y la  Normalización (ARN) para la señora YORLEDIS SANTOS LONDOÑO con vigencia de 26 de marzo de 2025
2. La empresa GESTION INTEGRAL DE ACTIVOS FIJOS SAS BIC presenta el  presenta el Certificado de Vinculación y Cumplimiento del Programa de Reincorporación Integral expedido por la Agencia para la Reincorporación y la  Normalización (ARN) para la señora LUZ ELENA DOMINGUEZ CERCADO con vigencia de 11 de julio de 2025</t>
  </si>
  <si>
    <t xml:space="preserve">ZV SERVIASEAMOS UNIÓN TEMPORAL </t>
  </si>
  <si>
    <t xml:space="preserve"> La  UNIÓN TEMPORAL TERRASEO cumple, pues acredita que más del 50% de la composición accionaria o cuotas parte de las empresas que integran el consorcio, estan conformadas por personas en proceso de reintegración y/o reincorporación.</t>
  </si>
  <si>
    <t xml:space="preserve">1. La empresa CONTINENTAL DE LIMPIEZA S.A.S BIC, aporta “Certificado del Comité Operativo Para la Dejacion de Armas - CODA” expedido por la Ministerio de Defensa de fecha 19 de febrero del 2015, donde se acredita que LINA ANDREA ANTOLINEZ tiene la calidad de Desmovilizada. 
2. La empresa PROVEEMOS PLUS S.A.S, BIC aporta “Certificado del Comite Operativo Para la Dejacion de Armas - CODA” expedido por la Ministerio de Defensa de fecha 05 de diciembre del 2019, donde se acredita que DIGNA MAYERLI CERVANTES TELLEZ tiene la calidad de Desmovilizada.
</t>
  </si>
  <si>
    <t>La Representante Legal de la UNIÓN TEMPORAL TERRASEO,  YESICA ALEXANDRA SOLANO NIÑO,  manifiesta que PORTOASEO SAS BIC aportó más del veinticinco por ciento (25%) de la experiencia acreditada dentro de la oferta en la operación primaria.</t>
  </si>
  <si>
    <t>La representante legal  de la UNIÓN TEMPORAL TERRASEO, YESICA ALEXANDRA SOLANO NIÑO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</si>
  <si>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1. La empresa PROVEEMOS PLUS S.A.S, BIC tiene una participación de 67.5% dentro de la estructura plural.
2. La empresa CONTINENTAL DE LIMPIEZA S.A.S BIC tiene una participación de 32,5% dentro de la estructura plural.</t>
  </si>
  <si>
    <t>1. La empresa CONTINENTAL DE LIMPIEZA S.A.S BIC aporta certificación expedida por su representante legal WILSON ENRIQUE COLMENARES y  ANA OTILIA VILLARRAGA GOMEZ en calidad de Revisora Fiscal, donde consta que LINA ANDREA ANTOLINEZ  tiene el 60% de la composición accionaria y es madre cabeza de familia y persona  en proceso de reincorporación.
2. La empresa PROVEEMOS PLUS S.A.S, BIC aporta certificación expedida por ESPERANZA GONZALEZ GERENA, en calidad de Representante Legal, donde consta que DIGNA MAYERLI CERVANTES TELLEZ  tiene el 51% de la composición accionaria y es madre cabeza de familia y persona  en proceso de reincorporación.</t>
  </si>
  <si>
    <t>El Representante Legal ROBINSON RUBIO ROJAS de La UNIÓN TEMPORAL ZONE CLEAN, manifiesta que PROVEEMOS PLUS SAS BIC y CONTINENTAL DE LIMPIEZA SAS BIC aportaron más del veinticinco por ciento (25%) de la experiencia acreditada dentro de la oferta en la operación primaria.</t>
  </si>
  <si>
    <t>1. La empresa CONTINENTAL DE LIMPIEZA S.A.S BIC, aporta certificación expedida por su Representante legal WILSON ENRIQUE COLMENARES VIRGUEZ  y su Revisor Fiscal ANA OTILIA VILLARRAGA GOMEZ, en la que acredita bajo la gravedad de juramento que por lo menos el (25%) del total de pagos del total de pagos fueron realizados a Mipymes, durante el año anterior.
2. La empresa PROVEEMOS PLUS SAS BIC,, aporta certificación expedida por su Representante Legal  ESPERANZA GONZALEZ GERENA y su Contador Público OSCAR ALIRIO LINARES MEDELLIN, en la que acredita bajo la gravedad de juramento que por lo menos el (25%) del total de pagos del total de pagos fueron realizados a Mipymes, durante el año anterior.</t>
  </si>
  <si>
    <t>El representante legal del consorcio UNIÓN TEMPORAL ZONE CLEAN, acredita la calidad de PEQUEÑA EMPRESA  para CONTINENTAL DE LIMPIEZA S.A.S BIC y   de MICROEMPRESA  para PROVEEMOS PLUS SAS BIC; y, APORTA el Documento de Conformación de la Estructura Plural donde se evidencia que tienen el 32,5 y 67,5% de participación en el proponente plural.</t>
  </si>
  <si>
    <t>El Representante Legal de La UNIÓN TEMPORAL ZONE CLEAN,ROBINSON RUBIO ROJAS, manifiesta que PROVEEMOS PLUS SAS BIC y CONTINENTAL DE LIMPIEZA SAS BIC aportaron más del veinticinco por ciento (25%) de la experiencia acreditada dentro de la oferta en la operación primaria.</t>
  </si>
  <si>
    <t xml:space="preserve">1. Las empresas  CONSTRUCTORA GRUPO ADIN S.A.S y ALL CLEANING S.A.S. BIC  acreditaron su calidad de PEQUEÑAS EMPRESAS. Sin embargo,  NO APORTAN el Documento de Conformación de la Estructura Plural, de conformidad con lo establecido en el criterio No. 10, en el cual se exige que se allegue para establecer los porcentajes de participación de cada integrante dentro de la estructura. 
En ese sentido y considerando que, luego de las aclaraciones pertinentes, el GRUPO ADIN S.A.S. allega el Acuerdo de Conformación sin ACLARAR que el mismo fue entregado previamente dentro de los documentos presentados con su propuesta tal y como fue requerido en nuestro ESTUDIO PREVIO y acorde con las consideraciones que se realizan en nuestro documento de respuesta a observaciones, el proponente NO CUMPLE, pues no aporta la totalidad de documentos requeridos para acreditar el criterio. </t>
  </si>
  <si>
    <r>
      <t xml:space="preserve">OUTSOURCING GIAF V5 UNIÓN TEMPORAL: </t>
    </r>
    <r>
      <rPr>
        <b/>
        <sz val="14"/>
        <color rgb="FF000000"/>
        <rFont val="Calibri"/>
        <family val="2"/>
        <scheme val="minor"/>
      </rPr>
      <t>Cumple</t>
    </r>
  </si>
  <si>
    <r>
      <t xml:space="preserve">UNION TEMPORAL KIOS: </t>
    </r>
    <r>
      <rPr>
        <b/>
        <sz val="14"/>
        <color rgb="FF000000"/>
        <rFont val="Calibri"/>
        <family val="2"/>
        <scheme val="minor"/>
      </rPr>
      <t>Cumple</t>
    </r>
  </si>
  <si>
    <r>
      <t xml:space="preserve">UNIÓN TEMPORAL LLANO ALIANZA: </t>
    </r>
    <r>
      <rPr>
        <b/>
        <sz val="14"/>
        <color rgb="FF000000"/>
        <rFont val="Calibri"/>
        <family val="2"/>
        <scheme val="minor"/>
      </rPr>
      <t>Cumple</t>
    </r>
  </si>
  <si>
    <r>
      <t xml:space="preserve">UNIÓN TEMPORAL ZAFIRO 5G: </t>
    </r>
    <r>
      <rPr>
        <b/>
        <sz val="14"/>
        <color rgb="FF000000"/>
        <rFont val="Calibri"/>
        <family val="2"/>
        <scheme val="minor"/>
      </rPr>
      <t>Cumple</t>
    </r>
  </si>
  <si>
    <r>
      <t xml:space="preserve">CONSORCIO KAPITAL: </t>
    </r>
    <r>
      <rPr>
        <b/>
        <sz val="14"/>
        <color rgb="FF000000"/>
        <rFont val="Calibri"/>
        <family val="2"/>
        <scheme val="minor"/>
      </rPr>
      <t>Cumple</t>
    </r>
  </si>
  <si>
    <r>
      <t xml:space="preserve">ZV SERVIASEAMOS UNION TEMPORAL: </t>
    </r>
    <r>
      <rPr>
        <b/>
        <sz val="14"/>
        <color rgb="FF000000"/>
        <rFont val="Calibri"/>
        <family val="2"/>
        <scheme val="minor"/>
      </rPr>
      <t>Cumple</t>
    </r>
  </si>
  <si>
    <r>
      <t xml:space="preserve">CONSORCIO @ R&amp;J: </t>
    </r>
    <r>
      <rPr>
        <b/>
        <sz val="14"/>
        <color rgb="FF000000"/>
        <rFont val="Calibri"/>
        <family val="2"/>
        <scheme val="minor"/>
      </rPr>
      <t>Cumple</t>
    </r>
  </si>
  <si>
    <r>
      <t xml:space="preserve">ZZZ ZOE UT: </t>
    </r>
    <r>
      <rPr>
        <b/>
        <sz val="14"/>
        <color rgb="FF000000"/>
        <rFont val="Calibri"/>
        <family val="2"/>
        <scheme val="minor"/>
      </rPr>
      <t>Cumple</t>
    </r>
  </si>
  <si>
    <r>
      <t xml:space="preserve">1A CONSORCIO: </t>
    </r>
    <r>
      <rPr>
        <b/>
        <sz val="14"/>
        <color rgb="FF000000"/>
        <rFont val="Calibri"/>
        <family val="2"/>
        <scheme val="minor"/>
      </rPr>
      <t>Cumple</t>
    </r>
  </si>
  <si>
    <r>
      <t xml:space="preserve">UNIÓN TEMPORAL EMINSER SOLOASEO 2025: </t>
    </r>
    <r>
      <rPr>
        <b/>
        <sz val="14"/>
        <color rgb="FF000000"/>
        <rFont val="Calibri"/>
        <family val="2"/>
        <scheme val="minor"/>
      </rPr>
      <t>Cumple</t>
    </r>
  </si>
  <si>
    <r>
      <t xml:space="preserve">UNIÓN TEMPORAL SERVIR: </t>
    </r>
    <r>
      <rPr>
        <b/>
        <sz val="14"/>
        <color rgb="FF000000"/>
        <rFont val="Calibri"/>
        <family val="2"/>
        <scheme val="minor"/>
      </rPr>
      <t>Cumple</t>
    </r>
  </si>
  <si>
    <r>
      <t xml:space="preserve">UNIÓN TEMPORAL TERRASEO: </t>
    </r>
    <r>
      <rPr>
        <b/>
        <sz val="14"/>
        <rFont val="Calibri"/>
        <family val="2"/>
        <scheme val="minor"/>
      </rPr>
      <t>CUMPLE</t>
    </r>
  </si>
  <si>
    <r>
      <t xml:space="preserve">UNIÓN TEMPORAL ZONE CLEAN: </t>
    </r>
    <r>
      <rPr>
        <b/>
        <sz val="14"/>
        <color rgb="FF000000"/>
        <rFont val="Calibri"/>
        <family val="2"/>
        <scheme val="minor"/>
      </rPr>
      <t>CUMPLE</t>
    </r>
  </si>
  <si>
    <t>EVALUACIÓN CRITERIOS DE DESEMPATE EVENTOS DE COTIZACIÓN Nos. 195493 a</t>
  </si>
  <si>
    <r>
      <t xml:space="preserve">UNION TEMPORAL ASEO G 2024:  </t>
    </r>
    <r>
      <rPr>
        <b/>
        <sz val="14"/>
        <color rgb="FF000000"/>
        <rFont val="Calibri"/>
        <family val="2"/>
        <scheme val="minor"/>
      </rPr>
      <t>NO CUMPLE</t>
    </r>
  </si>
  <si>
    <t>OBSERVACION:</t>
  </si>
  <si>
    <r>
      <t xml:space="preserve">CONSORCIO @ R&amp;J </t>
    </r>
    <r>
      <rPr>
        <i/>
        <sz val="12"/>
        <color rgb="FF000000"/>
        <rFont val="Arial"/>
        <family val="2"/>
      </rPr>
      <t xml:space="preserve">no entra a participar en este Criterio, dando aplicación a lo establecido en el numeral 7.1 CRITERIOS PARA SELECCIONAR LA IDONEIDAD Y EXPERIENCIA numeral 7.2 REGLAS Y CRITERIOS PARA LA SELECCIÓN del Estudio previo:
</t>
    </r>
    <r>
      <rPr>
        <b/>
        <i/>
        <u/>
        <sz val="12"/>
        <color rgb="FF000000"/>
        <rFont val="Arial"/>
        <family val="2"/>
      </rPr>
      <t xml:space="preserve">
"NOTA: Teniendo en cuenta el riesgo que puede surgir en la etapa de cotización del evento, específicamente frente a la selección del proveedor, la SED estableció las siguientes reglas para prevenir la concentración de la contratación en un solo proveedor:
</t>
    </r>
    <r>
      <rPr>
        <i/>
        <sz val="12"/>
        <color rgb="FF000000"/>
        <rFont val="Arial"/>
        <family val="2"/>
      </rPr>
      <t>1. Un mismo proveedor podrá ser seleccionado para la solicitud de compra de uno (1) o máximo dos (2) grupos, es decir, una vez el proveedor sea seleccionado en uno (1) o dos (2) grupos, en ningún caso el proveedor podrá superar el máximo de dos (2) grupos adjudicados, así las cosas, no podrá ser seleccionado para los grupos restantes para los cuales haya presentado cotización, por lo que se entenderá que no presentó cotización para dichos grupos. 
2. No obstante lo anterior, cuando se encuentre un proveedor como -único cotizante en alguno de los grupos o solicitudes de cotización-, se podrá adjudicar a este proveedor dicho grupo, sin tener en cuenta el límite de grupos a adjudicar señalado en el párrafo anterior ( ...)"</t>
    </r>
  </si>
  <si>
    <t>Adjudicacion: EVENTO 195493 a (GRUPO 9)
Proponente: 1A CONSORCIO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</si>
</sst>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240A]d&quot; de &quot;mmmm&quot; de &quot;yyyy;@"/>
  </numFmts>
  <fonts count="46"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rgb="FF000000"/>
      <name val="Calibri"/>
      <family val="2"/>
      <scheme val="minor"/>
    </font>
    <font>
      <sz val="10"/>
      <name val="Calibri"/>
      <family val="2"/>
      <scheme val="minor"/>
    </font>
    <font>
      <sz val="11"/>
      <name val="Calibri"/>
      <family val="2"/>
      <scheme val="minor"/>
    </font>
    <font>
      <b/>
      <sz val="10"/>
      <name val="Calibri"/>
      <family val="2"/>
      <scheme val="minor"/>
    </font>
    <font>
      <b/>
      <sz val="11"/>
      <color theme="1"/>
      <name val="Calibri"/>
      <family val="2"/>
      <scheme val="minor"/>
    </font>
    <font>
      <b/>
      <sz val="12"/>
      <color rgb="FF000000"/>
      <name val="Calibri"/>
      <family val="2"/>
      <scheme val="minor"/>
    </font>
    <font>
      <sz val="12"/>
      <color rgb="FF000000"/>
      <name val="Calibri"/>
      <family val="2"/>
      <scheme val="minor"/>
    </font>
    <font>
      <sz val="12"/>
      <name val="Calibri"/>
      <family val="2"/>
      <scheme val="minor"/>
    </font>
    <font>
      <b/>
      <sz val="12"/>
      <color theme="1"/>
      <name val="Calibri"/>
      <family val="2"/>
      <scheme val="minor"/>
    </font>
    <font>
      <b/>
      <sz val="12"/>
      <name val="Calibri"/>
      <family val="2"/>
      <scheme val="minor"/>
    </font>
    <font>
      <b/>
      <sz val="14"/>
      <color rgb="FF000000"/>
      <name val="Calibri"/>
      <family val="2"/>
      <scheme val="minor"/>
    </font>
    <font>
      <sz val="14"/>
      <color theme="1"/>
      <name val="Calibri"/>
      <family val="2"/>
      <scheme val="minor"/>
    </font>
    <font>
      <b/>
      <sz val="14"/>
      <color theme="1"/>
      <name val="Calibri"/>
      <family val="2"/>
      <scheme val="minor"/>
    </font>
    <font>
      <sz val="14"/>
      <name val="Calibri"/>
      <family val="2"/>
      <scheme val="minor"/>
    </font>
    <font>
      <sz val="14"/>
      <color rgb="FFFF0000"/>
      <name val="Calibri"/>
      <family val="2"/>
      <scheme val="minor"/>
    </font>
    <font>
      <b/>
      <sz val="14"/>
      <name val="Calibri"/>
      <family val="2"/>
      <scheme val="minor"/>
    </font>
    <font>
      <b/>
      <u/>
      <sz val="12"/>
      <name val="Calibri"/>
      <family val="2"/>
      <scheme val="minor"/>
    </font>
    <font>
      <b/>
      <sz val="16"/>
      <color theme="1"/>
      <name val="Calibri"/>
      <family val="2"/>
      <scheme val="minor"/>
    </font>
    <font>
      <b/>
      <sz val="16"/>
      <color theme="1"/>
      <name val="Arial"/>
      <family val="2"/>
    </font>
    <font>
      <sz val="11"/>
      <color theme="1"/>
      <name val="Arial"/>
      <family val="2"/>
    </font>
    <font>
      <b/>
      <sz val="11"/>
      <color theme="1"/>
      <name val="Arial"/>
      <family val="2"/>
    </font>
    <font>
      <b/>
      <u/>
      <sz val="10"/>
      <name val="Calibri"/>
      <family val="2"/>
      <scheme val="minor"/>
    </font>
    <font>
      <sz val="10"/>
      <color rgb="FF000000"/>
      <name val="Calibri"/>
      <family val="2"/>
      <scheme val="minor"/>
    </font>
    <font>
      <b/>
      <sz val="10"/>
      <color rgb="FF000000"/>
      <name val="Calibri"/>
      <family val="2"/>
      <scheme val="minor"/>
    </font>
    <font>
      <sz val="10"/>
      <color theme="1"/>
      <name val="Calibri"/>
      <family val="2"/>
    </font>
    <font>
      <sz val="12"/>
      <color rgb="FF000000"/>
      <name val="Arial"/>
      <family val="2"/>
    </font>
    <font>
      <sz val="12"/>
      <color theme="1"/>
      <name val="Arial"/>
      <family val="2"/>
    </font>
    <font>
      <sz val="14"/>
      <color rgb="FF000000"/>
      <name val="Calibri"/>
      <family val="2"/>
      <scheme val="minor"/>
    </font>
    <font>
      <b/>
      <u/>
      <sz val="10"/>
      <color rgb="FF000000"/>
      <name val="Calibri"/>
      <family val="2"/>
      <scheme val="minor"/>
    </font>
    <font>
      <sz val="10"/>
      <color theme="1"/>
      <name val="Calibri"/>
      <family val="2"/>
      <scheme val="minor"/>
    </font>
    <font>
      <sz val="11"/>
      <color rgb="FF000000"/>
      <name val="Calibri"/>
      <family val="2"/>
      <scheme val="minor"/>
    </font>
    <font>
      <b/>
      <u/>
      <sz val="11"/>
      <color rgb="FF000000"/>
      <name val="Calibri"/>
      <family val="2"/>
      <scheme val="minor"/>
    </font>
    <font>
      <sz val="12"/>
      <name val="Calibri"/>
      <family val="2"/>
    </font>
    <font>
      <sz val="12"/>
      <color rgb="FF000000"/>
      <name val="Calibri"/>
      <family val="2"/>
    </font>
    <font>
      <b/>
      <sz val="12"/>
      <color rgb="FF000000"/>
      <name val="Arial"/>
      <family val="2"/>
    </font>
    <font>
      <b/>
      <sz val="10"/>
      <color theme="1"/>
      <name val="Calibri"/>
      <family val="2"/>
      <scheme val="minor"/>
    </font>
    <font>
      <sz val="11"/>
      <color rgb="FF000000"/>
      <name val="Arial"/>
      <family val="2"/>
    </font>
    <font>
      <b/>
      <i/>
      <u/>
      <sz val="12"/>
      <color rgb="FF000000"/>
      <name val="Arial"/>
      <family val="2"/>
    </font>
    <font>
      <i/>
      <sz val="12"/>
      <color rgb="FF000000"/>
      <name val="Arial"/>
      <family val="2"/>
    </font>
    <font>
      <b/>
      <u/>
      <sz val="12"/>
      <color rgb="FF000000"/>
      <name val="Arial"/>
      <family val="2"/>
    </font>
  </fonts>
  <fills count="18">
    <fill>
      <patternFill patternType="none"/>
    </fill>
    <fill>
      <patternFill patternType="gray125"/>
    </fill>
    <fill>
      <patternFill patternType="solid">
        <fgColor rgb="FFDDEBF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rgb="FFD9E1F2"/>
        <bgColor rgb="FF000000"/>
      </patternFill>
    </fill>
    <fill>
      <patternFill patternType="solid">
        <fgColor rgb="FFED4C4F"/>
        <bgColor indexed="64"/>
      </patternFill>
    </fill>
    <fill>
      <patternFill patternType="solid">
        <fgColor rgb="FFFF0000"/>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rgb="FFEF2947"/>
        <bgColor indexed="64"/>
      </patternFill>
    </fill>
    <fill>
      <patternFill patternType="solid">
        <fgColor rgb="FFFFFFFF"/>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55">
    <xf numFmtId="0" fontId="0" fillId="0" borderId="0" xfId="0"/>
    <xf numFmtId="0" fontId="6" fillId="2" borderId="1" xfId="0" applyFont="1" applyFill="1" applyBorder="1" applyAlignment="1">
      <alignment horizontal="center" vertical="center" wrapText="1"/>
    </xf>
    <xf numFmtId="0" fontId="0" fillId="0" borderId="0" xfId="0" applyAlignment="1">
      <alignment horizontal="center" vertical="center"/>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left" vertical="center"/>
    </xf>
    <xf numFmtId="0" fontId="6" fillId="2" borderId="1" xfId="0" applyFont="1" applyFill="1" applyBorder="1" applyAlignment="1">
      <alignment horizontal="center" vertical="center"/>
    </xf>
    <xf numFmtId="0" fontId="10" fillId="4" borderId="1" xfId="0" applyFont="1" applyFill="1" applyBorder="1" applyAlignment="1">
      <alignment horizontal="center" vertical="center"/>
    </xf>
    <xf numFmtId="0" fontId="0" fillId="0" borderId="0" xfId="0" applyAlignment="1">
      <alignment horizontal="center"/>
    </xf>
    <xf numFmtId="0" fontId="11" fillId="2"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7" borderId="1" xfId="0" applyFont="1" applyFill="1" applyBorder="1" applyAlignment="1">
      <alignment horizontal="center" vertical="center" wrapText="1"/>
    </xf>
    <xf numFmtId="0" fontId="17" fillId="0" borderId="0" xfId="0" applyFont="1" applyAlignment="1">
      <alignment horizontal="center" vertical="center"/>
    </xf>
    <xf numFmtId="0" fontId="18" fillId="0" borderId="1" xfId="0" applyFont="1" applyBorder="1" applyAlignment="1">
      <alignment horizontal="center" vertical="center"/>
    </xf>
    <xf numFmtId="0" fontId="17" fillId="0" borderId="1" xfId="0" applyFont="1" applyBorder="1" applyAlignment="1">
      <alignment horizontal="center" vertical="center"/>
    </xf>
    <xf numFmtId="0" fontId="18" fillId="6" borderId="1" xfId="0" applyFont="1" applyFill="1" applyBorder="1" applyAlignment="1">
      <alignment horizontal="center" vertical="center"/>
    </xf>
    <xf numFmtId="0" fontId="20" fillId="0" borderId="0" xfId="0" applyFont="1" applyAlignment="1">
      <alignment horizontal="center" vertical="center"/>
    </xf>
    <xf numFmtId="0" fontId="16"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3" fillId="0" borderId="0" xfId="0" applyFont="1" applyAlignment="1">
      <alignment horizontal="center" vertical="center"/>
    </xf>
    <xf numFmtId="0" fontId="15" fillId="7" borderId="1" xfId="0" applyFont="1" applyFill="1" applyBorder="1" applyAlignment="1">
      <alignment horizontal="center" vertical="center" wrapText="1"/>
    </xf>
    <xf numFmtId="0" fontId="13" fillId="7" borderId="0" xfId="0" applyFont="1" applyFill="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xf>
    <xf numFmtId="0" fontId="13" fillId="0" borderId="2" xfId="0" applyFont="1" applyBorder="1" applyAlignment="1">
      <alignment horizontal="center" vertical="center" wrapText="1"/>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wrapText="1"/>
    </xf>
    <xf numFmtId="0" fontId="15" fillId="0" borderId="0" xfId="0" applyFont="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19" fillId="5" borderId="1" xfId="0" applyFont="1" applyFill="1" applyBorder="1" applyAlignment="1">
      <alignment horizontal="center" vertical="center"/>
    </xf>
    <xf numFmtId="0" fontId="8" fillId="5" borderId="0" xfId="0" applyFont="1" applyFill="1" applyAlignment="1">
      <alignment horizontal="center" vertical="center"/>
    </xf>
    <xf numFmtId="0" fontId="0" fillId="5" borderId="0" xfId="0" applyFill="1" applyAlignment="1">
      <alignment horizontal="center" vertical="center"/>
    </xf>
    <xf numFmtId="0" fontId="12" fillId="5" borderId="1" xfId="0" applyFont="1" applyFill="1" applyBorder="1" applyAlignment="1">
      <alignment horizontal="left" vertical="center" wrapText="1"/>
    </xf>
    <xf numFmtId="44" fontId="12" fillId="5" borderId="1" xfId="1" applyFont="1" applyFill="1" applyBorder="1" applyAlignment="1">
      <alignment horizontal="left" vertical="center"/>
    </xf>
    <xf numFmtId="0" fontId="4" fillId="0" borderId="1" xfId="0" applyFont="1" applyBorder="1" applyAlignment="1">
      <alignment horizontal="left" vertical="center" wrapText="1"/>
    </xf>
    <xf numFmtId="44" fontId="14" fillId="0" borderId="0" xfId="0" applyNumberFormat="1" applyFont="1" applyAlignment="1">
      <alignment horizontal="left" vertical="center"/>
    </xf>
    <xf numFmtId="44" fontId="12" fillId="9" borderId="1" xfId="1" applyFont="1" applyFill="1" applyBorder="1" applyAlignment="1">
      <alignment horizontal="left" vertical="center"/>
    </xf>
    <xf numFmtId="0" fontId="13" fillId="5" borderId="0" xfId="0" applyFont="1" applyFill="1" applyAlignment="1">
      <alignment horizontal="center" vertical="center"/>
    </xf>
    <xf numFmtId="0" fontId="15" fillId="5" borderId="0" xfId="0" applyFont="1" applyFill="1" applyAlignment="1">
      <alignment horizontal="center" vertical="center"/>
    </xf>
    <xf numFmtId="0" fontId="15" fillId="5" borderId="0" xfId="0" applyFont="1" applyFill="1" applyAlignment="1">
      <alignment horizontal="center" vertical="center" wrapText="1"/>
    </xf>
    <xf numFmtId="0" fontId="9" fillId="7" borderId="1" xfId="0" applyFont="1" applyFill="1" applyBorder="1" applyAlignment="1">
      <alignment horizontal="center" vertical="center" wrapText="1"/>
    </xf>
    <xf numFmtId="0" fontId="7" fillId="5" borderId="0" xfId="0" applyFont="1" applyFill="1" applyAlignment="1">
      <alignment horizontal="center" vertical="center"/>
    </xf>
    <xf numFmtId="0" fontId="25" fillId="5" borderId="0" xfId="0" applyFont="1" applyFill="1"/>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0" fontId="4" fillId="9" borderId="1" xfId="0" applyFont="1" applyFill="1" applyBorder="1" applyAlignment="1">
      <alignment horizontal="center" vertical="center"/>
    </xf>
    <xf numFmtId="1" fontId="4" fillId="9" borderId="1" xfId="1" applyNumberFormat="1" applyFont="1" applyFill="1" applyBorder="1" applyAlignment="1">
      <alignment horizontal="center" vertical="center"/>
    </xf>
    <xf numFmtId="44" fontId="4" fillId="5" borderId="1" xfId="1" applyFont="1" applyFill="1" applyBorder="1" applyAlignment="1">
      <alignment horizontal="left" vertical="center"/>
    </xf>
    <xf numFmtId="0" fontId="4" fillId="0" borderId="1" xfId="0" applyFont="1" applyBorder="1" applyAlignment="1">
      <alignment horizontal="center" vertical="center"/>
    </xf>
    <xf numFmtId="44" fontId="4" fillId="0" borderId="0" xfId="1" applyFont="1" applyAlignment="1">
      <alignment horizontal="left" vertical="center"/>
    </xf>
    <xf numFmtId="0" fontId="4" fillId="0" borderId="0" xfId="0" applyFont="1" applyAlignment="1">
      <alignment horizontal="center" vertical="center" wrapText="1"/>
    </xf>
    <xf numFmtId="0" fontId="4" fillId="5" borderId="1" xfId="0" applyFont="1" applyFill="1" applyBorder="1" applyAlignment="1">
      <alignment horizontal="left" vertical="center"/>
    </xf>
    <xf numFmtId="0" fontId="16" fillId="5" borderId="0" xfId="0" applyFont="1" applyFill="1" applyAlignment="1">
      <alignment horizontal="center" vertical="center" wrapText="1"/>
    </xf>
    <xf numFmtId="0" fontId="14" fillId="0" borderId="1" xfId="0" applyFont="1" applyBorder="1" applyAlignment="1">
      <alignment horizontal="center" vertical="center"/>
    </xf>
    <xf numFmtId="0" fontId="9" fillId="5" borderId="1" xfId="0" applyFont="1" applyFill="1" applyBorder="1" applyAlignment="1">
      <alignment horizontal="center" vertical="center"/>
    </xf>
    <xf numFmtId="0" fontId="8" fillId="0" borderId="0" xfId="0" applyFont="1" applyAlignment="1">
      <alignment horizontal="center" vertical="center"/>
    </xf>
    <xf numFmtId="0" fontId="13" fillId="5" borderId="1" xfId="0" applyFont="1" applyFill="1" applyBorder="1" applyAlignment="1">
      <alignment horizontal="center" vertical="center"/>
    </xf>
    <xf numFmtId="0" fontId="8" fillId="0" borderId="1" xfId="0" applyFont="1" applyBorder="1" applyAlignment="1">
      <alignment horizontal="center" vertical="center"/>
    </xf>
    <xf numFmtId="0" fontId="25" fillId="0" borderId="1" xfId="0" applyFont="1" applyBorder="1" applyAlignment="1">
      <alignment horizontal="center"/>
    </xf>
    <xf numFmtId="0" fontId="10" fillId="4"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0" fillId="5" borderId="1" xfId="0" applyFill="1" applyBorder="1" applyAlignment="1">
      <alignment horizontal="center"/>
    </xf>
    <xf numFmtId="44" fontId="12" fillId="5" borderId="0" xfId="1" applyFont="1" applyFill="1" applyBorder="1" applyAlignment="1">
      <alignment horizontal="left" vertical="center"/>
    </xf>
    <xf numFmtId="9" fontId="0" fillId="0" borderId="0" xfId="2" applyFont="1"/>
    <xf numFmtId="44" fontId="10" fillId="0" borderId="0" xfId="0" applyNumberFormat="1" applyFont="1"/>
    <xf numFmtId="0" fontId="11" fillId="5" borderId="0" xfId="0" applyFont="1" applyFill="1" applyAlignment="1">
      <alignment horizontal="left" vertical="center" wrapText="1"/>
    </xf>
    <xf numFmtId="9" fontId="12" fillId="5" borderId="1" xfId="2" applyFont="1" applyFill="1" applyBorder="1" applyAlignment="1">
      <alignment horizontal="center" vertical="center"/>
    </xf>
    <xf numFmtId="0" fontId="17" fillId="5" borderId="1" xfId="0" applyFont="1" applyFill="1" applyBorder="1" applyAlignment="1">
      <alignment horizontal="center" vertical="center"/>
    </xf>
    <xf numFmtId="44" fontId="0" fillId="0" borderId="0" xfId="0" applyNumberFormat="1"/>
    <xf numFmtId="0" fontId="18" fillId="5" borderId="0" xfId="0" applyFont="1" applyFill="1" applyAlignment="1">
      <alignment horizontal="center" vertical="center"/>
    </xf>
    <xf numFmtId="0" fontId="17" fillId="5" borderId="0" xfId="0" applyFont="1" applyFill="1" applyAlignment="1">
      <alignment horizontal="center" vertical="center"/>
    </xf>
    <xf numFmtId="0" fontId="4" fillId="0" borderId="1" xfId="0" applyFont="1" applyBorder="1" applyAlignment="1">
      <alignmen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13" fillId="8" borderId="2" xfId="0" applyFont="1" applyFill="1" applyBorder="1" applyAlignment="1">
      <alignment horizontal="left" vertical="center"/>
    </xf>
    <xf numFmtId="0" fontId="29" fillId="4" borderId="1"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13" fillId="4" borderId="1" xfId="0" applyFont="1" applyFill="1" applyBorder="1" applyAlignment="1">
      <alignment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0" applyFont="1" applyBorder="1" applyAlignment="1">
      <alignment vertical="center"/>
    </xf>
    <xf numFmtId="0" fontId="7" fillId="4" borderId="1" xfId="0" applyFont="1" applyFill="1" applyBorder="1" applyAlignment="1">
      <alignment horizontal="left" vertical="center" wrapText="1"/>
    </xf>
    <xf numFmtId="0" fontId="7" fillId="0" borderId="1" xfId="0" applyFont="1" applyBorder="1" applyAlignment="1">
      <alignment horizontal="left" vertical="center"/>
    </xf>
    <xf numFmtId="0" fontId="21" fillId="0" borderId="0" xfId="0" applyFont="1" applyAlignment="1">
      <alignment horizontal="center" vertical="center"/>
    </xf>
    <xf numFmtId="0" fontId="33" fillId="8" borderId="2" xfId="0" applyFont="1" applyFill="1" applyBorder="1" applyAlignment="1">
      <alignment horizontal="left" vertical="center"/>
    </xf>
    <xf numFmtId="0" fontId="33" fillId="12" borderId="2" xfId="0" applyFont="1" applyFill="1" applyBorder="1" applyAlignment="1">
      <alignment horizontal="left" vertical="center"/>
    </xf>
    <xf numFmtId="0" fontId="7" fillId="4" borderId="1" xfId="0" applyFont="1" applyFill="1" applyBorder="1" applyAlignment="1">
      <alignment vertical="center" wrapText="1"/>
    </xf>
    <xf numFmtId="0" fontId="7" fillId="0" borderId="10" xfId="0" applyFont="1" applyBorder="1" applyAlignment="1">
      <alignment horizontal="left" vertical="center" wrapText="1"/>
    </xf>
    <xf numFmtId="0" fontId="7" fillId="0" borderId="14" xfId="0" applyFont="1" applyBorder="1" applyAlignment="1">
      <alignment horizontal="center" vertical="center"/>
    </xf>
    <xf numFmtId="0" fontId="7" fillId="4" borderId="11"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9" fillId="4" borderId="2" xfId="0" applyFont="1" applyFill="1" applyBorder="1" applyAlignment="1">
      <alignment horizontal="center" vertical="center"/>
    </xf>
    <xf numFmtId="0" fontId="7" fillId="0" borderId="11" xfId="0" applyFont="1" applyBorder="1" applyAlignment="1">
      <alignment horizontal="center" vertical="center" wrapText="1"/>
    </xf>
    <xf numFmtId="0" fontId="9" fillId="0" borderId="11" xfId="0" applyFont="1" applyBorder="1" applyAlignment="1">
      <alignment horizontal="center" vertical="center"/>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9" fillId="0" borderId="2" xfId="0" applyFont="1" applyBorder="1" applyAlignment="1">
      <alignment horizontal="center" vertical="center"/>
    </xf>
    <xf numFmtId="0" fontId="7" fillId="4" borderId="11" xfId="0" applyFont="1" applyFill="1" applyBorder="1" applyAlignment="1">
      <alignment horizontal="center" vertical="center" wrapText="1"/>
    </xf>
    <xf numFmtId="0" fontId="9" fillId="4" borderId="11" xfId="0" applyFont="1" applyFill="1" applyBorder="1" applyAlignment="1">
      <alignment horizontal="center" vertical="center"/>
    </xf>
    <xf numFmtId="0" fontId="7" fillId="4" borderId="6" xfId="0" applyFont="1" applyFill="1" applyBorder="1" applyAlignment="1">
      <alignment horizontal="left" vertical="center" wrapText="1"/>
    </xf>
    <xf numFmtId="0" fontId="7" fillId="0" borderId="17" xfId="0" applyFont="1" applyBorder="1" applyAlignment="1">
      <alignment horizontal="center" vertical="center"/>
    </xf>
    <xf numFmtId="0" fontId="9" fillId="4" borderId="5" xfId="0" applyFont="1" applyFill="1" applyBorder="1" applyAlignment="1">
      <alignment horizontal="center" vertical="center"/>
    </xf>
    <xf numFmtId="0" fontId="7" fillId="0" borderId="20" xfId="0" applyFont="1" applyBorder="1" applyAlignment="1">
      <alignment horizontal="left" vertical="center" wrapText="1"/>
    </xf>
    <xf numFmtId="0" fontId="7" fillId="5"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28" fillId="0" borderId="1" xfId="0" applyFont="1" applyBorder="1" applyAlignment="1">
      <alignment horizontal="left" vertical="center" wrapText="1"/>
    </xf>
    <xf numFmtId="0" fontId="9" fillId="13" borderId="1" xfId="0" applyFont="1" applyFill="1" applyBorder="1" applyAlignment="1">
      <alignment horizontal="center" vertical="center"/>
    </xf>
    <xf numFmtId="0" fontId="7" fillId="0" borderId="15" xfId="0" applyFont="1" applyBorder="1" applyAlignment="1">
      <alignment horizontal="left" vertical="center" wrapText="1"/>
    </xf>
    <xf numFmtId="0" fontId="9" fillId="4" borderId="14" xfId="0" applyFont="1" applyFill="1" applyBorder="1" applyAlignment="1">
      <alignment horizontal="center" vertical="center"/>
    </xf>
    <xf numFmtId="0" fontId="7" fillId="5" borderId="0" xfId="0" applyFont="1" applyFill="1" applyAlignment="1">
      <alignment horizontal="center" vertical="center" wrapText="1"/>
    </xf>
    <xf numFmtId="0" fontId="9" fillId="5" borderId="0" xfId="0" applyFont="1" applyFill="1" applyAlignment="1">
      <alignment horizontal="center" vertical="center"/>
    </xf>
    <xf numFmtId="0" fontId="12" fillId="8" borderId="2" xfId="0" applyFont="1" applyFill="1" applyBorder="1" applyAlignment="1">
      <alignment horizontal="left" vertical="center"/>
    </xf>
    <xf numFmtId="0" fontId="21" fillId="7" borderId="2" xfId="0" applyFont="1" applyFill="1" applyBorder="1" applyAlignment="1">
      <alignment horizontal="center" vertical="center" wrapText="1"/>
    </xf>
    <xf numFmtId="0" fontId="30" fillId="4" borderId="1" xfId="0" applyFont="1" applyFill="1" applyBorder="1" applyAlignment="1">
      <alignment horizontal="left" vertical="center" wrapText="1"/>
    </xf>
    <xf numFmtId="0" fontId="35"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7" fillId="4" borderId="1" xfId="0" applyFont="1" applyFill="1" applyBorder="1" applyAlignment="1">
      <alignment horizontal="left" vertical="center"/>
    </xf>
    <xf numFmtId="0" fontId="7" fillId="5" borderId="1" xfId="0" applyFont="1" applyFill="1" applyBorder="1" applyAlignment="1">
      <alignment horizontal="left" vertical="center"/>
    </xf>
    <xf numFmtId="0" fontId="36" fillId="0" borderId="3" xfId="0" applyFont="1" applyBorder="1" applyAlignment="1">
      <alignment vertical="center" wrapText="1"/>
    </xf>
    <xf numFmtId="0" fontId="38" fillId="11" borderId="1" xfId="0" applyFont="1" applyFill="1" applyBorder="1" applyAlignment="1">
      <alignment wrapText="1"/>
    </xf>
    <xf numFmtId="0" fontId="39" fillId="11" borderId="1" xfId="0" applyFont="1" applyFill="1" applyBorder="1" applyAlignment="1">
      <alignment wrapText="1"/>
    </xf>
    <xf numFmtId="0" fontId="12" fillId="13" borderId="2" xfId="0" applyFont="1" applyFill="1" applyBorder="1" applyAlignment="1">
      <alignment horizontal="left" vertical="center"/>
    </xf>
    <xf numFmtId="0" fontId="13" fillId="8" borderId="1" xfId="0" applyFont="1" applyFill="1" applyBorder="1" applyAlignment="1">
      <alignment horizontal="left" vertical="center"/>
    </xf>
    <xf numFmtId="0" fontId="12" fillId="8" borderId="1" xfId="0" applyFont="1" applyFill="1" applyBorder="1" applyAlignment="1">
      <alignment horizontal="left" vertical="center"/>
    </xf>
    <xf numFmtId="0" fontId="13" fillId="8" borderId="1" xfId="0" applyFont="1" applyFill="1" applyBorder="1" applyAlignment="1">
      <alignment horizontal="left" vertical="center" wrapText="1"/>
    </xf>
    <xf numFmtId="1" fontId="25" fillId="5" borderId="0" xfId="0" applyNumberFormat="1" applyFont="1" applyFill="1"/>
    <xf numFmtId="0" fontId="8" fillId="13" borderId="1" xfId="0" applyFont="1" applyFill="1" applyBorder="1" applyAlignment="1">
      <alignment horizontal="center" vertical="center"/>
    </xf>
    <xf numFmtId="0" fontId="14" fillId="0" borderId="1" xfId="0" applyFont="1" applyBorder="1" applyAlignment="1">
      <alignment horizontal="center" vertical="center" wrapText="1"/>
    </xf>
    <xf numFmtId="0" fontId="35" fillId="0" borderId="1" xfId="0" applyFont="1" applyBorder="1" applyAlignment="1">
      <alignment horizontal="left" vertical="center" wrapText="1"/>
    </xf>
    <xf numFmtId="0" fontId="41" fillId="0" borderId="1" xfId="0" applyFont="1" applyBorder="1" applyAlignment="1">
      <alignment horizontal="center" vertical="center"/>
    </xf>
    <xf numFmtId="0" fontId="35" fillId="0" borderId="1" xfId="0" applyFont="1" applyBorder="1" applyAlignment="1">
      <alignment horizontal="left" vertical="center"/>
    </xf>
    <xf numFmtId="0" fontId="35" fillId="0" borderId="11" xfId="0" applyFont="1" applyBorder="1" applyAlignment="1">
      <alignment horizontal="center" vertical="center" wrapText="1"/>
    </xf>
    <xf numFmtId="0" fontId="35" fillId="0" borderId="14" xfId="0" applyFont="1" applyBorder="1" applyAlignment="1">
      <alignment horizontal="left" vertical="center" wrapText="1"/>
    </xf>
    <xf numFmtId="0" fontId="14" fillId="7" borderId="1" xfId="0" applyFont="1" applyFill="1" applyBorder="1" applyAlignment="1">
      <alignment horizontal="center" vertical="center" wrapText="1"/>
    </xf>
    <xf numFmtId="0" fontId="4" fillId="0" borderId="0" xfId="0" applyFont="1" applyAlignment="1">
      <alignment horizontal="center" vertical="center"/>
    </xf>
    <xf numFmtId="0" fontId="15" fillId="12" borderId="1" xfId="0" applyFont="1" applyFill="1" applyBorder="1" applyAlignment="1">
      <alignment horizontal="center" vertical="center" wrapText="1"/>
    </xf>
    <xf numFmtId="0" fontId="25" fillId="15" borderId="1" xfId="0" applyFont="1" applyFill="1" applyBorder="1" applyAlignment="1">
      <alignment horizontal="center"/>
    </xf>
    <xf numFmtId="0" fontId="39" fillId="14" borderId="1" xfId="0" applyFont="1" applyFill="1" applyBorder="1" applyAlignment="1">
      <alignment wrapText="1"/>
    </xf>
    <xf numFmtId="0" fontId="0" fillId="13" borderId="1" xfId="0" applyFill="1" applyBorder="1" applyAlignment="1">
      <alignment horizontal="center" vertical="center"/>
    </xf>
    <xf numFmtId="0" fontId="19" fillId="8" borderId="2" xfId="0" applyFont="1" applyFill="1" applyBorder="1" applyAlignment="1">
      <alignment horizontal="left" vertical="center"/>
    </xf>
    <xf numFmtId="0" fontId="3" fillId="4" borderId="1" xfId="0" applyFont="1" applyFill="1" applyBorder="1" applyAlignment="1">
      <alignment vertical="center" wrapText="1"/>
    </xf>
    <xf numFmtId="0" fontId="33" fillId="16" borderId="2" xfId="0" applyFont="1" applyFill="1" applyBorder="1" applyAlignment="1">
      <alignment horizontal="left" vertical="center"/>
    </xf>
    <xf numFmtId="0" fontId="2" fillId="4" borderId="1" xfId="0" applyFont="1" applyFill="1" applyBorder="1" applyAlignment="1">
      <alignment vertical="center" wrapText="1"/>
    </xf>
    <xf numFmtId="0" fontId="9" fillId="16" borderId="1" xfId="0" applyFont="1" applyFill="1" applyBorder="1" applyAlignment="1">
      <alignment horizontal="center" vertical="center" wrapText="1"/>
    </xf>
    <xf numFmtId="0" fontId="12" fillId="16" borderId="2" xfId="0" applyFont="1" applyFill="1" applyBorder="1" applyAlignment="1">
      <alignment horizontal="left" vertical="center"/>
    </xf>
    <xf numFmtId="0" fontId="21" fillId="7"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9" fillId="0" borderId="0" xfId="0" applyFont="1" applyAlignment="1">
      <alignment horizontal="center" vertical="center"/>
    </xf>
    <xf numFmtId="0" fontId="40" fillId="17" borderId="0" xfId="0" applyFont="1" applyFill="1" applyAlignment="1">
      <alignment vertical="center"/>
    </xf>
    <xf numFmtId="0" fontId="42" fillId="17" borderId="0" xfId="0" applyFont="1" applyFill="1"/>
    <xf numFmtId="0" fontId="11"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4" borderId="1" xfId="0" applyFont="1" applyFill="1" applyBorder="1" applyAlignment="1">
      <alignment horizontal="center" vertical="center"/>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15" fillId="12" borderId="11" xfId="0" applyFont="1" applyFill="1" applyBorder="1" applyAlignment="1">
      <alignment horizontal="center" vertical="center"/>
    </xf>
    <xf numFmtId="0" fontId="15" fillId="12" borderId="13" xfId="0" applyFont="1" applyFill="1" applyBorder="1" applyAlignment="1">
      <alignment horizontal="center" vertical="center"/>
    </xf>
    <xf numFmtId="0" fontId="15" fillId="12" borderId="12" xfId="0" applyFont="1" applyFill="1" applyBorder="1" applyAlignment="1">
      <alignment horizontal="center" vertical="center"/>
    </xf>
    <xf numFmtId="0" fontId="14"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16" borderId="11" xfId="0" applyFont="1" applyFill="1" applyBorder="1" applyAlignment="1">
      <alignment horizontal="center" vertical="center"/>
    </xf>
    <xf numFmtId="0" fontId="15" fillId="16" borderId="13" xfId="0" applyFont="1" applyFill="1" applyBorder="1" applyAlignment="1">
      <alignment horizontal="center" vertical="center"/>
    </xf>
    <xf numFmtId="0" fontId="15" fillId="16" borderId="12" xfId="0" applyFont="1" applyFill="1" applyBorder="1" applyAlignment="1">
      <alignment horizontal="center" vertical="center"/>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 fillId="0" borderId="11" xfId="0" applyFont="1" applyBorder="1" applyAlignment="1">
      <alignment horizontal="center" vertical="top" wrapText="1"/>
    </xf>
    <xf numFmtId="0" fontId="4" fillId="0" borderId="13" xfId="0" applyFont="1" applyBorder="1" applyAlignment="1">
      <alignment horizontal="center" vertical="top" wrapText="1"/>
    </xf>
    <xf numFmtId="0" fontId="4" fillId="0" borderId="12" xfId="0" applyFont="1" applyBorder="1" applyAlignment="1">
      <alignment horizontal="center" vertical="top" wrapText="1"/>
    </xf>
    <xf numFmtId="0" fontId="13" fillId="4" borderId="11" xfId="0" applyFont="1" applyFill="1" applyBorder="1" applyAlignment="1">
      <alignment horizontal="center" vertical="top" wrapText="1"/>
    </xf>
    <xf numFmtId="0" fontId="13" fillId="4" borderId="13" xfId="0" applyFont="1" applyFill="1" applyBorder="1" applyAlignment="1">
      <alignment horizontal="center" vertical="top" wrapText="1"/>
    </xf>
    <xf numFmtId="0" fontId="13" fillId="4" borderId="12" xfId="0" applyFont="1" applyFill="1" applyBorder="1" applyAlignment="1">
      <alignment horizontal="center" vertical="top"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4" borderId="15" xfId="0" applyFont="1" applyFill="1" applyBorder="1" applyAlignment="1">
      <alignment horizontal="left" vertical="center" wrapText="1"/>
    </xf>
    <xf numFmtId="0" fontId="7" fillId="4" borderId="16" xfId="0" applyFont="1" applyFill="1" applyBorder="1" applyAlignment="1">
      <alignment horizontal="left"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35" fillId="0" borderId="15" xfId="0" applyFont="1" applyBorder="1" applyAlignment="1">
      <alignment horizontal="left" vertical="center" wrapText="1"/>
    </xf>
    <xf numFmtId="0" fontId="35" fillId="0" borderId="16" xfId="0" applyFont="1" applyBorder="1" applyAlignment="1">
      <alignment horizontal="left" vertical="center"/>
    </xf>
    <xf numFmtId="0" fontId="41" fillId="0" borderId="23" xfId="0" applyFont="1" applyBorder="1" applyAlignment="1">
      <alignment horizontal="center" vertical="center"/>
    </xf>
    <xf numFmtId="0" fontId="41" fillId="0" borderId="24" xfId="0" applyFont="1" applyBorder="1" applyAlignment="1">
      <alignment horizontal="center" vertical="center"/>
    </xf>
    <xf numFmtId="0" fontId="9" fillId="13" borderId="15" xfId="0" applyFont="1" applyFill="1" applyBorder="1" applyAlignment="1">
      <alignment horizontal="center" vertical="center"/>
    </xf>
    <xf numFmtId="0" fontId="9" fillId="13" borderId="16" xfId="0" applyFont="1" applyFill="1" applyBorder="1" applyAlignment="1">
      <alignment horizontal="center" vertical="center"/>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4" borderId="14" xfId="0" applyFont="1" applyFill="1" applyBorder="1" applyAlignment="1">
      <alignment horizontal="left" vertical="center" wrapText="1"/>
    </xf>
    <xf numFmtId="0" fontId="9" fillId="4" borderId="17" xfId="0" applyFont="1" applyFill="1" applyBorder="1" applyAlignment="1">
      <alignment horizontal="center" vertical="center"/>
    </xf>
    <xf numFmtId="0" fontId="7" fillId="4" borderId="20" xfId="0" applyFont="1" applyFill="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xf>
    <xf numFmtId="0" fontId="9" fillId="4" borderId="1" xfId="0" applyFont="1" applyFill="1" applyBorder="1" applyAlignment="1">
      <alignment horizontal="center"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xf>
    <xf numFmtId="0" fontId="7" fillId="0" borderId="16" xfId="0" applyFont="1" applyBorder="1" applyAlignment="1">
      <alignment horizontal="left"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7" fillId="4" borderId="21" xfId="0" applyFont="1" applyFill="1" applyBorder="1" applyAlignment="1">
      <alignment horizontal="left" vertical="center" wrapText="1"/>
    </xf>
    <xf numFmtId="0" fontId="7" fillId="4" borderId="22" xfId="0" applyFont="1" applyFill="1" applyBorder="1" applyAlignment="1">
      <alignment horizontal="left" vertical="center"/>
    </xf>
    <xf numFmtId="0" fontId="7" fillId="4" borderId="17" xfId="0" applyFont="1" applyFill="1" applyBorder="1" applyAlignment="1">
      <alignment horizontal="center" vertical="center"/>
    </xf>
    <xf numFmtId="0" fontId="7" fillId="0" borderId="15" xfId="0" applyFont="1" applyBorder="1" applyAlignment="1">
      <alignment horizontal="center" vertical="center" wrapText="1"/>
    </xf>
    <xf numFmtId="0" fontId="7" fillId="4" borderId="1" xfId="0" applyFont="1" applyFill="1" applyBorder="1" applyAlignment="1">
      <alignment horizontal="left" vertical="center" wrapText="1"/>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24" fillId="5" borderId="0" xfId="0" applyFont="1" applyFill="1" applyAlignment="1">
      <alignment horizontal="center"/>
    </xf>
    <xf numFmtId="0" fontId="26" fillId="5" borderId="0" xfId="0" applyFont="1" applyFill="1" applyAlignment="1">
      <alignment horizontal="center"/>
    </xf>
    <xf numFmtId="0" fontId="31" fillId="5" borderId="0" xfId="0" applyFont="1" applyFill="1" applyAlignment="1">
      <alignment horizontal="left" vertical="top" wrapText="1"/>
    </xf>
    <xf numFmtId="0" fontId="32" fillId="5" borderId="0" xfId="0" applyFont="1" applyFill="1" applyAlignment="1">
      <alignment horizontal="left" vertical="top" wrapText="1"/>
    </xf>
    <xf numFmtId="0" fontId="43" fillId="0" borderId="0" xfId="0" applyFont="1" applyAlignment="1">
      <alignment horizontal="left" vertical="center" wrapText="1"/>
    </xf>
    <xf numFmtId="0" fontId="45" fillId="0" borderId="0" xfId="0" applyFont="1" applyAlignment="1">
      <alignment horizontal="left" vertical="center" wrapText="1"/>
    </xf>
    <xf numFmtId="0" fontId="40" fillId="5" borderId="4"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10" borderId="1" xfId="0" applyFont="1" applyFill="1" applyBorder="1" applyAlignment="1">
      <alignment horizontal="center" vertical="center" wrapText="1"/>
    </xf>
    <xf numFmtId="0" fontId="26" fillId="10" borderId="1" xfId="0" applyFont="1" applyFill="1" applyBorder="1" applyAlignment="1">
      <alignment horizontal="center" vertical="center"/>
    </xf>
    <xf numFmtId="1" fontId="26" fillId="10" borderId="1" xfId="0" applyNumberFormat="1" applyFont="1" applyFill="1" applyBorder="1" applyAlignment="1">
      <alignment horizontal="center" vertical="center"/>
    </xf>
    <xf numFmtId="164" fontId="25" fillId="5" borderId="1" xfId="0" applyNumberFormat="1" applyFont="1" applyFill="1" applyBorder="1" applyAlignment="1">
      <alignment horizontal="center" vertical="center"/>
    </xf>
    <xf numFmtId="2" fontId="25" fillId="5" borderId="1" xfId="0" applyNumberFormat="1" applyFont="1" applyFill="1" applyBorder="1" applyAlignment="1">
      <alignment horizontal="center" vertical="center"/>
    </xf>
    <xf numFmtId="1" fontId="25" fillId="5" borderId="1" xfId="0" applyNumberFormat="1" applyFont="1" applyFill="1" applyBorder="1" applyAlignment="1">
      <alignment horizontal="center" vertical="center"/>
    </xf>
    <xf numFmtId="0" fontId="23" fillId="6"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cellXfs>
  <cellStyles count="3">
    <cellStyle name="Moneda" xfId="1" builtinId="4"/>
    <cellStyle name="Normal" xfId="0" builtinId="0"/>
    <cellStyle name="Porcentaje" xfId="2" builtinId="5"/>
  </cellStyles>
  <dxfs count="1">
    <dxf>
      <font>
        <color rgb="FF9C0006"/>
      </font>
      <fill>
        <patternFill>
          <bgColor rgb="FFFFC7CE"/>
        </patternFill>
      </fill>
    </dxf>
  </dxfs>
  <tableStyles count="0" defaultTableStyle="TableStyleMedium2" defaultPivotStyle="PivotStyleLight16"/>
  <colors>
    <mruColors>
      <color rgb="FFEF29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142421</xdr:colOff>
      <xdr:row>26</xdr:row>
      <xdr:rowOff>152854</xdr:rowOff>
    </xdr:from>
    <xdr:to>
      <xdr:col>3</xdr:col>
      <xdr:colOff>1109435</xdr:colOff>
      <xdr:row>40</xdr:row>
      <xdr:rowOff>54429</xdr:rowOff>
    </xdr:to>
    <xdr:pic>
      <xdr:nvPicPr>
        <xdr:cNvPr id="3" name="Imagen 2">
          <a:extLst>
            <a:ext uri="{FF2B5EF4-FFF2-40B4-BE49-F238E27FC236}">
              <a16:creationId xmlns:a16="http://schemas.microsoft.com/office/drawing/2014/main" id="{7C7AE295-82D0-CA92-56CC-C5E9B9D2F77B}"/>
            </a:ext>
          </a:extLst>
        </xdr:cNvPr>
        <xdr:cNvPicPr>
          <a:picLocks noChangeAspect="1"/>
        </xdr:cNvPicPr>
      </xdr:nvPicPr>
      <xdr:blipFill>
        <a:blip xmlns:r="http://schemas.openxmlformats.org/officeDocument/2006/relationships" r:embed="rId1"/>
        <a:stretch>
          <a:fillRect/>
        </a:stretch>
      </xdr:blipFill>
      <xdr:spPr>
        <a:xfrm>
          <a:off x="142421" y="16807997"/>
          <a:ext cx="6155871" cy="2441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A38A6-CC03-4ED2-87B2-029EAAA49AF9}">
  <dimension ref="A3:H14"/>
  <sheetViews>
    <sheetView showGridLines="0" workbookViewId="0">
      <selection activeCell="E8" sqref="E8"/>
    </sheetView>
  </sheetViews>
  <sheetFormatPr baseColWidth="10" defaultColWidth="11.42578125" defaultRowHeight="15" x14ac:dyDescent="0.25"/>
  <cols>
    <col min="2" max="2" width="11" customWidth="1"/>
    <col min="3" max="5" width="22.5703125" bestFit="1" customWidth="1"/>
    <col min="7" max="7" width="10.5703125" bestFit="1" customWidth="1"/>
    <col min="8" max="8" width="21.42578125" bestFit="1" customWidth="1"/>
  </cols>
  <sheetData>
    <row r="3" spans="1:8" ht="30.95" customHeight="1" x14ac:dyDescent="0.25">
      <c r="A3" s="7"/>
      <c r="B3" s="26" t="s">
        <v>0</v>
      </c>
      <c r="C3" s="26" t="s">
        <v>1</v>
      </c>
      <c r="D3" s="26" t="s">
        <v>2</v>
      </c>
      <c r="E3" s="26" t="s">
        <v>678</v>
      </c>
      <c r="F3" s="7"/>
      <c r="G3" s="159" t="s">
        <v>3</v>
      </c>
      <c r="H3" s="159"/>
    </row>
    <row r="4" spans="1:8" ht="15.75" x14ac:dyDescent="0.25">
      <c r="A4" s="51" t="s">
        <v>10</v>
      </c>
      <c r="B4" s="52" t="s">
        <v>13</v>
      </c>
      <c r="C4" s="42">
        <v>48305334488.309998</v>
      </c>
      <c r="D4" s="42">
        <v>47268879470.239998</v>
      </c>
      <c r="E4" s="42">
        <f t="shared" ref="E4" si="0">+C4-D4</f>
        <v>1036455018.0699997</v>
      </c>
      <c r="F4" s="7"/>
      <c r="G4" s="54" t="s">
        <v>10</v>
      </c>
      <c r="H4" s="53">
        <v>47268879470.239998</v>
      </c>
    </row>
    <row r="5" spans="1:8" ht="15.75" x14ac:dyDescent="0.25">
      <c r="A5" s="7"/>
      <c r="B5" s="7"/>
      <c r="C5" s="41">
        <f>SUM(C4:C4)</f>
        <v>48305334488.309998</v>
      </c>
      <c r="D5" s="41">
        <f>SUM(D4:D4)</f>
        <v>47268879470.239998</v>
      </c>
      <c r="E5" s="41">
        <f>SUM(E4:E4)</f>
        <v>1036455018.0699997</v>
      </c>
      <c r="F5" s="7"/>
      <c r="G5" s="55"/>
      <c r="H5" s="55"/>
    </row>
    <row r="6" spans="1:8" x14ac:dyDescent="0.25">
      <c r="C6" s="74"/>
      <c r="F6" s="7"/>
    </row>
    <row r="7" spans="1:8" x14ac:dyDescent="0.25">
      <c r="F7" s="7"/>
    </row>
    <row r="8" spans="1:8" x14ac:dyDescent="0.25">
      <c r="F8" s="7"/>
    </row>
    <row r="9" spans="1:8" x14ac:dyDescent="0.25">
      <c r="F9" s="7"/>
    </row>
    <row r="10" spans="1:8" x14ac:dyDescent="0.25">
      <c r="F10" s="7"/>
    </row>
    <row r="11" spans="1:8" x14ac:dyDescent="0.25">
      <c r="F11" s="7"/>
    </row>
    <row r="12" spans="1:8" x14ac:dyDescent="0.25">
      <c r="F12" s="7"/>
    </row>
    <row r="13" spans="1:8" x14ac:dyDescent="0.25">
      <c r="F13" s="7"/>
    </row>
    <row r="14" spans="1:8" x14ac:dyDescent="0.25">
      <c r="F14" s="7"/>
    </row>
  </sheetData>
  <sheetProtection algorithmName="SHA-512" hashValue="7qYKsNY+tBjj6ZnNLgPiQDB9fNBTQGC2ou3ktYHErGZ7bycl//wuNqrVuVmixKVGRu533IavTP5zpVPQ9QYvfw==" saltValue="6H2/1R3Nu6TDsTWofgOIvw==" spinCount="100000" sheet="1" formatCells="0" formatColumns="0" formatRows="0" insertColumns="0" insertRows="0" insertHyperlinks="0" deleteColumns="0" deleteRows="0" sort="0" autoFilter="0" pivotTables="0"/>
  <sortState xmlns:xlrd2="http://schemas.microsoft.com/office/spreadsheetml/2017/richdata2" ref="G4:H4">
    <sortCondition descending="1" ref="H4"/>
  </sortState>
  <mergeCells count="1">
    <mergeCell ref="G3:H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FA13-DCB9-4019-AAA4-0F8D1CC4202B}">
  <sheetPr>
    <pageSetUpPr fitToPage="1"/>
  </sheetPr>
  <dimension ref="A1:AE21"/>
  <sheetViews>
    <sheetView showGridLines="0" zoomScale="85" zoomScaleNormal="85" workbookViewId="0">
      <pane xSplit="1" ySplit="1" topLeftCell="AA6"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1" width="69.42578125" style="6" customWidth="1"/>
    <col min="2" max="2" width="65.42578125" style="6" customWidth="1"/>
    <col min="3" max="3" width="16.42578125" style="6" bestFit="1" customWidth="1"/>
    <col min="4" max="4" width="71.42578125" style="6" customWidth="1"/>
    <col min="5" max="5" width="16.42578125" style="6" bestFit="1" customWidth="1"/>
    <col min="6" max="6" width="65.42578125" style="6" customWidth="1"/>
    <col min="7" max="7" width="16.42578125" style="6" bestFit="1" customWidth="1"/>
    <col min="8" max="8" width="71.42578125" style="6" customWidth="1"/>
    <col min="9" max="9" width="16.42578125" style="6" bestFit="1" customWidth="1"/>
    <col min="10" max="10" width="65.42578125" style="6" customWidth="1"/>
    <col min="11" max="11" width="16.42578125" style="6" bestFit="1" customWidth="1"/>
    <col min="12" max="12" width="71.42578125" style="6" customWidth="1"/>
    <col min="13" max="13" width="16.42578125" style="6" bestFit="1" customWidth="1"/>
    <col min="14" max="14" width="65.42578125" style="6" customWidth="1"/>
    <col min="15" max="15" width="16.42578125" style="6" bestFit="1" customWidth="1"/>
    <col min="16" max="16" width="71.42578125" style="6" customWidth="1"/>
    <col min="17" max="17" width="16.42578125" style="6" bestFit="1" customWidth="1"/>
    <col min="18" max="18" width="65.42578125" style="6" customWidth="1"/>
    <col min="19" max="19" width="16.42578125" style="6" bestFit="1" customWidth="1"/>
    <col min="20" max="20" width="71.42578125" style="6" customWidth="1"/>
    <col min="21" max="21" width="16.42578125" style="6" bestFit="1" customWidth="1"/>
    <col min="22" max="22" width="65.42578125" style="6" customWidth="1"/>
    <col min="23" max="23" width="16.42578125" style="6" bestFit="1" customWidth="1"/>
    <col min="24" max="24" width="71.42578125" style="6" customWidth="1"/>
    <col min="25" max="25" width="16.42578125" style="6" bestFit="1" customWidth="1"/>
    <col min="26" max="26" width="65.42578125" style="6" customWidth="1"/>
    <col min="27" max="27" width="16.42578125" style="6" bestFit="1" customWidth="1"/>
    <col min="28" max="28" width="71.42578125" style="6" customWidth="1"/>
    <col min="29" max="29" width="16.42578125" style="6" bestFit="1" customWidth="1"/>
    <col min="30" max="16384" width="25.42578125" style="6"/>
  </cols>
  <sheetData>
    <row r="1" spans="1:31" ht="51.95" customHeight="1" x14ac:dyDescent="0.25">
      <c r="A1" s="20" t="s">
        <v>801</v>
      </c>
      <c r="B1" s="164" t="s">
        <v>29</v>
      </c>
      <c r="C1" s="164"/>
      <c r="D1" s="162" t="s">
        <v>32</v>
      </c>
      <c r="E1" s="162"/>
      <c r="F1" s="164" t="s">
        <v>33</v>
      </c>
      <c r="G1" s="164"/>
      <c r="H1" s="162" t="s">
        <v>35</v>
      </c>
      <c r="I1" s="162"/>
      <c r="J1" s="164" t="s">
        <v>37</v>
      </c>
      <c r="K1" s="164"/>
      <c r="L1" s="162" t="s">
        <v>776</v>
      </c>
      <c r="M1" s="162"/>
      <c r="N1" s="164" t="s">
        <v>41</v>
      </c>
      <c r="O1" s="164"/>
      <c r="P1" s="162" t="s">
        <v>44</v>
      </c>
      <c r="Q1" s="162"/>
      <c r="R1" s="164" t="s">
        <v>47</v>
      </c>
      <c r="S1" s="164"/>
      <c r="T1" s="162" t="s">
        <v>48</v>
      </c>
      <c r="U1" s="162"/>
      <c r="V1" s="164" t="s">
        <v>51</v>
      </c>
      <c r="W1" s="164"/>
      <c r="X1" s="162" t="s">
        <v>52</v>
      </c>
      <c r="Y1" s="162"/>
      <c r="Z1" s="164" t="s">
        <v>34</v>
      </c>
      <c r="AA1" s="164"/>
      <c r="AB1" s="162" t="s">
        <v>664</v>
      </c>
      <c r="AC1" s="162"/>
    </row>
    <row r="2" spans="1:31" ht="38.25" x14ac:dyDescent="0.25">
      <c r="A2" s="46" t="s">
        <v>550</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31" ht="267.75" x14ac:dyDescent="0.25">
      <c r="A3" s="85" t="s">
        <v>551</v>
      </c>
      <c r="B3" s="90" t="s">
        <v>552</v>
      </c>
      <c r="C3" s="28" t="s">
        <v>59</v>
      </c>
      <c r="D3" s="112" t="s">
        <v>553</v>
      </c>
      <c r="E3" s="60" t="s">
        <v>59</v>
      </c>
      <c r="F3" s="90" t="s">
        <v>554</v>
      </c>
      <c r="G3" s="28" t="s">
        <v>59</v>
      </c>
      <c r="H3" s="112" t="s">
        <v>555</v>
      </c>
      <c r="I3" s="60" t="s">
        <v>59</v>
      </c>
      <c r="J3" s="90" t="s">
        <v>556</v>
      </c>
      <c r="K3" s="28" t="s">
        <v>59</v>
      </c>
      <c r="L3" s="112" t="s">
        <v>557</v>
      </c>
      <c r="M3" s="60" t="s">
        <v>59</v>
      </c>
      <c r="N3" s="90" t="s">
        <v>558</v>
      </c>
      <c r="O3" s="28" t="s">
        <v>59</v>
      </c>
      <c r="P3" s="112" t="s">
        <v>559</v>
      </c>
      <c r="Q3" s="60" t="s">
        <v>59</v>
      </c>
      <c r="R3" s="90" t="s">
        <v>560</v>
      </c>
      <c r="S3" s="28" t="s">
        <v>59</v>
      </c>
      <c r="T3" s="112" t="s">
        <v>561</v>
      </c>
      <c r="U3" s="60" t="s">
        <v>59</v>
      </c>
      <c r="V3" s="90" t="s">
        <v>562</v>
      </c>
      <c r="W3" s="28" t="s">
        <v>168</v>
      </c>
      <c r="X3" s="112" t="s">
        <v>563</v>
      </c>
      <c r="Y3" s="60" t="s">
        <v>59</v>
      </c>
      <c r="Z3" s="90" t="s">
        <v>763</v>
      </c>
      <c r="AA3" s="28" t="s">
        <v>168</v>
      </c>
      <c r="AB3" s="112" t="s">
        <v>764</v>
      </c>
      <c r="AC3" s="60" t="s">
        <v>59</v>
      </c>
    </row>
    <row r="4" spans="1:31" ht="39" customHeight="1" x14ac:dyDescent="0.25">
      <c r="A4" s="85" t="s">
        <v>564</v>
      </c>
      <c r="B4" s="90" t="s">
        <v>565</v>
      </c>
      <c r="C4" s="28" t="s">
        <v>59</v>
      </c>
      <c r="D4" s="112" t="s">
        <v>565</v>
      </c>
      <c r="E4" s="60" t="s">
        <v>59</v>
      </c>
      <c r="F4" s="3" t="s">
        <v>565</v>
      </c>
      <c r="G4" s="28" t="s">
        <v>59</v>
      </c>
      <c r="H4" s="112" t="s">
        <v>565</v>
      </c>
      <c r="I4" s="60" t="s">
        <v>59</v>
      </c>
      <c r="J4" s="90" t="s">
        <v>565</v>
      </c>
      <c r="K4" s="28" t="s">
        <v>59</v>
      </c>
      <c r="L4" s="112" t="s">
        <v>565</v>
      </c>
      <c r="M4" s="60" t="s">
        <v>59</v>
      </c>
      <c r="N4" s="90" t="s">
        <v>565</v>
      </c>
      <c r="O4" s="28" t="s">
        <v>59</v>
      </c>
      <c r="P4" s="112" t="s">
        <v>565</v>
      </c>
      <c r="Q4" s="60" t="s">
        <v>59</v>
      </c>
      <c r="R4" s="90" t="s">
        <v>565</v>
      </c>
      <c r="S4" s="28" t="s">
        <v>59</v>
      </c>
      <c r="T4" s="112" t="s">
        <v>565</v>
      </c>
      <c r="U4" s="60" t="s">
        <v>59</v>
      </c>
      <c r="V4" s="90" t="s">
        <v>565</v>
      </c>
      <c r="W4" s="28" t="s">
        <v>168</v>
      </c>
      <c r="X4" s="112" t="s">
        <v>566</v>
      </c>
      <c r="Y4" s="60" t="s">
        <v>59</v>
      </c>
      <c r="Z4" s="90" t="s">
        <v>565</v>
      </c>
      <c r="AA4" s="28" t="s">
        <v>168</v>
      </c>
      <c r="AB4" s="112" t="s">
        <v>566</v>
      </c>
      <c r="AC4" s="60" t="s">
        <v>59</v>
      </c>
    </row>
    <row r="5" spans="1:31" x14ac:dyDescent="0.25">
      <c r="A5" s="32"/>
      <c r="B5" s="32"/>
      <c r="C5" s="34"/>
      <c r="D5" s="118"/>
      <c r="E5" s="119"/>
      <c r="F5" s="32"/>
      <c r="G5" s="34"/>
      <c r="H5" s="118"/>
      <c r="I5" s="119"/>
      <c r="J5" s="32"/>
      <c r="K5" s="34"/>
      <c r="L5" s="118"/>
      <c r="M5" s="119"/>
      <c r="N5" s="32"/>
      <c r="O5" s="34"/>
      <c r="P5" s="118"/>
      <c r="Q5" s="119"/>
      <c r="R5" s="32"/>
      <c r="S5" s="34"/>
      <c r="T5" s="118"/>
      <c r="U5" s="119"/>
      <c r="V5" s="32"/>
      <c r="W5" s="34"/>
      <c r="X5" s="118"/>
      <c r="Y5" s="119"/>
      <c r="Z5" s="32"/>
      <c r="AA5" s="34"/>
      <c r="AB5" s="118"/>
      <c r="AC5" s="119"/>
      <c r="AD5" s="47"/>
      <c r="AE5" s="47"/>
    </row>
    <row r="7" spans="1:31" ht="15.75" x14ac:dyDescent="0.25">
      <c r="A7" s="23" t="s">
        <v>567</v>
      </c>
    </row>
    <row r="8" spans="1:31" ht="15.75" x14ac:dyDescent="0.25">
      <c r="A8" s="120" t="s">
        <v>530</v>
      </c>
    </row>
    <row r="9" spans="1:31" ht="15.75" x14ac:dyDescent="0.25">
      <c r="A9" s="120" t="s">
        <v>459</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row>
    <row r="10" spans="1:31" ht="15.75" x14ac:dyDescent="0.25">
      <c r="A10" s="120" t="s">
        <v>303</v>
      </c>
    </row>
    <row r="11" spans="1:31" ht="15.75" x14ac:dyDescent="0.25">
      <c r="A11" s="120" t="s">
        <v>531</v>
      </c>
    </row>
    <row r="12" spans="1:31" ht="15.75" x14ac:dyDescent="0.25">
      <c r="A12" s="120" t="s">
        <v>305</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row>
    <row r="13" spans="1:31" ht="15.75" x14ac:dyDescent="0.25">
      <c r="A13" s="120" t="s">
        <v>306</v>
      </c>
    </row>
    <row r="14" spans="1:31" ht="15.75" x14ac:dyDescent="0.25">
      <c r="A14" s="120" t="s">
        <v>307</v>
      </c>
    </row>
    <row r="15" spans="1:31" ht="15.75" x14ac:dyDescent="0.25">
      <c r="A15" s="120" t="s">
        <v>308</v>
      </c>
    </row>
    <row r="16" spans="1:31" ht="15.75" x14ac:dyDescent="0.25">
      <c r="A16" s="120" t="s">
        <v>309</v>
      </c>
    </row>
    <row r="17" spans="1:1" ht="15.75" x14ac:dyDescent="0.25">
      <c r="A17" s="120" t="s">
        <v>532</v>
      </c>
    </row>
    <row r="18" spans="1:1" ht="15.75" x14ac:dyDescent="0.25">
      <c r="A18" s="120" t="s">
        <v>311</v>
      </c>
    </row>
    <row r="19" spans="1:1" ht="15.75" x14ac:dyDescent="0.25">
      <c r="A19" s="120" t="s">
        <v>312</v>
      </c>
    </row>
    <row r="20" spans="1:1" ht="15.75" x14ac:dyDescent="0.25">
      <c r="A20" s="80" t="s">
        <v>700</v>
      </c>
    </row>
    <row r="21" spans="1:1" ht="15.75" x14ac:dyDescent="0.25">
      <c r="A21" s="120" t="s">
        <v>746</v>
      </c>
    </row>
  </sheetData>
  <sheetProtection algorithmName="SHA-512" hashValue="RxoaPNdX7MYj/+hNVOdbAyuXLvfi5sMYp8vU3hHsDC+N0UkJ/7iH/yj2sgmOD/GkpIPwjd1dj18GCy3DHi8Fdg==" saltValue="LPYjED9drlqFDfvaGTzV6Q==" spinCount="100000" sheet="1" formatCells="0" formatColumns="0" formatRows="0" insertColumns="0" insertRows="0" insertHyperlinks="0" deleteColumns="0" deleteRows="0" sort="0" autoFilter="0" pivotTables="0"/>
  <mergeCells count="14">
    <mergeCell ref="AB1:AC1"/>
    <mergeCell ref="Z1:AA1"/>
    <mergeCell ref="N1:O1"/>
    <mergeCell ref="L1:M1"/>
    <mergeCell ref="B1:C1"/>
    <mergeCell ref="D1:E1"/>
    <mergeCell ref="F1:G1"/>
    <mergeCell ref="H1:I1"/>
    <mergeCell ref="J1:K1"/>
    <mergeCell ref="R1:S1"/>
    <mergeCell ref="T1:U1"/>
    <mergeCell ref="V1:W1"/>
    <mergeCell ref="X1:Y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3D34E-C015-4B06-BA35-E04A333B31C7}">
  <sheetPr>
    <pageSetUpPr fitToPage="1"/>
  </sheetPr>
  <dimension ref="A1:AC20"/>
  <sheetViews>
    <sheetView showGridLines="0" zoomScale="85" zoomScaleNormal="85" workbookViewId="0">
      <pane xSplit="1" ySplit="1" topLeftCell="B4"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61.42578125" style="6" customWidth="1"/>
    <col min="5" max="5" width="16.42578125" style="6" bestFit="1" customWidth="1"/>
    <col min="6" max="6" width="61.42578125" style="6" customWidth="1"/>
    <col min="7" max="7" width="16.42578125" style="6" bestFit="1" customWidth="1"/>
    <col min="8" max="8" width="61.42578125" style="6" customWidth="1"/>
    <col min="9" max="9" width="16.42578125" style="6" bestFit="1" customWidth="1"/>
    <col min="10" max="10" width="61.42578125" style="6" customWidth="1"/>
    <col min="11" max="11" width="16.42578125" style="6" bestFit="1" customWidth="1"/>
    <col min="12" max="12" width="61.42578125" style="6" customWidth="1"/>
    <col min="13" max="13" width="16.42578125" style="6" bestFit="1" customWidth="1"/>
    <col min="14" max="14" width="61.42578125" style="6" customWidth="1"/>
    <col min="15" max="15" width="16.42578125" style="6" bestFit="1" customWidth="1"/>
    <col min="16" max="16" width="61.42578125" style="6" customWidth="1"/>
    <col min="17" max="17" width="16.42578125" style="6" bestFit="1" customWidth="1"/>
    <col min="18" max="18" width="61.42578125" style="6" customWidth="1"/>
    <col min="19" max="19" width="16.42578125" style="6" bestFit="1" customWidth="1"/>
    <col min="20" max="20" width="61.42578125" style="6" customWidth="1"/>
    <col min="21" max="21" width="16.42578125" style="6" bestFit="1" customWidth="1"/>
    <col min="22" max="22" width="61.42578125" style="6" customWidth="1"/>
    <col min="23" max="23" width="16.42578125" style="6" bestFit="1" customWidth="1"/>
    <col min="24" max="24" width="61.42578125" style="6" customWidth="1"/>
    <col min="25" max="25" width="16.42578125" style="6" bestFit="1" customWidth="1"/>
    <col min="26" max="26" width="65.42578125" style="6" customWidth="1"/>
    <col min="27" max="27" width="16.85546875" style="6" customWidth="1"/>
    <col min="28" max="28" width="61.42578125" style="6" customWidth="1"/>
    <col min="29" max="29" width="16.42578125" style="6" bestFit="1" customWidth="1"/>
    <col min="30" max="16384" width="25.42578125" style="6"/>
  </cols>
  <sheetData>
    <row r="1" spans="1:29" ht="47.45" customHeight="1" x14ac:dyDescent="0.25">
      <c r="A1" s="20" t="s">
        <v>801</v>
      </c>
      <c r="B1" s="164" t="s">
        <v>29</v>
      </c>
      <c r="C1" s="164"/>
      <c r="D1" s="162" t="s">
        <v>32</v>
      </c>
      <c r="E1" s="162"/>
      <c r="F1" s="164" t="s">
        <v>33</v>
      </c>
      <c r="G1" s="164"/>
      <c r="H1" s="162" t="s">
        <v>35</v>
      </c>
      <c r="I1" s="162"/>
      <c r="J1" s="164" t="s">
        <v>37</v>
      </c>
      <c r="K1" s="164"/>
      <c r="L1" s="162" t="s">
        <v>40</v>
      </c>
      <c r="M1" s="162"/>
      <c r="N1" s="164" t="s">
        <v>41</v>
      </c>
      <c r="O1" s="164"/>
      <c r="P1" s="162" t="s">
        <v>44</v>
      </c>
      <c r="Q1" s="162"/>
      <c r="R1" s="164" t="s">
        <v>47</v>
      </c>
      <c r="S1" s="164"/>
      <c r="T1" s="162" t="s">
        <v>48</v>
      </c>
      <c r="U1" s="162"/>
      <c r="V1" s="164" t="s">
        <v>51</v>
      </c>
      <c r="W1" s="164"/>
      <c r="X1" s="162" t="s">
        <v>52</v>
      </c>
      <c r="Y1" s="162"/>
      <c r="Z1" s="164" t="s">
        <v>34</v>
      </c>
      <c r="AA1" s="164"/>
      <c r="AB1" s="162" t="s">
        <v>664</v>
      </c>
      <c r="AC1" s="162"/>
    </row>
    <row r="2" spans="1:29" ht="47.25" customHeight="1" x14ac:dyDescent="0.25">
      <c r="A2" s="46" t="s">
        <v>533</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201.75" customHeight="1" x14ac:dyDescent="0.25">
      <c r="A3" s="85" t="s">
        <v>534</v>
      </c>
      <c r="B3" s="90" t="s">
        <v>535</v>
      </c>
      <c r="C3" s="28" t="s">
        <v>59</v>
      </c>
      <c r="D3" s="85" t="s">
        <v>536</v>
      </c>
      <c r="E3" s="5" t="s">
        <v>59</v>
      </c>
      <c r="F3" s="90" t="s">
        <v>537</v>
      </c>
      <c r="G3" s="28" t="s">
        <v>59</v>
      </c>
      <c r="H3" s="85" t="s">
        <v>538</v>
      </c>
      <c r="I3" s="5" t="s">
        <v>59</v>
      </c>
      <c r="J3" s="90" t="s">
        <v>539</v>
      </c>
      <c r="K3" s="28" t="s">
        <v>59</v>
      </c>
      <c r="L3" s="85" t="s">
        <v>540</v>
      </c>
      <c r="M3" s="5" t="s">
        <v>59</v>
      </c>
      <c r="N3" s="90" t="s">
        <v>541</v>
      </c>
      <c r="O3" s="28" t="s">
        <v>59</v>
      </c>
      <c r="P3" s="85" t="s">
        <v>542</v>
      </c>
      <c r="Q3" s="5" t="s">
        <v>59</v>
      </c>
      <c r="R3" s="90" t="s">
        <v>543</v>
      </c>
      <c r="S3" s="28" t="s">
        <v>59</v>
      </c>
      <c r="T3" s="85" t="s">
        <v>544</v>
      </c>
      <c r="U3" s="5" t="s">
        <v>59</v>
      </c>
      <c r="V3" s="90" t="s">
        <v>545</v>
      </c>
      <c r="W3" s="28" t="s">
        <v>59</v>
      </c>
      <c r="X3" s="85" t="s">
        <v>546</v>
      </c>
      <c r="Y3" s="5" t="s">
        <v>59</v>
      </c>
      <c r="Z3" s="90" t="s">
        <v>714</v>
      </c>
      <c r="AA3" s="28" t="s">
        <v>59</v>
      </c>
      <c r="AB3" s="85" t="s">
        <v>752</v>
      </c>
      <c r="AC3" s="5" t="s">
        <v>59</v>
      </c>
    </row>
    <row r="4" spans="1:29" ht="63" customHeight="1" x14ac:dyDescent="0.25">
      <c r="A4" s="127" t="s">
        <v>547</v>
      </c>
      <c r="B4" s="90" t="s">
        <v>548</v>
      </c>
      <c r="C4" s="28" t="s">
        <v>60</v>
      </c>
      <c r="D4" s="112" t="s">
        <v>548</v>
      </c>
      <c r="E4" s="60" t="s">
        <v>60</v>
      </c>
      <c r="F4" s="90" t="s">
        <v>548</v>
      </c>
      <c r="G4" s="28" t="s">
        <v>60</v>
      </c>
      <c r="H4" s="112" t="s">
        <v>548</v>
      </c>
      <c r="I4" s="60" t="s">
        <v>60</v>
      </c>
      <c r="J4" s="90" t="s">
        <v>548</v>
      </c>
      <c r="K4" s="28" t="s">
        <v>60</v>
      </c>
      <c r="L4" s="112" t="s">
        <v>548</v>
      </c>
      <c r="M4" s="60" t="s">
        <v>60</v>
      </c>
      <c r="N4" s="90" t="s">
        <v>548</v>
      </c>
      <c r="O4" s="28" t="s">
        <v>60</v>
      </c>
      <c r="P4" s="112" t="s">
        <v>548</v>
      </c>
      <c r="Q4" s="60" t="s">
        <v>60</v>
      </c>
      <c r="R4" s="90" t="s">
        <v>548</v>
      </c>
      <c r="S4" s="28" t="s">
        <v>60</v>
      </c>
      <c r="T4" s="112" t="s">
        <v>548</v>
      </c>
      <c r="U4" s="60" t="s">
        <v>60</v>
      </c>
      <c r="V4" s="90" t="s">
        <v>548</v>
      </c>
      <c r="W4" s="28" t="s">
        <v>60</v>
      </c>
      <c r="X4" s="112" t="s">
        <v>548</v>
      </c>
      <c r="Y4" s="60" t="s">
        <v>60</v>
      </c>
      <c r="Z4" s="90" t="s">
        <v>548</v>
      </c>
      <c r="AA4" s="28" t="s">
        <v>60</v>
      </c>
      <c r="AB4" s="112" t="s">
        <v>548</v>
      </c>
      <c r="AC4" s="60" t="s">
        <v>60</v>
      </c>
    </row>
    <row r="6" spans="1:29" ht="15.75" x14ac:dyDescent="0.25">
      <c r="A6" s="23" t="s">
        <v>549</v>
      </c>
    </row>
    <row r="7" spans="1:29" ht="15.75" x14ac:dyDescent="0.25">
      <c r="A7" s="120" t="s">
        <v>530</v>
      </c>
    </row>
    <row r="8" spans="1:29" ht="15.75" x14ac:dyDescent="0.25">
      <c r="A8" s="120" t="s">
        <v>459</v>
      </c>
    </row>
    <row r="9" spans="1:29" ht="15.75" x14ac:dyDescent="0.25">
      <c r="A9" s="120" t="s">
        <v>303</v>
      </c>
    </row>
    <row r="10" spans="1:29" ht="15.75" x14ac:dyDescent="0.25">
      <c r="A10" s="120" t="s">
        <v>531</v>
      </c>
    </row>
    <row r="11" spans="1:29" ht="15.75" x14ac:dyDescent="0.25">
      <c r="A11" s="120" t="s">
        <v>305</v>
      </c>
    </row>
    <row r="12" spans="1:29" ht="15.75" x14ac:dyDescent="0.25">
      <c r="A12" s="120" t="s">
        <v>306</v>
      </c>
    </row>
    <row r="13" spans="1:29" ht="15.75" x14ac:dyDescent="0.25">
      <c r="A13" s="120" t="s">
        <v>307</v>
      </c>
    </row>
    <row r="14" spans="1:29" ht="15.75" x14ac:dyDescent="0.25">
      <c r="A14" s="120" t="s">
        <v>308</v>
      </c>
    </row>
    <row r="15" spans="1:29" ht="15.75" x14ac:dyDescent="0.25">
      <c r="A15" s="120" t="s">
        <v>309</v>
      </c>
    </row>
    <row r="16" spans="1:29" ht="15.75" x14ac:dyDescent="0.25">
      <c r="A16" s="120" t="s">
        <v>532</v>
      </c>
    </row>
    <row r="17" spans="1:1" ht="15.75" x14ac:dyDescent="0.25">
      <c r="A17" s="120" t="s">
        <v>311</v>
      </c>
    </row>
    <row r="18" spans="1:1" ht="15.75" x14ac:dyDescent="0.25">
      <c r="A18" s="120" t="s">
        <v>312</v>
      </c>
    </row>
    <row r="19" spans="1:1" ht="15.75" x14ac:dyDescent="0.25">
      <c r="A19" s="80" t="s">
        <v>700</v>
      </c>
    </row>
    <row r="20" spans="1:1" ht="15.75" x14ac:dyDescent="0.25">
      <c r="A20" s="120" t="s">
        <v>746</v>
      </c>
    </row>
  </sheetData>
  <sheetProtection algorithmName="SHA-512" hashValue="vgdsbikHAIYD7QKKm9Ehih4j+r9E+UyzPBo7aLQOj2MBeidhkKXsjt8SVrCCFt3bvC36dPfOEL1sKYBtFQfMtw==" saltValue="NgzxHYf6yKxmfMhtRSnU7A==" spinCount="100000" sheet="1" formatCells="0" formatColumns="0" formatRows="0" insertColumns="0" insertRows="0" insertHyperlinks="0" deleteColumns="0" deleteRows="0" sort="0" autoFilter="0" pivotTables="0"/>
  <mergeCells count="14">
    <mergeCell ref="AB1:AC1"/>
    <mergeCell ref="P1:Q1"/>
    <mergeCell ref="L1:M1"/>
    <mergeCell ref="N1:O1"/>
    <mergeCell ref="B1:C1"/>
    <mergeCell ref="D1:E1"/>
    <mergeCell ref="H1:I1"/>
    <mergeCell ref="F1:G1"/>
    <mergeCell ref="J1:K1"/>
    <mergeCell ref="Z1:AA1"/>
    <mergeCell ref="R1:S1"/>
    <mergeCell ref="T1:U1"/>
    <mergeCell ref="V1:W1"/>
    <mergeCell ref="X1:Y1"/>
  </mergeCells>
  <pageMargins left="0.70866141732283472" right="0.70866141732283472" top="0.74803149606299213" bottom="0.74803149606299213" header="0.31496062992125984" footer="0.31496062992125984"/>
  <pageSetup scale="10" fitToHeight="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3DAA-7398-49C9-99BD-F5A0C7F8C3F6}">
  <sheetPr>
    <pageSetUpPr fitToPage="1"/>
  </sheetPr>
  <dimension ref="A1:AC22"/>
  <sheetViews>
    <sheetView showGridLines="0" zoomScale="85" zoomScaleNormal="85" workbookViewId="0">
      <pane xSplit="1" ySplit="1" topLeftCell="P6"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76.42578125" style="6" customWidth="1"/>
    <col min="5" max="5" width="16.42578125" style="6" bestFit="1" customWidth="1"/>
    <col min="6" max="6" width="61.42578125" style="6" customWidth="1"/>
    <col min="7" max="7" width="16.42578125" style="6" bestFit="1" customWidth="1"/>
    <col min="8" max="8" width="76.42578125" style="6" customWidth="1"/>
    <col min="9" max="9" width="16.42578125" style="6" bestFit="1" customWidth="1"/>
    <col min="10" max="10" width="61.42578125" style="6" customWidth="1"/>
    <col min="11" max="11" width="16.42578125" style="6" bestFit="1" customWidth="1"/>
    <col min="12" max="12" width="76.42578125" style="6" customWidth="1"/>
    <col min="13" max="13" width="16.42578125" style="6" bestFit="1" customWidth="1"/>
    <col min="14" max="14" width="61.42578125" style="6" customWidth="1"/>
    <col min="15" max="15" width="16.5703125" style="6" bestFit="1" customWidth="1"/>
    <col min="16" max="16" width="76.42578125" style="6" customWidth="1"/>
    <col min="17" max="17" width="16.42578125" style="6" bestFit="1" customWidth="1"/>
    <col min="18" max="18" width="61.42578125" style="6" customWidth="1"/>
    <col min="19" max="19" width="16.42578125" style="6" bestFit="1" customWidth="1"/>
    <col min="20" max="20" width="76.42578125" style="6" customWidth="1"/>
    <col min="21" max="21" width="16.42578125" style="6" bestFit="1" customWidth="1"/>
    <col min="22" max="22" width="61.42578125" style="6" customWidth="1"/>
    <col min="23" max="23" width="16.42578125" style="6" bestFit="1" customWidth="1"/>
    <col min="24" max="24" width="76.42578125" style="6" customWidth="1"/>
    <col min="25" max="25" width="16.42578125" style="6" bestFit="1" customWidth="1"/>
    <col min="26" max="26" width="80.42578125" style="6" customWidth="1"/>
    <col min="27" max="27" width="16.42578125" style="6" bestFit="1" customWidth="1"/>
    <col min="28" max="28" width="76.42578125" style="6" customWidth="1"/>
    <col min="29" max="29" width="16.42578125" style="6" bestFit="1" customWidth="1"/>
    <col min="30" max="16384" width="25.42578125" style="6"/>
  </cols>
  <sheetData>
    <row r="1" spans="1:29" ht="57" customHeight="1" x14ac:dyDescent="0.25">
      <c r="A1" s="20" t="s">
        <v>801</v>
      </c>
      <c r="B1" s="164" t="s">
        <v>29</v>
      </c>
      <c r="C1" s="164"/>
      <c r="D1" s="162" t="s">
        <v>32</v>
      </c>
      <c r="E1" s="162"/>
      <c r="F1" s="164" t="s">
        <v>33</v>
      </c>
      <c r="G1" s="164"/>
      <c r="H1" s="162" t="s">
        <v>35</v>
      </c>
      <c r="I1" s="162"/>
      <c r="J1" s="164" t="s">
        <v>37</v>
      </c>
      <c r="K1" s="164"/>
      <c r="L1" s="162" t="s">
        <v>40</v>
      </c>
      <c r="M1" s="162"/>
      <c r="N1" s="164" t="s">
        <v>41</v>
      </c>
      <c r="O1" s="164"/>
      <c r="P1" s="162" t="s">
        <v>44</v>
      </c>
      <c r="Q1" s="162"/>
      <c r="R1" s="164" t="s">
        <v>47</v>
      </c>
      <c r="S1" s="164"/>
      <c r="T1" s="162" t="s">
        <v>48</v>
      </c>
      <c r="U1" s="162"/>
      <c r="V1" s="164" t="s">
        <v>51</v>
      </c>
      <c r="W1" s="164"/>
      <c r="X1" s="162" t="s">
        <v>52</v>
      </c>
      <c r="Y1" s="162"/>
      <c r="Z1" s="164" t="s">
        <v>34</v>
      </c>
      <c r="AA1" s="164"/>
      <c r="AB1" s="162" t="s">
        <v>664</v>
      </c>
      <c r="AC1" s="162"/>
    </row>
    <row r="2" spans="1:29" ht="85.5" customHeight="1" x14ac:dyDescent="0.25">
      <c r="A2" s="46" t="s">
        <v>568</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165.75" x14ac:dyDescent="0.25">
      <c r="A3" s="85" t="s">
        <v>569</v>
      </c>
      <c r="B3" s="122" t="s">
        <v>570</v>
      </c>
      <c r="C3" s="81" t="s">
        <v>59</v>
      </c>
      <c r="D3" s="85" t="s">
        <v>571</v>
      </c>
      <c r="E3" s="5" t="s">
        <v>59</v>
      </c>
      <c r="F3" s="122" t="s">
        <v>572</v>
      </c>
      <c r="G3" s="81" t="s">
        <v>59</v>
      </c>
      <c r="H3" s="85" t="s">
        <v>573</v>
      </c>
      <c r="I3" s="5" t="s">
        <v>59</v>
      </c>
      <c r="J3" s="122" t="s">
        <v>574</v>
      </c>
      <c r="K3" s="81" t="s">
        <v>59</v>
      </c>
      <c r="L3" s="85" t="s">
        <v>575</v>
      </c>
      <c r="M3" s="5" t="s">
        <v>59</v>
      </c>
      <c r="N3" s="122" t="s">
        <v>576</v>
      </c>
      <c r="O3" s="81" t="s">
        <v>59</v>
      </c>
      <c r="P3" s="85" t="s">
        <v>577</v>
      </c>
      <c r="Q3" s="5" t="s">
        <v>59</v>
      </c>
      <c r="R3" s="122" t="s">
        <v>578</v>
      </c>
      <c r="S3" s="81" t="s">
        <v>59</v>
      </c>
      <c r="T3" s="85" t="s">
        <v>579</v>
      </c>
      <c r="U3" s="5" t="s">
        <v>59</v>
      </c>
      <c r="V3" s="122" t="s">
        <v>580</v>
      </c>
      <c r="W3" s="81" t="s">
        <v>59</v>
      </c>
      <c r="X3" s="85" t="s">
        <v>581</v>
      </c>
      <c r="Y3" s="5" t="s">
        <v>59</v>
      </c>
      <c r="Z3" s="122" t="s">
        <v>715</v>
      </c>
      <c r="AA3" s="81" t="s">
        <v>59</v>
      </c>
      <c r="AB3" s="85" t="s">
        <v>784</v>
      </c>
      <c r="AC3" s="5" t="s">
        <v>59</v>
      </c>
    </row>
    <row r="4" spans="1:29" ht="162.94999999999999" customHeight="1" x14ac:dyDescent="0.25">
      <c r="A4" s="85" t="s">
        <v>582</v>
      </c>
      <c r="B4" s="90" t="s">
        <v>583</v>
      </c>
      <c r="C4" s="81" t="s">
        <v>59</v>
      </c>
      <c r="D4" s="85" t="s">
        <v>584</v>
      </c>
      <c r="E4" s="5" t="s">
        <v>59</v>
      </c>
      <c r="F4" s="123" t="s">
        <v>585</v>
      </c>
      <c r="G4" s="28" t="s">
        <v>59</v>
      </c>
      <c r="H4" s="85" t="s">
        <v>586</v>
      </c>
      <c r="I4" s="5" t="s">
        <v>59</v>
      </c>
      <c r="J4" s="90" t="s">
        <v>587</v>
      </c>
      <c r="K4" s="28" t="s">
        <v>59</v>
      </c>
      <c r="L4" s="85" t="s">
        <v>588</v>
      </c>
      <c r="M4" s="5" t="s">
        <v>59</v>
      </c>
      <c r="N4" s="123" t="s">
        <v>589</v>
      </c>
      <c r="O4" s="28" t="s">
        <v>168</v>
      </c>
      <c r="P4" s="114" t="s">
        <v>787</v>
      </c>
      <c r="Q4" s="152" t="s">
        <v>60</v>
      </c>
      <c r="R4" s="123" t="s">
        <v>590</v>
      </c>
      <c r="S4" s="28" t="s">
        <v>59</v>
      </c>
      <c r="T4" s="85" t="s">
        <v>591</v>
      </c>
      <c r="U4" s="5" t="s">
        <v>59</v>
      </c>
      <c r="V4" s="123" t="s">
        <v>592</v>
      </c>
      <c r="W4" s="28" t="s">
        <v>59</v>
      </c>
      <c r="X4" s="85" t="s">
        <v>593</v>
      </c>
      <c r="Y4" s="5" t="s">
        <v>59</v>
      </c>
      <c r="Z4" s="123" t="s">
        <v>716</v>
      </c>
      <c r="AA4" s="28" t="s">
        <v>59</v>
      </c>
      <c r="AB4" s="85" t="s">
        <v>785</v>
      </c>
      <c r="AC4" s="5" t="s">
        <v>59</v>
      </c>
    </row>
    <row r="5" spans="1:29" ht="62.45" customHeight="1" x14ac:dyDescent="0.25">
      <c r="A5" s="85" t="s">
        <v>594</v>
      </c>
      <c r="B5" s="90" t="s">
        <v>595</v>
      </c>
      <c r="C5" s="81" t="s">
        <v>59</v>
      </c>
      <c r="D5" s="85" t="s">
        <v>596</v>
      </c>
      <c r="E5" s="5" t="s">
        <v>59</v>
      </c>
      <c r="F5" s="123" t="s">
        <v>597</v>
      </c>
      <c r="G5" s="28" t="s">
        <v>59</v>
      </c>
      <c r="H5" s="85" t="s">
        <v>598</v>
      </c>
      <c r="I5" s="5" t="s">
        <v>59</v>
      </c>
      <c r="J5" s="90" t="s">
        <v>599</v>
      </c>
      <c r="K5" s="28" t="s">
        <v>59</v>
      </c>
      <c r="L5" s="85" t="s">
        <v>600</v>
      </c>
      <c r="M5" s="5" t="s">
        <v>59</v>
      </c>
      <c r="N5" s="123" t="s">
        <v>601</v>
      </c>
      <c r="O5" s="28" t="s">
        <v>59</v>
      </c>
      <c r="P5" s="85" t="s">
        <v>602</v>
      </c>
      <c r="Q5" s="5" t="s">
        <v>59</v>
      </c>
      <c r="R5" s="123" t="s">
        <v>603</v>
      </c>
      <c r="S5" s="28" t="s">
        <v>168</v>
      </c>
      <c r="T5" s="85" t="s">
        <v>604</v>
      </c>
      <c r="U5" s="5" t="s">
        <v>59</v>
      </c>
      <c r="V5" s="123" t="s">
        <v>605</v>
      </c>
      <c r="W5" s="28" t="s">
        <v>59</v>
      </c>
      <c r="X5" s="85" t="s">
        <v>606</v>
      </c>
      <c r="Y5" s="5" t="s">
        <v>59</v>
      </c>
      <c r="Z5" s="123" t="s">
        <v>717</v>
      </c>
      <c r="AA5" s="28" t="s">
        <v>59</v>
      </c>
      <c r="AB5" s="85" t="s">
        <v>786</v>
      </c>
      <c r="AC5" s="5" t="s">
        <v>59</v>
      </c>
    </row>
    <row r="6" spans="1:29" ht="191.25" x14ac:dyDescent="0.25">
      <c r="A6" s="114" t="s">
        <v>607</v>
      </c>
      <c r="B6" s="90" t="s">
        <v>608</v>
      </c>
      <c r="C6" s="81" t="s">
        <v>59</v>
      </c>
      <c r="D6" s="85" t="s">
        <v>609</v>
      </c>
      <c r="E6" s="5" t="s">
        <v>59</v>
      </c>
      <c r="F6" s="123" t="s">
        <v>610</v>
      </c>
      <c r="G6" s="28" t="s">
        <v>59</v>
      </c>
      <c r="H6" s="85" t="s">
        <v>611</v>
      </c>
      <c r="I6" s="5" t="s">
        <v>59</v>
      </c>
      <c r="J6" s="90" t="s">
        <v>612</v>
      </c>
      <c r="K6" s="28" t="s">
        <v>59</v>
      </c>
      <c r="L6" s="85" t="s">
        <v>613</v>
      </c>
      <c r="M6" s="5" t="s">
        <v>59</v>
      </c>
      <c r="N6" s="123" t="s">
        <v>614</v>
      </c>
      <c r="O6" s="28" t="s">
        <v>59</v>
      </c>
      <c r="P6" s="85" t="s">
        <v>615</v>
      </c>
      <c r="Q6" s="5" t="s">
        <v>59</v>
      </c>
      <c r="R6" s="123" t="s">
        <v>616</v>
      </c>
      <c r="S6" s="28" t="s">
        <v>59</v>
      </c>
      <c r="T6" s="112" t="s">
        <v>617</v>
      </c>
      <c r="U6" s="5"/>
      <c r="V6" s="123" t="s">
        <v>618</v>
      </c>
      <c r="W6" s="28" t="s">
        <v>59</v>
      </c>
      <c r="X6" s="85" t="s">
        <v>619</v>
      </c>
      <c r="Y6" s="5" t="s">
        <v>59</v>
      </c>
      <c r="Z6" s="123" t="s">
        <v>718</v>
      </c>
      <c r="AA6" s="28" t="s">
        <v>59</v>
      </c>
      <c r="AB6" s="85" t="s">
        <v>753</v>
      </c>
      <c r="AC6" s="5" t="s">
        <v>59</v>
      </c>
    </row>
    <row r="8" spans="1:29" ht="15.75" x14ac:dyDescent="0.25">
      <c r="A8" s="23" t="s">
        <v>620</v>
      </c>
    </row>
    <row r="9" spans="1:29" ht="15.75" x14ac:dyDescent="0.25">
      <c r="A9" s="120" t="s">
        <v>530</v>
      </c>
    </row>
    <row r="10" spans="1:29" ht="15.75" x14ac:dyDescent="0.25">
      <c r="A10" s="120" t="s">
        <v>459</v>
      </c>
    </row>
    <row r="11" spans="1:29" ht="15.75" x14ac:dyDescent="0.25">
      <c r="A11" s="120" t="s">
        <v>303</v>
      </c>
    </row>
    <row r="12" spans="1:29" ht="15.75" x14ac:dyDescent="0.25">
      <c r="A12" s="120" t="s">
        <v>531</v>
      </c>
    </row>
    <row r="13" spans="1:29" ht="15.75" x14ac:dyDescent="0.25">
      <c r="A13" s="120" t="s">
        <v>305</v>
      </c>
    </row>
    <row r="14" spans="1:29" ht="15.75" x14ac:dyDescent="0.25">
      <c r="A14" s="120" t="s">
        <v>306</v>
      </c>
    </row>
    <row r="15" spans="1:29" ht="15.75" x14ac:dyDescent="0.25">
      <c r="A15" s="120" t="s">
        <v>307</v>
      </c>
    </row>
    <row r="16" spans="1:29" ht="15.75" x14ac:dyDescent="0.25">
      <c r="A16" s="153" t="s">
        <v>621</v>
      </c>
    </row>
    <row r="17" spans="1:1" ht="15.75" x14ac:dyDescent="0.25">
      <c r="A17" s="120" t="s">
        <v>309</v>
      </c>
    </row>
    <row r="18" spans="1:1" ht="15.75" x14ac:dyDescent="0.25">
      <c r="A18" s="120" t="s">
        <v>532</v>
      </c>
    </row>
    <row r="19" spans="1:1" ht="15.75" x14ac:dyDescent="0.25">
      <c r="A19" s="120" t="s">
        <v>311</v>
      </c>
    </row>
    <row r="20" spans="1:1" ht="15.75" x14ac:dyDescent="0.25">
      <c r="A20" s="120" t="s">
        <v>312</v>
      </c>
    </row>
    <row r="21" spans="1:1" ht="15.75" x14ac:dyDescent="0.25">
      <c r="A21" s="80" t="s">
        <v>700</v>
      </c>
    </row>
    <row r="22" spans="1:1" ht="15.75" x14ac:dyDescent="0.25">
      <c r="A22" s="120" t="s">
        <v>746</v>
      </c>
    </row>
  </sheetData>
  <sheetProtection algorithmName="SHA-512" hashValue="GtD69J8oLLbib/xN53nU2H415tOe9H5K3UPy4/El4H99ll29rCtU+8Iy89tZm8sW/f6DhwKb1KwR7KD7Wq5FUg==" saltValue="KuwohewIle+TX0kgaPLj3Q==" spinCount="100000" sheet="1" formatCells="0" formatColumns="0" formatRows="0" insertColumns="0" insertRows="0" insertHyperlinks="0" deleteColumns="0" deleteRows="0" sort="0" autoFilter="0" pivotTables="0"/>
  <mergeCells count="14">
    <mergeCell ref="AB1:AC1"/>
    <mergeCell ref="N1:O1"/>
    <mergeCell ref="B1:C1"/>
    <mergeCell ref="D1:E1"/>
    <mergeCell ref="F1:G1"/>
    <mergeCell ref="J1:K1"/>
    <mergeCell ref="L1:M1"/>
    <mergeCell ref="H1:I1"/>
    <mergeCell ref="Z1:AA1"/>
    <mergeCell ref="P1:Q1"/>
    <mergeCell ref="R1:S1"/>
    <mergeCell ref="T1:U1"/>
    <mergeCell ref="V1:W1"/>
    <mergeCell ref="X1:Y1"/>
  </mergeCells>
  <pageMargins left="0.70866141732283472" right="0.70866141732283472" top="0.74803149606299213" bottom="0.74803149606299213" header="0.31496062992125984" footer="0.31496062992125984"/>
  <pageSetup scale="10" fitToHeight="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F2671-5E8F-4A51-B6FD-4326B5B2BAB7}">
  <sheetPr>
    <pageSetUpPr fitToPage="1"/>
  </sheetPr>
  <dimension ref="A1:AA19"/>
  <sheetViews>
    <sheetView showGridLines="0" zoomScale="85" zoomScaleNormal="85" workbookViewId="0">
      <pane xSplit="1" ySplit="1" topLeftCell="W8" activePane="bottomRight" state="frozen"/>
      <selection pane="topRight" activeCell="D14" sqref="C14:D14"/>
      <selection pane="bottomLeft" activeCell="D14" sqref="C14:D14"/>
      <selection pane="bottomRight" activeCell="AB50" sqref="AB50"/>
    </sheetView>
  </sheetViews>
  <sheetFormatPr baseColWidth="10" defaultColWidth="25.42578125" defaultRowHeight="12.75" x14ac:dyDescent="0.25"/>
  <cols>
    <col min="1" max="2" width="61.42578125" style="6" customWidth="1"/>
    <col min="3" max="3" width="16.42578125" style="6" bestFit="1" customWidth="1"/>
    <col min="4" max="4" width="63.5703125" style="6" customWidth="1"/>
    <col min="5" max="5" width="16.42578125" style="6" customWidth="1"/>
    <col min="6" max="6" width="61.42578125" style="6" customWidth="1"/>
    <col min="7" max="7" width="16.42578125" style="6" bestFit="1" customWidth="1"/>
    <col min="8" max="8" width="63.5703125" style="6" customWidth="1"/>
    <col min="9" max="9" width="16.42578125" style="6" customWidth="1"/>
    <col min="10" max="10" width="61.42578125" style="6" customWidth="1"/>
    <col min="11" max="11" width="16.42578125" style="6" bestFit="1" customWidth="1"/>
    <col min="12" max="12" width="63.5703125" style="6" customWidth="1"/>
    <col min="13" max="13" width="16.42578125" style="6" customWidth="1"/>
    <col min="14" max="14" width="61.42578125" style="6" customWidth="1"/>
    <col min="15" max="15" width="16.42578125" style="6" bestFit="1" customWidth="1"/>
    <col min="16" max="16" width="63.5703125" style="6" customWidth="1"/>
    <col min="17" max="17" width="16.42578125" style="6" customWidth="1"/>
    <col min="18" max="18" width="61.42578125" style="6" customWidth="1"/>
    <col min="19" max="19" width="16.42578125" style="6" bestFit="1" customWidth="1"/>
    <col min="20" max="20" width="63.5703125" style="6" customWidth="1"/>
    <col min="21" max="21" width="16.42578125" style="6" customWidth="1"/>
    <col min="22" max="22" width="61.42578125" style="6" customWidth="1"/>
    <col min="23" max="23" width="16.42578125" style="6" bestFit="1" customWidth="1"/>
    <col min="24" max="24" width="63.5703125" style="6" customWidth="1"/>
    <col min="25" max="25" width="16.42578125" style="6" customWidth="1"/>
    <col min="26" max="26" width="61.42578125" style="6" customWidth="1"/>
    <col min="27" max="27" width="16.42578125" style="6" bestFit="1" customWidth="1"/>
    <col min="28" max="16384" width="25.42578125" style="6"/>
  </cols>
  <sheetData>
    <row r="1" spans="1:27" ht="60.95" customHeight="1" x14ac:dyDescent="0.25">
      <c r="A1" s="20" t="s">
        <v>801</v>
      </c>
      <c r="B1" s="164" t="s">
        <v>29</v>
      </c>
      <c r="C1" s="164"/>
      <c r="D1" s="162" t="s">
        <v>32</v>
      </c>
      <c r="E1" s="162"/>
      <c r="F1" s="164" t="s">
        <v>33</v>
      </c>
      <c r="G1" s="164"/>
      <c r="H1" s="162" t="s">
        <v>35</v>
      </c>
      <c r="I1" s="162"/>
      <c r="J1" s="164" t="s">
        <v>37</v>
      </c>
      <c r="K1" s="164"/>
      <c r="L1" s="162" t="s">
        <v>40</v>
      </c>
      <c r="M1" s="162"/>
      <c r="N1" s="164" t="s">
        <v>41</v>
      </c>
      <c r="O1" s="164"/>
      <c r="P1" s="162" t="s">
        <v>47</v>
      </c>
      <c r="Q1" s="162"/>
      <c r="R1" s="164" t="s">
        <v>48</v>
      </c>
      <c r="S1" s="164"/>
      <c r="T1" s="162" t="s">
        <v>51</v>
      </c>
      <c r="U1" s="162"/>
      <c r="V1" s="164" t="s">
        <v>52</v>
      </c>
      <c r="W1" s="164"/>
      <c r="X1" s="162" t="s">
        <v>34</v>
      </c>
      <c r="Y1" s="162"/>
      <c r="Z1" s="164" t="s">
        <v>664</v>
      </c>
      <c r="AA1" s="164"/>
    </row>
    <row r="2" spans="1:27" ht="89.25" x14ac:dyDescent="0.25">
      <c r="A2" s="46" t="s">
        <v>622</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row>
    <row r="3" spans="1:27" ht="191.25" x14ac:dyDescent="0.25">
      <c r="A3" s="85" t="s">
        <v>623</v>
      </c>
      <c r="B3" s="90" t="s">
        <v>624</v>
      </c>
      <c r="C3" s="124" t="s">
        <v>59</v>
      </c>
      <c r="D3" s="112" t="s">
        <v>625</v>
      </c>
      <c r="E3" s="60" t="s">
        <v>59</v>
      </c>
      <c r="F3" s="90" t="s">
        <v>626</v>
      </c>
      <c r="G3" s="124" t="s">
        <v>59</v>
      </c>
      <c r="H3" s="112" t="s">
        <v>627</v>
      </c>
      <c r="I3" s="60" t="s">
        <v>59</v>
      </c>
      <c r="J3" s="90" t="s">
        <v>628</v>
      </c>
      <c r="K3" s="124" t="s">
        <v>59</v>
      </c>
      <c r="L3" s="112" t="s">
        <v>629</v>
      </c>
      <c r="M3" s="60" t="s">
        <v>59</v>
      </c>
      <c r="N3" s="90" t="s">
        <v>630</v>
      </c>
      <c r="O3" s="124" t="s">
        <v>59</v>
      </c>
      <c r="P3" s="112" t="s">
        <v>631</v>
      </c>
      <c r="Q3" s="60" t="s">
        <v>59</v>
      </c>
      <c r="R3" s="90" t="s">
        <v>632</v>
      </c>
      <c r="S3" s="124" t="s">
        <v>59</v>
      </c>
      <c r="T3" s="112" t="s">
        <v>633</v>
      </c>
      <c r="U3" s="60" t="s">
        <v>59</v>
      </c>
      <c r="V3" s="90" t="s">
        <v>634</v>
      </c>
      <c r="W3" s="124" t="s">
        <v>59</v>
      </c>
      <c r="X3" s="112" t="s">
        <v>719</v>
      </c>
      <c r="Y3" s="60" t="s">
        <v>59</v>
      </c>
      <c r="Z3" s="90" t="s">
        <v>754</v>
      </c>
      <c r="AA3" s="124" t="s">
        <v>59</v>
      </c>
    </row>
    <row r="4" spans="1:27" ht="25.5" x14ac:dyDescent="0.25">
      <c r="A4" s="85" t="s">
        <v>635</v>
      </c>
      <c r="B4" s="125" t="s">
        <v>636</v>
      </c>
      <c r="C4" s="124" t="s">
        <v>59</v>
      </c>
      <c r="D4" s="126" t="s">
        <v>636</v>
      </c>
      <c r="E4" s="60" t="s">
        <v>59</v>
      </c>
      <c r="F4" s="125" t="s">
        <v>636</v>
      </c>
      <c r="G4" s="124" t="s">
        <v>59</v>
      </c>
      <c r="H4" s="126" t="s">
        <v>636</v>
      </c>
      <c r="I4" s="60" t="s">
        <v>59</v>
      </c>
      <c r="J4" s="125" t="s">
        <v>636</v>
      </c>
      <c r="K4" s="124" t="s">
        <v>59</v>
      </c>
      <c r="L4" s="126" t="s">
        <v>636</v>
      </c>
      <c r="M4" s="60" t="s">
        <v>59</v>
      </c>
      <c r="N4" s="125" t="s">
        <v>636</v>
      </c>
      <c r="O4" s="124" t="s">
        <v>59</v>
      </c>
      <c r="P4" s="126" t="s">
        <v>637</v>
      </c>
      <c r="Q4" s="60" t="s">
        <v>59</v>
      </c>
      <c r="R4" s="125" t="s">
        <v>637</v>
      </c>
      <c r="S4" s="124" t="s">
        <v>59</v>
      </c>
      <c r="T4" s="126" t="s">
        <v>637</v>
      </c>
      <c r="U4" s="60" t="s">
        <v>59</v>
      </c>
      <c r="V4" s="90" t="s">
        <v>637</v>
      </c>
      <c r="W4" s="124" t="s">
        <v>59</v>
      </c>
      <c r="X4" s="126" t="s">
        <v>637</v>
      </c>
      <c r="Y4" s="60" t="s">
        <v>59</v>
      </c>
      <c r="Z4" s="90" t="s">
        <v>637</v>
      </c>
      <c r="AA4" s="124" t="s">
        <v>59</v>
      </c>
    </row>
    <row r="6" spans="1:27" ht="18.75" x14ac:dyDescent="0.25">
      <c r="A6" s="154" t="s">
        <v>638</v>
      </c>
    </row>
    <row r="7" spans="1:27" ht="18.75" x14ac:dyDescent="0.25">
      <c r="A7" s="93" t="s">
        <v>788</v>
      </c>
    </row>
    <row r="8" spans="1:27" ht="18.75" x14ac:dyDescent="0.25">
      <c r="A8" s="93" t="s">
        <v>789</v>
      </c>
    </row>
    <row r="9" spans="1:27" ht="18.75" x14ac:dyDescent="0.25">
      <c r="A9" s="93" t="s">
        <v>790</v>
      </c>
    </row>
    <row r="10" spans="1:27" ht="18.75" x14ac:dyDescent="0.25">
      <c r="A10" s="93" t="s">
        <v>791</v>
      </c>
    </row>
    <row r="11" spans="1:27" ht="18.75" x14ac:dyDescent="0.25">
      <c r="A11" s="93" t="s">
        <v>792</v>
      </c>
    </row>
    <row r="12" spans="1:27" ht="18.75" x14ac:dyDescent="0.25">
      <c r="A12" s="93" t="s">
        <v>793</v>
      </c>
    </row>
    <row r="13" spans="1:27" ht="18.75" x14ac:dyDescent="0.25">
      <c r="A13" s="93" t="s">
        <v>794</v>
      </c>
    </row>
    <row r="14" spans="1:27" ht="18.75" x14ac:dyDescent="0.25">
      <c r="A14" s="93" t="s">
        <v>795</v>
      </c>
    </row>
    <row r="15" spans="1:27" ht="18.75" x14ac:dyDescent="0.25">
      <c r="A15" s="93" t="s">
        <v>796</v>
      </c>
    </row>
    <row r="16" spans="1:27" ht="18.75" x14ac:dyDescent="0.25">
      <c r="A16" s="93" t="s">
        <v>797</v>
      </c>
    </row>
    <row r="17" spans="1:1" ht="18.75" x14ac:dyDescent="0.25">
      <c r="A17" s="93" t="s">
        <v>798</v>
      </c>
    </row>
    <row r="18" spans="1:1" ht="18.75" x14ac:dyDescent="0.25">
      <c r="A18" s="148" t="s">
        <v>799</v>
      </c>
    </row>
    <row r="19" spans="1:1" ht="18.75" x14ac:dyDescent="0.25">
      <c r="A19" s="93" t="s">
        <v>800</v>
      </c>
    </row>
  </sheetData>
  <sheetProtection algorithmName="SHA-512" hashValue="q8T3m7/DYq/Nd9fcgGklAwq1DLYZ8zegz1faOjBRH4pbnjmL2XgUErzDTHoGfeBF1wkv8/fca0JgqgsR1D1TbQ==" saltValue="SprdPp2IVSihl8VhGkycGw==" spinCount="100000" sheet="1" formatCells="0" formatColumns="0" formatRows="0" insertColumns="0" insertRows="0" insertHyperlinks="0" deleteColumns="0" deleteRows="0" sort="0" autoFilter="0" pivotTables="0"/>
  <mergeCells count="13">
    <mergeCell ref="Z1:AA1"/>
    <mergeCell ref="N1:O1"/>
    <mergeCell ref="B1:C1"/>
    <mergeCell ref="D1:E1"/>
    <mergeCell ref="H1:I1"/>
    <mergeCell ref="J1:K1"/>
    <mergeCell ref="L1:M1"/>
    <mergeCell ref="F1:G1"/>
    <mergeCell ref="X1:Y1"/>
    <mergeCell ref="P1:Q1"/>
    <mergeCell ref="R1:S1"/>
    <mergeCell ref="T1:U1"/>
    <mergeCell ref="V1:W1"/>
  </mergeCells>
  <pageMargins left="0.70866141732283472" right="0.70866141732283472" top="0.74803149606299213" bottom="0.74803149606299213" header="0.31496062992125984" footer="0.31496062992125984"/>
  <pageSetup scale="10" fitToHeight="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01588-FF02-4C4C-9126-980F5F3C8917}">
  <sheetPr>
    <pageSetUpPr fitToPage="1"/>
  </sheetPr>
  <dimension ref="B3:N24"/>
  <sheetViews>
    <sheetView topLeftCell="A5" zoomScale="70" zoomScaleNormal="70" workbookViewId="0">
      <selection activeCell="B8" sqref="B8"/>
    </sheetView>
  </sheetViews>
  <sheetFormatPr baseColWidth="10" defaultColWidth="11.42578125" defaultRowHeight="14.25" x14ac:dyDescent="0.2"/>
  <cols>
    <col min="1" max="1" width="5" style="48" customWidth="1"/>
    <col min="2" max="2" width="51" style="48" customWidth="1"/>
    <col min="3" max="3" width="18.140625" style="48" customWidth="1"/>
    <col min="4" max="4" width="23.140625" style="48" customWidth="1"/>
    <col min="5" max="5" width="20.140625" style="48" customWidth="1"/>
    <col min="6" max="6" width="21.42578125" style="48" customWidth="1"/>
    <col min="7" max="7" width="34.42578125" style="48" customWidth="1"/>
    <col min="8" max="8" width="15.5703125" style="48" bestFit="1" customWidth="1"/>
    <col min="9" max="9" width="41.5703125" style="48" customWidth="1"/>
    <col min="10" max="16384" width="11.42578125" style="48"/>
  </cols>
  <sheetData>
    <row r="3" spans="2:14" ht="20.25" x14ac:dyDescent="0.3">
      <c r="B3" s="230" t="s">
        <v>639</v>
      </c>
      <c r="C3" s="230"/>
      <c r="D3" s="230"/>
      <c r="E3" s="230"/>
      <c r="F3" s="230"/>
      <c r="G3" s="230"/>
      <c r="H3" s="230"/>
      <c r="I3" s="230"/>
    </row>
    <row r="4" spans="2:14" ht="12.75" customHeight="1" x14ac:dyDescent="0.25">
      <c r="B4" s="231"/>
      <c r="C4" s="231"/>
      <c r="D4" s="231"/>
      <c r="E4" s="231"/>
    </row>
    <row r="5" spans="2:14" ht="173.25" customHeight="1" x14ac:dyDescent="0.2">
      <c r="B5" s="232" t="s">
        <v>640</v>
      </c>
      <c r="C5" s="233"/>
      <c r="D5" s="233"/>
      <c r="E5" s="233"/>
      <c r="F5" s="233"/>
      <c r="G5" s="233"/>
      <c r="H5" s="233"/>
      <c r="I5" s="233"/>
      <c r="J5" s="233"/>
    </row>
    <row r="7" spans="2:14" ht="31.5" customHeight="1" x14ac:dyDescent="0.2">
      <c r="B7" s="236" t="s">
        <v>805</v>
      </c>
      <c r="C7" s="236"/>
      <c r="D7" s="236"/>
      <c r="E7" s="236"/>
      <c r="F7" s="236"/>
      <c r="G7" s="236"/>
      <c r="H7" s="236"/>
      <c r="I7" s="236"/>
      <c r="J7" s="236"/>
    </row>
    <row r="8" spans="2:14" ht="45" customHeight="1" x14ac:dyDescent="0.2">
      <c r="B8" s="49" t="s">
        <v>641</v>
      </c>
      <c r="C8" s="50" t="s">
        <v>642</v>
      </c>
      <c r="D8" s="50" t="s">
        <v>643</v>
      </c>
      <c r="E8" s="50" t="s">
        <v>644</v>
      </c>
      <c r="F8" s="50" t="s">
        <v>645</v>
      </c>
      <c r="G8" s="50" t="s">
        <v>646</v>
      </c>
      <c r="H8" s="50" t="s">
        <v>647</v>
      </c>
      <c r="I8" s="237" t="s">
        <v>648</v>
      </c>
      <c r="J8" s="237"/>
    </row>
    <row r="9" spans="2:14" ht="15" customHeight="1" x14ac:dyDescent="0.25">
      <c r="B9" s="146" t="s">
        <v>671</v>
      </c>
      <c r="C9" s="145">
        <v>1</v>
      </c>
      <c r="D9" s="241">
        <v>45881</v>
      </c>
      <c r="E9" s="242">
        <v>4045.87</v>
      </c>
      <c r="F9" s="243">
        <v>4045</v>
      </c>
      <c r="G9" s="243">
        <v>12</v>
      </c>
      <c r="H9" s="243">
        <f>MOD(F9,G9)</f>
        <v>1</v>
      </c>
      <c r="I9" s="238" t="str">
        <f>INDEX(B9:B20,MATCH(H9,C9:C20,FALSE))</f>
        <v>1A CONSORCIO</v>
      </c>
      <c r="J9" s="240">
        <f>INDEX(C9:C20,MATCH(H9,C9:C20,FALSE))</f>
        <v>1</v>
      </c>
      <c r="N9" s="134"/>
    </row>
    <row r="10" spans="2:14" ht="15" customHeight="1" x14ac:dyDescent="0.25">
      <c r="B10" s="129" t="s">
        <v>665</v>
      </c>
      <c r="C10" s="64">
        <v>2</v>
      </c>
      <c r="D10" s="241"/>
      <c r="E10" s="242"/>
      <c r="F10" s="243"/>
      <c r="G10" s="243"/>
      <c r="H10" s="243"/>
      <c r="I10" s="239"/>
      <c r="J10" s="239"/>
    </row>
    <row r="11" spans="2:14" ht="15" customHeight="1" x14ac:dyDescent="0.25">
      <c r="B11" s="129" t="s">
        <v>29</v>
      </c>
      <c r="C11" s="64">
        <v>3</v>
      </c>
      <c r="D11" s="241"/>
      <c r="E11" s="242"/>
      <c r="F11" s="243"/>
      <c r="G11" s="243"/>
      <c r="H11" s="243"/>
      <c r="I11" s="239"/>
      <c r="J11" s="239"/>
    </row>
    <row r="12" spans="2:14" ht="15" customHeight="1" x14ac:dyDescent="0.25">
      <c r="B12" s="129" t="s">
        <v>51</v>
      </c>
      <c r="C12" s="64">
        <v>4</v>
      </c>
      <c r="D12" s="241"/>
      <c r="E12" s="242"/>
      <c r="F12" s="243"/>
      <c r="G12" s="243"/>
      <c r="H12" s="243"/>
      <c r="I12" s="239"/>
      <c r="J12" s="239"/>
    </row>
    <row r="13" spans="2:14" ht="15" customHeight="1" x14ac:dyDescent="0.25">
      <c r="B13" s="129" t="s">
        <v>32</v>
      </c>
      <c r="C13" s="64">
        <v>5</v>
      </c>
      <c r="D13" s="241"/>
      <c r="E13" s="242"/>
      <c r="F13" s="243"/>
      <c r="G13" s="243"/>
      <c r="H13" s="243"/>
      <c r="I13" s="239"/>
      <c r="J13" s="239"/>
    </row>
    <row r="14" spans="2:14" ht="15" customHeight="1" x14ac:dyDescent="0.25">
      <c r="B14" s="129" t="s">
        <v>662</v>
      </c>
      <c r="C14" s="64">
        <v>6</v>
      </c>
      <c r="D14" s="241"/>
      <c r="E14" s="242"/>
      <c r="F14" s="243"/>
      <c r="G14" s="243"/>
      <c r="H14" s="243"/>
      <c r="I14" s="239"/>
      <c r="J14" s="239"/>
    </row>
    <row r="15" spans="2:14" ht="15" customHeight="1" x14ac:dyDescent="0.25">
      <c r="B15" s="129" t="s">
        <v>672</v>
      </c>
      <c r="C15" s="64">
        <v>7</v>
      </c>
      <c r="D15" s="241"/>
      <c r="E15" s="242"/>
      <c r="F15" s="243"/>
      <c r="G15" s="243"/>
      <c r="H15" s="243"/>
      <c r="I15" s="239"/>
      <c r="J15" s="239"/>
    </row>
    <row r="16" spans="2:14" ht="15" customHeight="1" x14ac:dyDescent="0.25">
      <c r="B16" s="129" t="s">
        <v>34</v>
      </c>
      <c r="C16" s="64">
        <v>8</v>
      </c>
      <c r="D16" s="241"/>
      <c r="E16" s="242"/>
      <c r="F16" s="243"/>
      <c r="G16" s="243"/>
      <c r="H16" s="243"/>
      <c r="I16" s="239"/>
      <c r="J16" s="239"/>
    </row>
    <row r="17" spans="2:10" ht="15" customHeight="1" x14ac:dyDescent="0.25">
      <c r="B17" s="128" t="s">
        <v>663</v>
      </c>
      <c r="C17" s="64">
        <v>9</v>
      </c>
      <c r="D17" s="241"/>
      <c r="E17" s="242"/>
      <c r="F17" s="243"/>
      <c r="G17" s="243"/>
      <c r="H17" s="243"/>
      <c r="I17" s="239"/>
      <c r="J17" s="239"/>
    </row>
    <row r="18" spans="2:10" ht="15" customHeight="1" x14ac:dyDescent="0.25">
      <c r="B18" s="128" t="s">
        <v>664</v>
      </c>
      <c r="C18" s="64">
        <v>10</v>
      </c>
      <c r="D18" s="241"/>
      <c r="E18" s="242"/>
      <c r="F18" s="243"/>
      <c r="G18" s="243"/>
      <c r="H18" s="243"/>
      <c r="I18" s="239"/>
      <c r="J18" s="239"/>
    </row>
    <row r="19" spans="2:10" ht="15" customHeight="1" x14ac:dyDescent="0.25">
      <c r="B19" s="128" t="s">
        <v>666</v>
      </c>
      <c r="C19" s="64">
        <v>11</v>
      </c>
      <c r="D19" s="241"/>
      <c r="E19" s="242"/>
      <c r="F19" s="243"/>
      <c r="G19" s="243"/>
      <c r="H19" s="243"/>
      <c r="I19" s="239"/>
      <c r="J19" s="239"/>
    </row>
    <row r="20" spans="2:10" ht="15" customHeight="1" x14ac:dyDescent="0.25">
      <c r="B20" s="128" t="s">
        <v>670</v>
      </c>
      <c r="C20" s="64">
        <v>12</v>
      </c>
      <c r="D20" s="241"/>
      <c r="E20" s="242"/>
      <c r="F20" s="243"/>
      <c r="G20" s="243"/>
      <c r="H20" s="243"/>
      <c r="I20" s="239"/>
      <c r="J20" s="239"/>
    </row>
    <row r="23" spans="2:10" ht="22.5" customHeight="1" x14ac:dyDescent="0.2">
      <c r="B23" s="157" t="s">
        <v>803</v>
      </c>
      <c r="C23" s="158"/>
      <c r="D23" s="158"/>
      <c r="E23" s="158"/>
      <c r="F23" s="158"/>
      <c r="G23" s="158"/>
      <c r="H23" s="158"/>
      <c r="I23" s="158"/>
      <c r="J23" s="158"/>
    </row>
    <row r="24" spans="2:10" ht="207" customHeight="1" x14ac:dyDescent="0.2">
      <c r="B24" s="234" t="s">
        <v>804</v>
      </c>
      <c r="C24" s="235"/>
      <c r="D24" s="235"/>
      <c r="E24" s="235"/>
      <c r="F24" s="235"/>
      <c r="G24" s="235"/>
      <c r="H24" s="235"/>
      <c r="I24" s="235"/>
      <c r="J24" s="235"/>
    </row>
  </sheetData>
  <sheetProtection algorithmName="SHA-512" hashValue="4fDKp+njD3HpFosi2ijQiPhpH332xfUpwKA4Gut8GKVBxnbTQ9gy0qymajBW12ps6i2/7YjHH1Pdym2DidGPhg==" saltValue="VkMpFSamU7xHy6Zv5IFQ3w==" spinCount="100000" sheet="1" formatCells="0" formatColumns="0" formatRows="0" insertColumns="0" insertRows="0" insertHyperlinks="0" deleteColumns="0" deleteRows="0" sort="0" autoFilter="0" pivotTables="0"/>
  <mergeCells count="13">
    <mergeCell ref="B3:I3"/>
    <mergeCell ref="B4:E4"/>
    <mergeCell ref="B5:J5"/>
    <mergeCell ref="B24:J24"/>
    <mergeCell ref="B7:J7"/>
    <mergeCell ref="I8:J8"/>
    <mergeCell ref="I9:I20"/>
    <mergeCell ref="J9:J20"/>
    <mergeCell ref="D9:D20"/>
    <mergeCell ref="E9:E20"/>
    <mergeCell ref="F9:F20"/>
    <mergeCell ref="G9:G20"/>
    <mergeCell ref="H9:H20"/>
  </mergeCells>
  <pageMargins left="0.7" right="0.7" top="0.75" bottom="0.75" header="0.3" footer="0.3"/>
  <pageSetup scale="4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3FDB-5E3A-4B7A-AF31-C1B9FA76096B}">
  <sheetPr>
    <pageSetUpPr fitToPage="1"/>
  </sheetPr>
  <dimension ref="A2:O24"/>
  <sheetViews>
    <sheetView showGridLines="0" zoomScaleNormal="100" workbookViewId="0">
      <pane xSplit="1" ySplit="3" topLeftCell="B4" activePane="bottomRight" state="frozen"/>
      <selection pane="topRight" activeCell="B1" sqref="B1"/>
      <selection pane="bottomLeft" activeCell="A4" sqref="A4"/>
      <selection pane="bottomRight" activeCell="A3" sqref="A3"/>
    </sheetView>
  </sheetViews>
  <sheetFormatPr baseColWidth="10" defaultColWidth="27.42578125" defaultRowHeight="15" x14ac:dyDescent="0.25"/>
  <cols>
    <col min="1" max="1" width="52.85546875" style="7" customWidth="1"/>
    <col min="2" max="2" width="22.42578125" style="2" customWidth="1"/>
    <col min="3" max="3" width="25.85546875" style="2" customWidth="1"/>
    <col min="4" max="4" width="25.42578125" style="2" customWidth="1"/>
    <col min="5" max="5" width="28.85546875" style="2" customWidth="1"/>
    <col min="6" max="6" width="26.42578125" style="2" customWidth="1"/>
    <col min="7" max="12" width="27.42578125" style="2"/>
    <col min="13" max="13" width="11.42578125" style="2" customWidth="1"/>
    <col min="14" max="14" width="9.42578125" style="2" customWidth="1"/>
    <col min="15" max="15" width="34.42578125" style="2" customWidth="1"/>
    <col min="16" max="16384" width="27.42578125" style="2"/>
  </cols>
  <sheetData>
    <row r="2" spans="1:15" ht="21" x14ac:dyDescent="0.25">
      <c r="A2" s="244" t="s">
        <v>801</v>
      </c>
      <c r="B2" s="244"/>
      <c r="C2" s="244"/>
      <c r="D2" s="244"/>
      <c r="E2" s="244"/>
      <c r="F2" s="244"/>
      <c r="G2" s="244"/>
      <c r="H2" s="244"/>
      <c r="I2" s="244"/>
      <c r="J2" s="244"/>
      <c r="K2" s="244"/>
      <c r="L2" s="244"/>
    </row>
    <row r="3" spans="1:15" ht="24.75" customHeight="1" x14ac:dyDescent="0.25">
      <c r="A3" s="1" t="s">
        <v>16</v>
      </c>
      <c r="B3" s="8" t="s">
        <v>649</v>
      </c>
      <c r="C3" s="8" t="s">
        <v>650</v>
      </c>
      <c r="D3" s="8" t="s">
        <v>651</v>
      </c>
      <c r="E3" s="8" t="s">
        <v>652</v>
      </c>
      <c r="F3" s="8" t="s">
        <v>653</v>
      </c>
      <c r="G3" s="8" t="s">
        <v>654</v>
      </c>
      <c r="H3" s="8" t="s">
        <v>655</v>
      </c>
      <c r="I3" s="8" t="s">
        <v>656</v>
      </c>
      <c r="J3" s="8" t="s">
        <v>657</v>
      </c>
      <c r="K3" s="8" t="s">
        <v>658</v>
      </c>
      <c r="L3" s="8" t="s">
        <v>659</v>
      </c>
    </row>
    <row r="4" spans="1:15" s="36" customFormat="1" ht="15.75" x14ac:dyDescent="0.25">
      <c r="A4" s="131" t="s">
        <v>29</v>
      </c>
      <c r="B4" s="63" t="s">
        <v>165</v>
      </c>
      <c r="C4" s="63" t="s">
        <v>165</v>
      </c>
      <c r="D4" s="63" t="s">
        <v>165</v>
      </c>
      <c r="E4" s="63" t="s">
        <v>165</v>
      </c>
      <c r="F4" s="63" t="s">
        <v>165</v>
      </c>
      <c r="G4" s="63" t="s">
        <v>165</v>
      </c>
      <c r="H4" s="63" t="s">
        <v>165</v>
      </c>
      <c r="I4" s="63" t="s">
        <v>165</v>
      </c>
      <c r="J4" s="63" t="s">
        <v>165</v>
      </c>
      <c r="K4" s="63" t="s">
        <v>165</v>
      </c>
      <c r="L4" s="63" t="s">
        <v>165</v>
      </c>
      <c r="N4" s="61"/>
      <c r="O4" s="61"/>
    </row>
    <row r="5" spans="1:15" s="36" customFormat="1" ht="15.75" x14ac:dyDescent="0.25">
      <c r="A5" s="131" t="s">
        <v>30</v>
      </c>
      <c r="B5" s="63" t="s">
        <v>165</v>
      </c>
      <c r="C5" s="135" t="s">
        <v>660</v>
      </c>
      <c r="D5" s="63" t="s">
        <v>661</v>
      </c>
      <c r="E5" s="63" t="s">
        <v>661</v>
      </c>
      <c r="F5" s="63" t="s">
        <v>661</v>
      </c>
      <c r="G5" s="63" t="s">
        <v>661</v>
      </c>
      <c r="H5" s="63" t="s">
        <v>661</v>
      </c>
      <c r="I5" s="63" t="s">
        <v>661</v>
      </c>
      <c r="J5" s="63" t="s">
        <v>661</v>
      </c>
      <c r="K5" s="63" t="s">
        <v>661</v>
      </c>
      <c r="L5" s="63" t="s">
        <v>661</v>
      </c>
      <c r="N5" s="61"/>
      <c r="O5" s="61"/>
    </row>
    <row r="6" spans="1:15" s="36" customFormat="1" ht="15.75" x14ac:dyDescent="0.25">
      <c r="A6" s="132" t="s">
        <v>31</v>
      </c>
      <c r="B6" s="135" t="s">
        <v>660</v>
      </c>
      <c r="C6" s="63" t="s">
        <v>661</v>
      </c>
      <c r="D6" s="63" t="s">
        <v>661</v>
      </c>
      <c r="E6" s="63" t="s">
        <v>661</v>
      </c>
      <c r="F6" s="63" t="s">
        <v>661</v>
      </c>
      <c r="G6" s="63" t="s">
        <v>661</v>
      </c>
      <c r="H6" s="63" t="s">
        <v>661</v>
      </c>
      <c r="I6" s="63" t="s">
        <v>661</v>
      </c>
      <c r="J6" s="63" t="s">
        <v>661</v>
      </c>
      <c r="K6" s="63" t="s">
        <v>661</v>
      </c>
      <c r="L6" s="63" t="s">
        <v>661</v>
      </c>
      <c r="N6" s="61"/>
      <c r="O6" s="61"/>
    </row>
    <row r="7" spans="1:15" s="36" customFormat="1" ht="15.75" x14ac:dyDescent="0.25">
      <c r="A7" s="131" t="s">
        <v>32</v>
      </c>
      <c r="B7" s="63" t="s">
        <v>165</v>
      </c>
      <c r="C7" s="63" t="s">
        <v>165</v>
      </c>
      <c r="D7" s="63" t="s">
        <v>165</v>
      </c>
      <c r="E7" s="63" t="s">
        <v>165</v>
      </c>
      <c r="F7" s="63" t="s">
        <v>165</v>
      </c>
      <c r="G7" s="63" t="s">
        <v>165</v>
      </c>
      <c r="H7" s="63" t="s">
        <v>165</v>
      </c>
      <c r="I7" s="63" t="s">
        <v>165</v>
      </c>
      <c r="J7" s="63" t="s">
        <v>165</v>
      </c>
      <c r="K7" s="63" t="s">
        <v>165</v>
      </c>
      <c r="L7" s="63" t="s">
        <v>165</v>
      </c>
    </row>
    <row r="8" spans="1:15" s="37" customFormat="1" ht="15.75" x14ac:dyDescent="0.25">
      <c r="A8" s="131" t="s">
        <v>662</v>
      </c>
      <c r="B8" s="63" t="s">
        <v>165</v>
      </c>
      <c r="C8" s="63" t="s">
        <v>165</v>
      </c>
      <c r="D8" s="63" t="s">
        <v>165</v>
      </c>
      <c r="E8" s="63" t="s">
        <v>165</v>
      </c>
      <c r="F8" s="63" t="s">
        <v>165</v>
      </c>
      <c r="G8" s="63" t="s">
        <v>165</v>
      </c>
      <c r="H8" s="63" t="s">
        <v>165</v>
      </c>
      <c r="I8" s="63" t="s">
        <v>165</v>
      </c>
      <c r="J8" s="63" t="s">
        <v>165</v>
      </c>
      <c r="K8" s="63" t="s">
        <v>165</v>
      </c>
      <c r="L8" s="63" t="s">
        <v>165</v>
      </c>
    </row>
    <row r="9" spans="1:15" s="36" customFormat="1" ht="15.75" x14ac:dyDescent="0.25">
      <c r="A9" s="133" t="s">
        <v>34</v>
      </c>
      <c r="B9" s="63" t="s">
        <v>165</v>
      </c>
      <c r="C9" s="63" t="s">
        <v>165</v>
      </c>
      <c r="D9" s="63" t="s">
        <v>165</v>
      </c>
      <c r="E9" s="63" t="s">
        <v>165</v>
      </c>
      <c r="F9" s="63" t="s">
        <v>165</v>
      </c>
      <c r="G9" s="63" t="s">
        <v>165</v>
      </c>
      <c r="H9" s="63" t="s">
        <v>165</v>
      </c>
      <c r="I9" s="63" t="s">
        <v>165</v>
      </c>
      <c r="J9" s="63" t="s">
        <v>165</v>
      </c>
      <c r="K9" s="63" t="s">
        <v>165</v>
      </c>
      <c r="L9" s="63" t="s">
        <v>165</v>
      </c>
    </row>
    <row r="10" spans="1:15" s="37" customFormat="1" ht="15.75" x14ac:dyDescent="0.25">
      <c r="A10" s="131" t="s">
        <v>663</v>
      </c>
      <c r="B10" s="63" t="s">
        <v>165</v>
      </c>
      <c r="C10" s="63" t="s">
        <v>165</v>
      </c>
      <c r="D10" s="63" t="s">
        <v>165</v>
      </c>
      <c r="E10" s="63" t="s">
        <v>165</v>
      </c>
      <c r="F10" s="63" t="s">
        <v>165</v>
      </c>
      <c r="G10" s="63" t="s">
        <v>165</v>
      </c>
      <c r="H10" s="63" t="s">
        <v>165</v>
      </c>
      <c r="I10" s="63" t="s">
        <v>165</v>
      </c>
      <c r="J10" s="63" t="s">
        <v>165</v>
      </c>
      <c r="K10" s="63" t="s">
        <v>165</v>
      </c>
      <c r="L10" s="63" t="s">
        <v>165</v>
      </c>
    </row>
    <row r="11" spans="1:15" s="36" customFormat="1" ht="15.75" x14ac:dyDescent="0.25">
      <c r="A11" s="131" t="s">
        <v>664</v>
      </c>
      <c r="B11" s="63" t="s">
        <v>165</v>
      </c>
      <c r="C11" s="63" t="s">
        <v>165</v>
      </c>
      <c r="D11" s="63" t="s">
        <v>165</v>
      </c>
      <c r="E11" s="63" t="s">
        <v>165</v>
      </c>
      <c r="F11" s="63" t="s">
        <v>165</v>
      </c>
      <c r="G11" s="63" t="s">
        <v>165</v>
      </c>
      <c r="H11" s="63" t="s">
        <v>165</v>
      </c>
      <c r="I11" s="63" t="s">
        <v>165</v>
      </c>
      <c r="J11" s="63" t="s">
        <v>165</v>
      </c>
      <c r="K11" s="63" t="s">
        <v>165</v>
      </c>
      <c r="L11" s="63" t="s">
        <v>165</v>
      </c>
    </row>
    <row r="12" spans="1:15" s="36" customFormat="1" ht="15.75" x14ac:dyDescent="0.25">
      <c r="A12" s="131" t="s">
        <v>665</v>
      </c>
      <c r="B12" s="63" t="s">
        <v>165</v>
      </c>
      <c r="C12" s="63" t="s">
        <v>165</v>
      </c>
      <c r="D12" s="63" t="s">
        <v>165</v>
      </c>
      <c r="E12" s="63" t="s">
        <v>165</v>
      </c>
      <c r="F12" s="63" t="s">
        <v>165</v>
      </c>
      <c r="G12" s="63" t="s">
        <v>165</v>
      </c>
      <c r="H12" s="63" t="s">
        <v>165</v>
      </c>
      <c r="I12" s="63" t="s">
        <v>165</v>
      </c>
      <c r="J12" s="63" t="s">
        <v>165</v>
      </c>
      <c r="K12" s="63" t="s">
        <v>165</v>
      </c>
      <c r="L12" s="63" t="s">
        <v>165</v>
      </c>
    </row>
    <row r="13" spans="1:15" s="36" customFormat="1" ht="15.75" x14ac:dyDescent="0.25">
      <c r="A13" s="131" t="s">
        <v>666</v>
      </c>
      <c r="B13" s="63" t="s">
        <v>165</v>
      </c>
      <c r="C13" s="63" t="s">
        <v>165</v>
      </c>
      <c r="D13" s="63" t="s">
        <v>165</v>
      </c>
      <c r="E13" s="63" t="s">
        <v>165</v>
      </c>
      <c r="F13" s="63" t="s">
        <v>165</v>
      </c>
      <c r="G13" s="63" t="s">
        <v>165</v>
      </c>
      <c r="H13" s="63" t="s">
        <v>165</v>
      </c>
      <c r="I13" s="63" t="s">
        <v>165</v>
      </c>
      <c r="J13" s="63" t="s">
        <v>165</v>
      </c>
      <c r="K13" s="63" t="s">
        <v>165</v>
      </c>
      <c r="L13" s="63" t="s">
        <v>165</v>
      </c>
    </row>
    <row r="14" spans="1:15" s="36" customFormat="1" ht="15.75" x14ac:dyDescent="0.25">
      <c r="A14" s="131" t="s">
        <v>667</v>
      </c>
      <c r="B14" s="63" t="s">
        <v>165</v>
      </c>
      <c r="C14" s="63" t="s">
        <v>165</v>
      </c>
      <c r="D14" s="63" t="s">
        <v>165</v>
      </c>
      <c r="E14" s="63" t="s">
        <v>165</v>
      </c>
      <c r="F14" s="63" t="s">
        <v>165</v>
      </c>
      <c r="G14" s="63" t="s">
        <v>165</v>
      </c>
      <c r="H14" s="63" t="s">
        <v>165</v>
      </c>
      <c r="I14" s="63" t="s">
        <v>165</v>
      </c>
      <c r="J14" s="63" t="s">
        <v>165</v>
      </c>
      <c r="K14" s="63" t="s">
        <v>165</v>
      </c>
      <c r="L14" s="63" t="s">
        <v>165</v>
      </c>
    </row>
    <row r="15" spans="1:15" s="36" customFormat="1" ht="15.75" x14ac:dyDescent="0.25">
      <c r="A15" s="131" t="s">
        <v>668</v>
      </c>
      <c r="B15" s="135" t="s">
        <v>660</v>
      </c>
      <c r="C15" s="63" t="s">
        <v>661</v>
      </c>
      <c r="D15" s="63" t="s">
        <v>661</v>
      </c>
      <c r="E15" s="63" t="s">
        <v>661</v>
      </c>
      <c r="F15" s="63" t="s">
        <v>661</v>
      </c>
      <c r="G15" s="63" t="s">
        <v>661</v>
      </c>
      <c r="H15" s="63" t="s">
        <v>661</v>
      </c>
      <c r="I15" s="63" t="s">
        <v>661</v>
      </c>
      <c r="J15" s="63" t="s">
        <v>661</v>
      </c>
      <c r="K15" s="63" t="s">
        <v>661</v>
      </c>
      <c r="L15" s="63" t="s">
        <v>661</v>
      </c>
    </row>
    <row r="16" spans="1:15" s="36" customFormat="1" ht="15.75" x14ac:dyDescent="0.25">
      <c r="A16" s="131" t="s">
        <v>43</v>
      </c>
      <c r="B16" s="135" t="s">
        <v>660</v>
      </c>
      <c r="C16" s="63" t="s">
        <v>661</v>
      </c>
      <c r="D16" s="63" t="s">
        <v>661</v>
      </c>
      <c r="E16" s="63" t="s">
        <v>661</v>
      </c>
      <c r="F16" s="63" t="s">
        <v>661</v>
      </c>
      <c r="G16" s="63" t="s">
        <v>661</v>
      </c>
      <c r="H16" s="63" t="s">
        <v>661</v>
      </c>
      <c r="I16" s="63" t="s">
        <v>661</v>
      </c>
      <c r="J16" s="63" t="s">
        <v>661</v>
      </c>
      <c r="K16" s="63" t="s">
        <v>661</v>
      </c>
      <c r="L16" s="63" t="s">
        <v>661</v>
      </c>
    </row>
    <row r="17" spans="1:12" s="36" customFormat="1" ht="15.75" x14ac:dyDescent="0.25">
      <c r="A17" s="131" t="s">
        <v>44</v>
      </c>
      <c r="B17" s="63" t="s">
        <v>165</v>
      </c>
      <c r="C17" s="63" t="s">
        <v>165</v>
      </c>
      <c r="D17" s="63" t="s">
        <v>165</v>
      </c>
      <c r="E17" s="63" t="s">
        <v>165</v>
      </c>
      <c r="F17" s="63" t="s">
        <v>165</v>
      </c>
      <c r="G17" s="63" t="s">
        <v>165</v>
      </c>
      <c r="H17" s="63" t="s">
        <v>165</v>
      </c>
      <c r="I17" s="63" t="s">
        <v>165</v>
      </c>
      <c r="J17" s="63" t="s">
        <v>165</v>
      </c>
      <c r="K17" s="147" t="s">
        <v>660</v>
      </c>
      <c r="L17" s="63" t="s">
        <v>661</v>
      </c>
    </row>
    <row r="18" spans="1:12" s="36" customFormat="1" ht="15.75" x14ac:dyDescent="0.25">
      <c r="A18" s="131" t="s">
        <v>669</v>
      </c>
      <c r="B18" s="63" t="s">
        <v>165</v>
      </c>
      <c r="C18" s="135" t="s">
        <v>660</v>
      </c>
      <c r="D18" s="63" t="s">
        <v>661</v>
      </c>
      <c r="E18" s="63" t="s">
        <v>661</v>
      </c>
      <c r="F18" s="63" t="s">
        <v>661</v>
      </c>
      <c r="G18" s="63" t="s">
        <v>661</v>
      </c>
      <c r="H18" s="63" t="s">
        <v>661</v>
      </c>
      <c r="I18" s="63" t="s">
        <v>661</v>
      </c>
      <c r="J18" s="63" t="s">
        <v>661</v>
      </c>
      <c r="K18" s="63" t="s">
        <v>661</v>
      </c>
      <c r="L18" s="63" t="s">
        <v>661</v>
      </c>
    </row>
    <row r="19" spans="1:12" s="36" customFormat="1" ht="15.75" x14ac:dyDescent="0.25">
      <c r="A19" s="131" t="s">
        <v>670</v>
      </c>
      <c r="B19" s="63" t="s">
        <v>165</v>
      </c>
      <c r="C19" s="63" t="s">
        <v>165</v>
      </c>
      <c r="D19" s="63" t="s">
        <v>165</v>
      </c>
      <c r="E19" s="63" t="s">
        <v>165</v>
      </c>
      <c r="F19" s="63" t="s">
        <v>165</v>
      </c>
      <c r="G19" s="63" t="s">
        <v>165</v>
      </c>
      <c r="H19" s="63" t="s">
        <v>165</v>
      </c>
      <c r="I19" s="63" t="s">
        <v>165</v>
      </c>
      <c r="J19" s="63" t="s">
        <v>165</v>
      </c>
      <c r="K19" s="63" t="s">
        <v>165</v>
      </c>
      <c r="L19" s="63" t="s">
        <v>165</v>
      </c>
    </row>
    <row r="20" spans="1:12" s="36" customFormat="1" ht="15.75" x14ac:dyDescent="0.25">
      <c r="A20" s="131" t="s">
        <v>671</v>
      </c>
      <c r="B20" s="63" t="s">
        <v>165</v>
      </c>
      <c r="C20" s="63" t="s">
        <v>165</v>
      </c>
      <c r="D20" s="63" t="s">
        <v>165</v>
      </c>
      <c r="E20" s="63" t="s">
        <v>165</v>
      </c>
      <c r="F20" s="63" t="s">
        <v>165</v>
      </c>
      <c r="G20" s="63" t="s">
        <v>165</v>
      </c>
      <c r="H20" s="63" t="s">
        <v>165</v>
      </c>
      <c r="I20" s="63" t="s">
        <v>165</v>
      </c>
      <c r="J20" s="63" t="s">
        <v>165</v>
      </c>
      <c r="K20" s="63" t="s">
        <v>165</v>
      </c>
      <c r="L20" s="63" t="s">
        <v>165</v>
      </c>
    </row>
    <row r="21" spans="1:12" s="36" customFormat="1" ht="15.75" x14ac:dyDescent="0.25">
      <c r="A21" s="131" t="s">
        <v>49</v>
      </c>
      <c r="B21" s="63" t="s">
        <v>165</v>
      </c>
      <c r="C21" s="135" t="s">
        <v>660</v>
      </c>
      <c r="D21" s="63" t="s">
        <v>661</v>
      </c>
      <c r="E21" s="63" t="s">
        <v>661</v>
      </c>
      <c r="F21" s="63" t="s">
        <v>661</v>
      </c>
      <c r="G21" s="63" t="s">
        <v>661</v>
      </c>
      <c r="H21" s="63" t="s">
        <v>661</v>
      </c>
      <c r="I21" s="63" t="s">
        <v>661</v>
      </c>
      <c r="J21" s="63" t="s">
        <v>661</v>
      </c>
      <c r="K21" s="63" t="s">
        <v>661</v>
      </c>
      <c r="L21" s="63" t="s">
        <v>661</v>
      </c>
    </row>
    <row r="22" spans="1:12" s="36" customFormat="1" ht="15.75" x14ac:dyDescent="0.25">
      <c r="A22" s="131" t="s">
        <v>51</v>
      </c>
      <c r="B22" s="63" t="s">
        <v>165</v>
      </c>
      <c r="C22" s="63" t="s">
        <v>165</v>
      </c>
      <c r="D22" s="63" t="s">
        <v>165</v>
      </c>
      <c r="E22" s="63" t="s">
        <v>165</v>
      </c>
      <c r="F22" s="63" t="s">
        <v>165</v>
      </c>
      <c r="G22" s="63" t="s">
        <v>165</v>
      </c>
      <c r="H22" s="63" t="s">
        <v>165</v>
      </c>
      <c r="I22" s="63" t="s">
        <v>165</v>
      </c>
      <c r="J22" s="63" t="s">
        <v>165</v>
      </c>
      <c r="K22" s="63" t="s">
        <v>165</v>
      </c>
      <c r="L22" s="63" t="s">
        <v>165</v>
      </c>
    </row>
    <row r="23" spans="1:12" s="36" customFormat="1" ht="15.75" x14ac:dyDescent="0.25">
      <c r="A23" s="131" t="s">
        <v>672</v>
      </c>
      <c r="B23" s="63" t="s">
        <v>165</v>
      </c>
      <c r="C23" s="63" t="s">
        <v>165</v>
      </c>
      <c r="D23" s="63" t="s">
        <v>165</v>
      </c>
      <c r="E23" s="63" t="s">
        <v>165</v>
      </c>
      <c r="F23" s="63" t="s">
        <v>165</v>
      </c>
      <c r="G23" s="63" t="s">
        <v>165</v>
      </c>
      <c r="H23" s="63" t="s">
        <v>165</v>
      </c>
      <c r="I23" s="63" t="s">
        <v>165</v>
      </c>
      <c r="J23" s="63" t="s">
        <v>165</v>
      </c>
      <c r="K23" s="63" t="s">
        <v>165</v>
      </c>
      <c r="L23" s="63" t="s">
        <v>165</v>
      </c>
    </row>
    <row r="24" spans="1:12" s="36" customFormat="1" ht="15.75" x14ac:dyDescent="0.25">
      <c r="A24" s="131" t="s">
        <v>50</v>
      </c>
      <c r="B24" s="63" t="s">
        <v>165</v>
      </c>
      <c r="C24" s="63" t="s">
        <v>165</v>
      </c>
      <c r="D24" s="63" t="s">
        <v>165</v>
      </c>
      <c r="E24" s="135" t="s">
        <v>660</v>
      </c>
      <c r="F24" s="63" t="s">
        <v>661</v>
      </c>
      <c r="G24" s="63" t="s">
        <v>661</v>
      </c>
      <c r="H24" s="63" t="s">
        <v>661</v>
      </c>
      <c r="I24" s="63" t="s">
        <v>661</v>
      </c>
      <c r="J24" s="63" t="s">
        <v>661</v>
      </c>
      <c r="K24" s="63" t="s">
        <v>661</v>
      </c>
      <c r="L24" s="63" t="s">
        <v>661</v>
      </c>
    </row>
  </sheetData>
  <sheetProtection algorithmName="SHA-512" hashValue="/2WTPqblG77bcIPEmgodpeAdJh+RN7cCJp/7bWJzsQv2Ywo+DzXwHgXcuwHLaVW8j8A4aEOSBsFKhoK/giHmrQ==" saltValue="eqevkWYk69/kUbTM0NLQrw==" spinCount="100000" sheet="1" formatCells="0" formatColumns="0" formatRows="0" insertColumns="0" insertRows="0" insertHyperlinks="0" deleteColumns="0" deleteRows="0" sort="0" autoFilter="0" pivotTables="0"/>
  <mergeCells count="1">
    <mergeCell ref="A2:L2"/>
  </mergeCells>
  <printOptions horizontalCentered="1" verticalCentered="1"/>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C40B-E7FC-4A28-888D-5ECECC8B5CB6}">
  <dimension ref="A1:P13"/>
  <sheetViews>
    <sheetView showGridLines="0" workbookViewId="0">
      <selection activeCell="D7" sqref="D7"/>
    </sheetView>
  </sheetViews>
  <sheetFormatPr baseColWidth="10" defaultColWidth="11.42578125" defaultRowHeight="15" x14ac:dyDescent="0.25"/>
  <cols>
    <col min="1" max="1" width="13.42578125" customWidth="1"/>
    <col min="2" max="3" width="21.42578125" bestFit="1" customWidth="1"/>
    <col min="4" max="4" width="49.85546875" bestFit="1" customWidth="1"/>
    <col min="5" max="5" width="14.85546875" customWidth="1"/>
    <col min="6" max="6" width="14.42578125" customWidth="1"/>
    <col min="11" max="11" width="13.85546875" customWidth="1"/>
    <col min="12" max="13" width="21.42578125" bestFit="1" customWidth="1"/>
    <col min="14" max="14" width="18.42578125" bestFit="1" customWidth="1"/>
    <col min="15" max="15" width="8.140625" customWidth="1"/>
    <col min="16" max="16" width="49.85546875" bestFit="1" customWidth="1"/>
  </cols>
  <sheetData>
    <row r="1" spans="1:16" ht="120" x14ac:dyDescent="0.25">
      <c r="A1" s="1" t="s">
        <v>673</v>
      </c>
      <c r="B1" s="1" t="s">
        <v>674</v>
      </c>
      <c r="C1" s="1" t="s">
        <v>675</v>
      </c>
      <c r="D1" s="9" t="s">
        <v>676</v>
      </c>
      <c r="E1" s="65" t="s">
        <v>27</v>
      </c>
      <c r="F1" s="65" t="s">
        <v>28</v>
      </c>
      <c r="G1" s="65" t="s">
        <v>677</v>
      </c>
      <c r="K1" s="1" t="s">
        <v>673</v>
      </c>
      <c r="L1" s="1" t="s">
        <v>674</v>
      </c>
      <c r="M1" s="1" t="s">
        <v>675</v>
      </c>
      <c r="N1" s="1" t="s">
        <v>678</v>
      </c>
      <c r="O1" s="1" t="s">
        <v>679</v>
      </c>
      <c r="P1" s="9" t="s">
        <v>676</v>
      </c>
    </row>
    <row r="2" spans="1:16" ht="15.75" x14ac:dyDescent="0.25">
      <c r="A2" s="57" t="s">
        <v>5</v>
      </c>
      <c r="B2" s="53">
        <v>17740006529.449566</v>
      </c>
      <c r="C2" s="39">
        <v>16831038838.09</v>
      </c>
      <c r="D2" s="62" t="s">
        <v>680</v>
      </c>
      <c r="E2" s="66">
        <v>16</v>
      </c>
      <c r="F2" s="62">
        <v>13</v>
      </c>
      <c r="G2" s="67">
        <v>7</v>
      </c>
      <c r="K2" s="57" t="s">
        <v>5</v>
      </c>
      <c r="L2" s="53">
        <v>17740006529.449566</v>
      </c>
      <c r="M2" s="39">
        <v>16831038838.09</v>
      </c>
      <c r="N2" s="39">
        <f>+L2-M2</f>
        <v>908967691.35956573</v>
      </c>
      <c r="O2" s="72">
        <f>+N2/$N$12</f>
        <v>0.13745583367912195</v>
      </c>
      <c r="P2" s="62" t="s">
        <v>680</v>
      </c>
    </row>
    <row r="3" spans="1:16" ht="15.75" x14ac:dyDescent="0.25">
      <c r="A3" s="38" t="s">
        <v>4</v>
      </c>
      <c r="B3" s="39">
        <v>14391277837.140589</v>
      </c>
      <c r="C3" s="39">
        <v>13650614921.57</v>
      </c>
      <c r="D3" s="62" t="s">
        <v>680</v>
      </c>
      <c r="E3" s="67">
        <v>17</v>
      </c>
      <c r="F3" s="67">
        <v>13</v>
      </c>
      <c r="G3" s="67">
        <v>7</v>
      </c>
      <c r="K3" s="38" t="s">
        <v>4</v>
      </c>
      <c r="L3" s="39">
        <v>14391277837.140589</v>
      </c>
      <c r="M3" s="39">
        <v>13650614921.57</v>
      </c>
      <c r="N3" s="39">
        <f t="shared" ref="N3:N11" si="0">+L3-M3</f>
        <v>740662915.57058907</v>
      </c>
      <c r="O3" s="72">
        <f t="shared" ref="O3:O11" si="1">+N3/$N$12</f>
        <v>0.11200446341793183</v>
      </c>
      <c r="P3" s="62" t="s">
        <v>680</v>
      </c>
    </row>
    <row r="4" spans="1:16" ht="15.75" x14ac:dyDescent="0.25">
      <c r="A4" s="38" t="s">
        <v>7</v>
      </c>
      <c r="B4" s="39">
        <v>14192534749.468742</v>
      </c>
      <c r="C4" s="39">
        <v>13463219464.17</v>
      </c>
      <c r="D4" s="62" t="s">
        <v>681</v>
      </c>
      <c r="E4" s="66">
        <v>16</v>
      </c>
      <c r="F4" s="62">
        <v>13</v>
      </c>
      <c r="G4" s="67">
        <v>7</v>
      </c>
      <c r="K4" s="38" t="s">
        <v>7</v>
      </c>
      <c r="L4" s="39">
        <v>14192534749.468742</v>
      </c>
      <c r="M4" s="39">
        <v>13463219464.17</v>
      </c>
      <c r="N4" s="39">
        <f t="shared" si="0"/>
        <v>729315285.29874229</v>
      </c>
      <c r="O4" s="72">
        <f t="shared" si="1"/>
        <v>0.1102884530535083</v>
      </c>
      <c r="P4" s="62" t="s">
        <v>681</v>
      </c>
    </row>
    <row r="5" spans="1:16" ht="15.75" x14ac:dyDescent="0.25">
      <c r="A5" s="38" t="s">
        <v>10</v>
      </c>
      <c r="B5" s="39">
        <v>13828730813.832432</v>
      </c>
      <c r="C5" s="39">
        <v>13119573478</v>
      </c>
      <c r="D5" s="62" t="s">
        <v>681</v>
      </c>
      <c r="E5" s="66">
        <v>16</v>
      </c>
      <c r="F5" s="62">
        <v>13</v>
      </c>
      <c r="G5" s="67">
        <v>7</v>
      </c>
      <c r="K5" s="38" t="s">
        <v>10</v>
      </c>
      <c r="L5" s="39">
        <v>13828730813.832432</v>
      </c>
      <c r="M5" s="39">
        <v>13119573478</v>
      </c>
      <c r="N5" s="39">
        <f t="shared" si="0"/>
        <v>709157335.83243179</v>
      </c>
      <c r="O5" s="72">
        <f t="shared" si="1"/>
        <v>0.1072401293611569</v>
      </c>
      <c r="P5" s="62" t="s">
        <v>681</v>
      </c>
    </row>
    <row r="6" spans="1:16" ht="15.75" x14ac:dyDescent="0.25">
      <c r="A6" s="57" t="s">
        <v>12</v>
      </c>
      <c r="B6" s="53">
        <v>13369623298.056032</v>
      </c>
      <c r="C6" s="39">
        <v>12683322477.26</v>
      </c>
      <c r="D6" s="62" t="s">
        <v>682</v>
      </c>
      <c r="E6" s="66">
        <v>16</v>
      </c>
      <c r="F6" s="62">
        <v>13</v>
      </c>
      <c r="G6" s="67">
        <v>7</v>
      </c>
      <c r="K6" s="57" t="s">
        <v>12</v>
      </c>
      <c r="L6" s="53">
        <v>13369623298.056032</v>
      </c>
      <c r="M6" s="39">
        <v>12683322477.26</v>
      </c>
      <c r="N6" s="39">
        <f t="shared" si="0"/>
        <v>686300820.79603195</v>
      </c>
      <c r="O6" s="72">
        <f t="shared" si="1"/>
        <v>0.10378372341934777</v>
      </c>
      <c r="P6" s="62" t="s">
        <v>682</v>
      </c>
    </row>
    <row r="7" spans="1:16" ht="15.75" x14ac:dyDescent="0.25">
      <c r="A7" s="57" t="s">
        <v>11</v>
      </c>
      <c r="B7" s="53">
        <v>12428125552.849638</v>
      </c>
      <c r="C7" s="39">
        <v>11709854284.610001</v>
      </c>
      <c r="D7" s="62" t="s">
        <v>682</v>
      </c>
      <c r="E7" s="66">
        <v>16</v>
      </c>
      <c r="F7" s="62">
        <v>12</v>
      </c>
      <c r="G7" s="67">
        <v>6</v>
      </c>
      <c r="K7" s="57" t="s">
        <v>11</v>
      </c>
      <c r="L7" s="53">
        <v>12428125552.849638</v>
      </c>
      <c r="M7" s="39">
        <v>11709854284.610001</v>
      </c>
      <c r="N7" s="39">
        <f t="shared" si="0"/>
        <v>718271268.23963737</v>
      </c>
      <c r="O7" s="72">
        <f t="shared" si="1"/>
        <v>0.10861835566010689</v>
      </c>
      <c r="P7" s="62" t="s">
        <v>682</v>
      </c>
    </row>
    <row r="8" spans="1:16" ht="15.75" x14ac:dyDescent="0.25">
      <c r="A8" s="38" t="s">
        <v>6</v>
      </c>
      <c r="B8" s="39">
        <v>11693067071.673494</v>
      </c>
      <c r="C8" s="39">
        <v>11091303300.950001</v>
      </c>
      <c r="D8" s="62" t="s">
        <v>683</v>
      </c>
      <c r="E8" s="67">
        <v>17</v>
      </c>
      <c r="F8" s="67">
        <v>13</v>
      </c>
      <c r="G8" s="67">
        <v>7</v>
      </c>
      <c r="K8" s="38" t="s">
        <v>6</v>
      </c>
      <c r="L8" s="39">
        <v>11693067071.673494</v>
      </c>
      <c r="M8" s="39">
        <v>11091303300.950001</v>
      </c>
      <c r="N8" s="39">
        <f t="shared" si="0"/>
        <v>601763770.72349358</v>
      </c>
      <c r="O8" s="72">
        <f t="shared" si="1"/>
        <v>9.0999868938102191E-2</v>
      </c>
      <c r="P8" s="62" t="s">
        <v>683</v>
      </c>
    </row>
    <row r="9" spans="1:16" ht="15.75" x14ac:dyDescent="0.25">
      <c r="A9" s="57" t="s">
        <v>9</v>
      </c>
      <c r="B9" s="53">
        <v>11569571221.565016</v>
      </c>
      <c r="C9" s="39">
        <v>10977610483.530001</v>
      </c>
      <c r="D9" s="62" t="s">
        <v>683</v>
      </c>
      <c r="E9" s="66">
        <v>16</v>
      </c>
      <c r="F9" s="62">
        <v>13</v>
      </c>
      <c r="G9" s="67">
        <v>7</v>
      </c>
      <c r="K9" s="57" t="s">
        <v>9</v>
      </c>
      <c r="L9" s="53">
        <v>11569571221.565016</v>
      </c>
      <c r="M9" s="39">
        <v>10977610483.530001</v>
      </c>
      <c r="N9" s="39">
        <f t="shared" si="0"/>
        <v>591960738.03501511</v>
      </c>
      <c r="O9" s="72">
        <f t="shared" si="1"/>
        <v>8.951743557596252E-2</v>
      </c>
      <c r="P9" s="62" t="s">
        <v>683</v>
      </c>
    </row>
    <row r="10" spans="1:16" ht="15.75" x14ac:dyDescent="0.25">
      <c r="A10" s="38" t="s">
        <v>14</v>
      </c>
      <c r="B10" s="39">
        <v>9035838887.2494717</v>
      </c>
      <c r="C10" s="39">
        <v>8567196195.4399996</v>
      </c>
      <c r="D10" s="62" t="s">
        <v>684</v>
      </c>
      <c r="E10" s="66">
        <v>16</v>
      </c>
      <c r="F10" s="62">
        <v>13</v>
      </c>
      <c r="G10" s="67">
        <v>7</v>
      </c>
      <c r="K10" s="38" t="s">
        <v>14</v>
      </c>
      <c r="L10" s="39">
        <v>9035838887.2494717</v>
      </c>
      <c r="M10" s="39">
        <v>8567196195.4399996</v>
      </c>
      <c r="N10" s="39">
        <f t="shared" si="0"/>
        <v>468642691.80947208</v>
      </c>
      <c r="O10" s="72">
        <f t="shared" si="1"/>
        <v>7.0869044645522739E-2</v>
      </c>
      <c r="P10" s="62" t="s">
        <v>684</v>
      </c>
    </row>
    <row r="11" spans="1:16" ht="15.75" x14ac:dyDescent="0.25">
      <c r="A11" s="57" t="s">
        <v>8</v>
      </c>
      <c r="B11" s="53">
        <v>8858472303.2648811</v>
      </c>
      <c r="C11" s="39">
        <v>8400716607.6400003</v>
      </c>
      <c r="D11" s="62" t="s">
        <v>684</v>
      </c>
      <c r="E11" s="66">
        <v>16</v>
      </c>
      <c r="F11" s="62">
        <v>13</v>
      </c>
      <c r="G11" s="67">
        <v>7</v>
      </c>
      <c r="K11" s="57" t="s">
        <v>8</v>
      </c>
      <c r="L11" s="53">
        <v>8858472303.2648811</v>
      </c>
      <c r="M11" s="39">
        <v>8400716607.6400003</v>
      </c>
      <c r="N11" s="39">
        <f t="shared" si="0"/>
        <v>457755695.62488079</v>
      </c>
      <c r="O11" s="72">
        <f t="shared" si="1"/>
        <v>6.9222692249238896E-2</v>
      </c>
      <c r="P11" s="62" t="s">
        <v>684</v>
      </c>
    </row>
    <row r="12" spans="1:16" ht="15.75" x14ac:dyDescent="0.25">
      <c r="B12" s="70"/>
      <c r="C12" s="70"/>
      <c r="K12" s="71" t="s">
        <v>685</v>
      </c>
      <c r="L12" s="70">
        <f t="shared" ref="L12:M12" si="2">SUM(L2:L11)</f>
        <v>127107248264.54985</v>
      </c>
      <c r="M12" s="70">
        <f t="shared" si="2"/>
        <v>120494450051.25999</v>
      </c>
      <c r="N12" s="70">
        <f>SUM(N2:N11)</f>
        <v>6612798213.2898598</v>
      </c>
    </row>
    <row r="13" spans="1:16" ht="15.75" x14ac:dyDescent="0.25">
      <c r="M13" s="68"/>
      <c r="O13" s="69"/>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E9DE-79AD-44EE-8465-23F20AA207D0}">
  <dimension ref="A1:D8"/>
  <sheetViews>
    <sheetView showGridLines="0" zoomScaleNormal="100" workbookViewId="0">
      <selection activeCell="A9" sqref="A9"/>
    </sheetView>
  </sheetViews>
  <sheetFormatPr baseColWidth="10" defaultColWidth="11.42578125" defaultRowHeight="15" x14ac:dyDescent="0.25"/>
  <cols>
    <col min="1" max="1" width="22.42578125" style="10" bestFit="1" customWidth="1"/>
    <col min="2" max="2" width="24" style="10" bestFit="1" customWidth="1"/>
    <col min="3" max="3" width="34" style="10" customWidth="1"/>
    <col min="4" max="4" width="49.85546875" style="10" bestFit="1" customWidth="1"/>
    <col min="5" max="5" width="16.5703125" style="10" customWidth="1"/>
    <col min="6" max="6" width="49.85546875" style="10" bestFit="1" customWidth="1"/>
    <col min="7" max="7" width="13.85546875" style="10" customWidth="1"/>
    <col min="8" max="8" width="14.42578125" style="10" customWidth="1"/>
    <col min="9" max="16384" width="11.42578125" style="10"/>
  </cols>
  <sheetData>
    <row r="1" spans="1:4" x14ac:dyDescent="0.25">
      <c r="A1" s="1" t="s">
        <v>673</v>
      </c>
      <c r="B1" s="1" t="s">
        <v>674</v>
      </c>
      <c r="C1" s="1" t="s">
        <v>675</v>
      </c>
      <c r="D1" s="9" t="s">
        <v>676</v>
      </c>
    </row>
    <row r="2" spans="1:4" ht="15.75" x14ac:dyDescent="0.25">
      <c r="A2" s="38" t="s">
        <v>10</v>
      </c>
      <c r="B2" s="39">
        <v>48305334488.309998</v>
      </c>
      <c r="C2" s="39">
        <v>47268879470.239998</v>
      </c>
      <c r="D2" s="62" t="s">
        <v>671</v>
      </c>
    </row>
    <row r="6" spans="1:4" ht="14.45" customHeight="1" x14ac:dyDescent="0.25">
      <c r="A6" s="245" t="s">
        <v>687</v>
      </c>
      <c r="B6" s="246"/>
      <c r="C6" s="246"/>
      <c r="D6" s="246"/>
    </row>
    <row r="7" spans="1:4" ht="15.75" customHeight="1" x14ac:dyDescent="0.25">
      <c r="A7" s="253">
        <v>9</v>
      </c>
      <c r="B7" s="247" t="s">
        <v>686</v>
      </c>
      <c r="C7" s="248"/>
      <c r="D7" s="251" t="s">
        <v>671</v>
      </c>
    </row>
    <row r="8" spans="1:4" ht="15.6" customHeight="1" x14ac:dyDescent="0.25">
      <c r="A8" s="254"/>
      <c r="B8" s="249"/>
      <c r="C8" s="250"/>
      <c r="D8" s="252"/>
    </row>
  </sheetData>
  <sheetProtection algorithmName="SHA-512" hashValue="X4A7yVrJqPz1uBuGe+O5cembcdjgT8zgAxzX3X3zFMxaTe4DtBxBX8/SMlaS0WIJte1sIUu0Tpjv8/YFKtpE8g==" saltValue="1Hppn6WJ93RQ1w37wBUdjA==" spinCount="100000" sheet="1" formatCells="0" formatColumns="0" formatRows="0" insertColumns="0" insertRows="0" insertHyperlinks="0" deleteColumns="0" deleteRows="0" sort="0" autoFilter="0" pivotTables="0"/>
  <sortState xmlns:xlrd2="http://schemas.microsoft.com/office/spreadsheetml/2017/richdata2" ref="A2:D2">
    <sortCondition descending="1" ref="C2"/>
  </sortState>
  <mergeCells count="4">
    <mergeCell ref="A6:D6"/>
    <mergeCell ref="B7:C8"/>
    <mergeCell ref="D7:D8"/>
    <mergeCell ref="A7:A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87B8-1DEE-4FC2-BFB7-FA5F5335C855}">
  <dimension ref="A4:B16"/>
  <sheetViews>
    <sheetView showGridLines="0" workbookViewId="0">
      <selection activeCell="B4" sqref="B4:B16"/>
    </sheetView>
  </sheetViews>
  <sheetFormatPr baseColWidth="10" defaultColWidth="11.42578125" defaultRowHeight="15" x14ac:dyDescent="0.25"/>
  <cols>
    <col min="1" max="1" width="8" customWidth="1"/>
    <col min="2" max="2" width="38.42578125" bestFit="1" customWidth="1"/>
  </cols>
  <sheetData>
    <row r="4" spans="1:2" x14ac:dyDescent="0.25">
      <c r="A4">
        <v>1</v>
      </c>
      <c r="B4" t="s">
        <v>671</v>
      </c>
    </row>
    <row r="5" spans="1:2" x14ac:dyDescent="0.25">
      <c r="A5">
        <v>2</v>
      </c>
      <c r="B5" t="s">
        <v>667</v>
      </c>
    </row>
    <row r="6" spans="1:2" x14ac:dyDescent="0.25">
      <c r="A6">
        <v>3</v>
      </c>
      <c r="B6" t="s">
        <v>665</v>
      </c>
    </row>
    <row r="7" spans="1:2" x14ac:dyDescent="0.25">
      <c r="A7">
        <v>4</v>
      </c>
      <c r="B7" t="s">
        <v>29</v>
      </c>
    </row>
    <row r="8" spans="1:2" x14ac:dyDescent="0.25">
      <c r="A8">
        <v>5</v>
      </c>
      <c r="B8" t="s">
        <v>51</v>
      </c>
    </row>
    <row r="9" spans="1:2" x14ac:dyDescent="0.25">
      <c r="A9">
        <v>6</v>
      </c>
      <c r="B9" t="s">
        <v>32</v>
      </c>
    </row>
    <row r="10" spans="1:2" x14ac:dyDescent="0.25">
      <c r="A10">
        <v>7</v>
      </c>
      <c r="B10" t="s">
        <v>662</v>
      </c>
    </row>
    <row r="11" spans="1:2" x14ac:dyDescent="0.25">
      <c r="A11">
        <v>8</v>
      </c>
      <c r="B11" t="s">
        <v>672</v>
      </c>
    </row>
    <row r="12" spans="1:2" x14ac:dyDescent="0.25">
      <c r="A12">
        <v>9</v>
      </c>
      <c r="B12" t="s">
        <v>34</v>
      </c>
    </row>
    <row r="13" spans="1:2" x14ac:dyDescent="0.25">
      <c r="A13">
        <v>10</v>
      </c>
      <c r="B13" t="s">
        <v>663</v>
      </c>
    </row>
    <row r="14" spans="1:2" x14ac:dyDescent="0.25">
      <c r="A14">
        <v>11</v>
      </c>
      <c r="B14" t="s">
        <v>664</v>
      </c>
    </row>
    <row r="15" spans="1:2" x14ac:dyDescent="0.25">
      <c r="A15">
        <v>12</v>
      </c>
      <c r="B15" t="s">
        <v>666</v>
      </c>
    </row>
    <row r="16" spans="1:2" x14ac:dyDescent="0.25">
      <c r="A16">
        <v>13</v>
      </c>
      <c r="B16" t="s">
        <v>670</v>
      </c>
    </row>
  </sheetData>
  <sortState xmlns:xlrd2="http://schemas.microsoft.com/office/spreadsheetml/2017/richdata2" ref="A4:B16">
    <sortCondition ref="B4:B16"/>
  </sortState>
  <conditionalFormatting sqref="B4:B14">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749D3-C98F-46A6-8DB8-AB88A9953C15}">
  <sheetPr>
    <pageSetUpPr fitToPage="1"/>
  </sheetPr>
  <dimension ref="A1:G31"/>
  <sheetViews>
    <sheetView showGridLines="0" tabSelected="1" zoomScale="70" zoomScaleNormal="70" workbookViewId="0">
      <selection activeCell="E12" sqref="E12"/>
    </sheetView>
  </sheetViews>
  <sheetFormatPr baseColWidth="10" defaultColWidth="11.42578125" defaultRowHeight="18.75" x14ac:dyDescent="0.25"/>
  <cols>
    <col min="1" max="1" width="4.42578125" style="14" customWidth="1"/>
    <col min="2" max="2" width="69.140625" style="14" customWidth="1"/>
    <col min="3" max="3" width="7.85546875" style="14" customWidth="1"/>
    <col min="4" max="4" width="5" style="14" customWidth="1"/>
    <col min="5" max="5" width="29.140625" style="14" customWidth="1"/>
    <col min="6" max="6" width="26.42578125" style="14" customWidth="1"/>
    <col min="7" max="7" width="22" style="14" bestFit="1" customWidth="1"/>
    <col min="8" max="16384" width="11.42578125" style="14"/>
  </cols>
  <sheetData>
    <row r="1" spans="1:7" x14ac:dyDescent="0.25">
      <c r="A1" s="13" t="s">
        <v>15</v>
      </c>
      <c r="B1" s="13" t="s">
        <v>16</v>
      </c>
      <c r="C1" s="13" t="s">
        <v>17</v>
      </c>
    </row>
    <row r="2" spans="1:7" x14ac:dyDescent="0.25">
      <c r="A2" s="15">
        <v>1</v>
      </c>
      <c r="B2" s="35" t="s">
        <v>18</v>
      </c>
      <c r="C2" s="73"/>
      <c r="E2" s="75"/>
      <c r="F2" s="76"/>
    </row>
    <row r="3" spans="1:7" x14ac:dyDescent="0.25">
      <c r="A3" s="15">
        <v>2</v>
      </c>
      <c r="B3" s="35" t="s">
        <v>19</v>
      </c>
      <c r="C3" s="73"/>
      <c r="E3" s="17" t="s">
        <v>20</v>
      </c>
      <c r="F3" s="16" t="s">
        <v>21</v>
      </c>
    </row>
    <row r="4" spans="1:7" x14ac:dyDescent="0.25">
      <c r="A4" s="15">
        <v>3</v>
      </c>
      <c r="B4" s="35" t="s">
        <v>22</v>
      </c>
      <c r="C4" s="73"/>
      <c r="E4" s="15"/>
      <c r="F4" s="16" t="s">
        <v>23</v>
      </c>
    </row>
    <row r="5" spans="1:7" x14ac:dyDescent="0.25">
      <c r="A5" s="15">
        <v>4</v>
      </c>
      <c r="B5" s="35" t="s">
        <v>24</v>
      </c>
      <c r="C5" s="73"/>
    </row>
    <row r="6" spans="1:7" ht="31.5" x14ac:dyDescent="0.25">
      <c r="A6" s="15">
        <v>5</v>
      </c>
      <c r="B6" s="35" t="s">
        <v>25</v>
      </c>
      <c r="C6" s="73"/>
      <c r="D6" s="18"/>
      <c r="E6" s="11" t="s">
        <v>26</v>
      </c>
      <c r="F6" s="11" t="s">
        <v>27</v>
      </c>
      <c r="G6" s="11" t="s">
        <v>28</v>
      </c>
    </row>
    <row r="7" spans="1:7" x14ac:dyDescent="0.25">
      <c r="A7" s="15">
        <v>6</v>
      </c>
      <c r="B7" s="35" t="s">
        <v>29</v>
      </c>
      <c r="C7" s="17" t="s">
        <v>20</v>
      </c>
      <c r="E7" s="155" t="s">
        <v>38</v>
      </c>
      <c r="F7" s="54">
        <v>28</v>
      </c>
      <c r="G7" s="54">
        <v>21</v>
      </c>
    </row>
    <row r="8" spans="1:7" x14ac:dyDescent="0.25">
      <c r="A8" s="15">
        <v>7</v>
      </c>
      <c r="B8" s="35" t="s">
        <v>30</v>
      </c>
      <c r="C8" s="17" t="s">
        <v>20</v>
      </c>
    </row>
    <row r="9" spans="1:7" x14ac:dyDescent="0.25">
      <c r="A9" s="15">
        <v>8</v>
      </c>
      <c r="B9" s="35" t="s">
        <v>31</v>
      </c>
      <c r="C9" s="17" t="s">
        <v>20</v>
      </c>
    </row>
    <row r="10" spans="1:7" x14ac:dyDescent="0.25">
      <c r="A10" s="15">
        <v>9</v>
      </c>
      <c r="B10" s="35" t="s">
        <v>32</v>
      </c>
      <c r="C10" s="17" t="s">
        <v>20</v>
      </c>
    </row>
    <row r="11" spans="1:7" x14ac:dyDescent="0.25">
      <c r="A11" s="15">
        <v>10</v>
      </c>
      <c r="B11" s="35" t="s">
        <v>33</v>
      </c>
      <c r="C11" s="17" t="s">
        <v>20</v>
      </c>
    </row>
    <row r="12" spans="1:7" x14ac:dyDescent="0.25">
      <c r="A12" s="15">
        <v>11</v>
      </c>
      <c r="B12" s="35" t="s">
        <v>34</v>
      </c>
      <c r="C12" s="17" t="s">
        <v>20</v>
      </c>
    </row>
    <row r="13" spans="1:7" x14ac:dyDescent="0.25">
      <c r="A13" s="15">
        <v>12</v>
      </c>
      <c r="B13" s="35" t="s">
        <v>35</v>
      </c>
      <c r="C13" s="17" t="s">
        <v>20</v>
      </c>
    </row>
    <row r="14" spans="1:7" x14ac:dyDescent="0.25">
      <c r="A14" s="15">
        <v>13</v>
      </c>
      <c r="B14" s="35" t="s">
        <v>36</v>
      </c>
      <c r="C14" s="17" t="s">
        <v>20</v>
      </c>
    </row>
    <row r="15" spans="1:7" x14ac:dyDescent="0.25">
      <c r="A15" s="15">
        <v>14</v>
      </c>
      <c r="B15" s="35" t="s">
        <v>37</v>
      </c>
      <c r="C15" s="17" t="s">
        <v>20</v>
      </c>
    </row>
    <row r="16" spans="1:7" x14ac:dyDescent="0.25">
      <c r="A16" s="15">
        <v>15</v>
      </c>
      <c r="B16" s="35" t="s">
        <v>39</v>
      </c>
      <c r="C16" s="73"/>
    </row>
    <row r="17" spans="1:3" x14ac:dyDescent="0.25">
      <c r="A17" s="15">
        <v>16</v>
      </c>
      <c r="B17" s="35" t="s">
        <v>40</v>
      </c>
      <c r="C17" s="17" t="s">
        <v>20</v>
      </c>
    </row>
    <row r="18" spans="1:3" x14ac:dyDescent="0.25">
      <c r="A18" s="15">
        <v>17</v>
      </c>
      <c r="B18" s="35" t="s">
        <v>41</v>
      </c>
      <c r="C18" s="17" t="s">
        <v>20</v>
      </c>
    </row>
    <row r="19" spans="1:3" x14ac:dyDescent="0.25">
      <c r="A19" s="15">
        <v>18</v>
      </c>
      <c r="B19" s="35" t="s">
        <v>42</v>
      </c>
      <c r="C19" s="17" t="s">
        <v>20</v>
      </c>
    </row>
    <row r="20" spans="1:3" x14ac:dyDescent="0.25">
      <c r="A20" s="15">
        <v>19</v>
      </c>
      <c r="B20" s="35" t="s">
        <v>43</v>
      </c>
      <c r="C20" s="17" t="s">
        <v>20</v>
      </c>
    </row>
    <row r="21" spans="1:3" x14ac:dyDescent="0.25">
      <c r="A21" s="15">
        <v>20</v>
      </c>
      <c r="B21" s="35" t="s">
        <v>44</v>
      </c>
      <c r="C21" s="17" t="s">
        <v>20</v>
      </c>
    </row>
    <row r="22" spans="1:3" x14ac:dyDescent="0.25">
      <c r="A22" s="15">
        <v>21</v>
      </c>
      <c r="B22" s="35" t="s">
        <v>45</v>
      </c>
      <c r="C22" s="73"/>
    </row>
    <row r="23" spans="1:3" x14ac:dyDescent="0.25">
      <c r="A23" s="15">
        <v>22</v>
      </c>
      <c r="B23" s="35" t="s">
        <v>46</v>
      </c>
      <c r="C23" s="17" t="s">
        <v>20</v>
      </c>
    </row>
    <row r="24" spans="1:3" x14ac:dyDescent="0.25">
      <c r="A24" s="15">
        <v>23</v>
      </c>
      <c r="B24" s="35" t="s">
        <v>47</v>
      </c>
      <c r="C24" s="17" t="s">
        <v>20</v>
      </c>
    </row>
    <row r="25" spans="1:3" x14ac:dyDescent="0.25">
      <c r="A25" s="15">
        <v>24</v>
      </c>
      <c r="B25" s="35" t="s">
        <v>48</v>
      </c>
      <c r="C25" s="17" t="s">
        <v>20</v>
      </c>
    </row>
    <row r="26" spans="1:3" x14ac:dyDescent="0.25">
      <c r="A26" s="15">
        <v>25</v>
      </c>
      <c r="B26" s="35" t="s">
        <v>49</v>
      </c>
      <c r="C26" s="17" t="s">
        <v>20</v>
      </c>
    </row>
    <row r="27" spans="1:3" x14ac:dyDescent="0.25">
      <c r="A27" s="15">
        <v>26</v>
      </c>
      <c r="B27" s="35" t="s">
        <v>50</v>
      </c>
      <c r="C27" s="17" t="s">
        <v>20</v>
      </c>
    </row>
    <row r="28" spans="1:3" x14ac:dyDescent="0.25">
      <c r="A28" s="15">
        <v>27</v>
      </c>
      <c r="B28" s="35" t="s">
        <v>51</v>
      </c>
      <c r="C28" s="17" t="s">
        <v>20</v>
      </c>
    </row>
    <row r="29" spans="1:3" x14ac:dyDescent="0.25">
      <c r="A29" s="15">
        <v>28</v>
      </c>
      <c r="B29" s="35" t="s">
        <v>52</v>
      </c>
      <c r="C29" s="17" t="s">
        <v>20</v>
      </c>
    </row>
    <row r="30" spans="1:3" x14ac:dyDescent="0.25">
      <c r="A30" s="160" t="s">
        <v>53</v>
      </c>
      <c r="B30" s="161"/>
      <c r="C30" s="19">
        <v>21</v>
      </c>
    </row>
    <row r="31" spans="1:3" x14ac:dyDescent="0.25">
      <c r="A31" s="58"/>
      <c r="B31" s="58"/>
      <c r="C31" s="58"/>
    </row>
  </sheetData>
  <sheetProtection algorithmName="SHA-512" hashValue="FZgMMUZkZs9DxTcSIt8VqxfUCpMkA07ot4nlMSQQSiKlV5FDnE90PyGbzGWzdmBmI1D9q5vhOiBuk7oj3Oe3GA==" saltValue="DLwiQ1MkxTjWw0mXSk5O3g==" spinCount="100000" sheet="1" formatCells="0" formatColumns="0" formatRows="0" insertColumns="0" insertRows="0" insertHyperlinks="0" deleteColumns="0" deleteRows="0" sort="0" autoFilter="0" pivotTables="0"/>
  <mergeCells count="1">
    <mergeCell ref="A30:B30"/>
  </mergeCells>
  <pageMargins left="0.70866141732283472" right="0.70866141732283472" top="0.74803149606299213" bottom="0.74803149606299213" header="0.31496062992125984" footer="0.31496062992125984"/>
  <pageSetup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3FCB-7E99-4FF6-AF2A-8F88DC0F2DAB}">
  <sheetPr>
    <pageSetUpPr fitToPage="1"/>
  </sheetPr>
  <dimension ref="A1:AQ30"/>
  <sheetViews>
    <sheetView showGridLines="0" zoomScale="70" zoomScaleNormal="70" workbookViewId="0">
      <pane xSplit="1" ySplit="1" topLeftCell="AO7" activePane="bottomRight" state="frozen"/>
      <selection pane="topRight" activeCell="B1" sqref="B1"/>
      <selection pane="bottomLeft" activeCell="A2" sqref="A2"/>
      <selection pane="bottomRight" activeCell="AQ4" sqref="AQ4"/>
    </sheetView>
  </sheetViews>
  <sheetFormatPr baseColWidth="10" defaultColWidth="25.42578125" defaultRowHeight="15.75" x14ac:dyDescent="0.25"/>
  <cols>
    <col min="1" max="1" width="71.5703125" style="22" customWidth="1"/>
    <col min="2" max="2" width="69.42578125" style="22" customWidth="1"/>
    <col min="3" max="3" width="21.85546875" style="22" customWidth="1"/>
    <col min="4" max="4" width="72.42578125" style="22" customWidth="1"/>
    <col min="5" max="5" width="25.42578125" style="22"/>
    <col min="6" max="6" width="80.140625" style="22" customWidth="1"/>
    <col min="7" max="7" width="20.42578125" style="22" customWidth="1"/>
    <col min="8" max="8" width="72.42578125" style="22" customWidth="1"/>
    <col min="9" max="9" width="25.42578125" style="22"/>
    <col min="10" max="10" width="80.140625" style="22" customWidth="1"/>
    <col min="11" max="11" width="20.42578125" style="22" customWidth="1"/>
    <col min="12" max="12" width="72.42578125" style="22" customWidth="1"/>
    <col min="13" max="13" width="25.42578125" style="22"/>
    <col min="14" max="14" width="80.140625" style="22" customWidth="1"/>
    <col min="15" max="15" width="20.42578125" style="22" customWidth="1"/>
    <col min="16" max="16" width="72.42578125" style="22" customWidth="1"/>
    <col min="17" max="17" width="25.42578125" style="22"/>
    <col min="18" max="18" width="69.42578125" style="22" customWidth="1"/>
    <col min="19" max="19" width="20.42578125" style="22" customWidth="1"/>
    <col min="20" max="20" width="80.42578125" style="22" customWidth="1"/>
    <col min="21" max="21" width="20.42578125" style="22" customWidth="1"/>
    <col min="22" max="22" width="77.85546875" style="22" customWidth="1"/>
    <col min="23" max="23" width="25.42578125" style="22"/>
    <col min="24" max="24" width="80.42578125" style="22" customWidth="1"/>
    <col min="25" max="25" width="20.42578125" style="22" customWidth="1"/>
    <col min="26" max="26" width="64.42578125" style="143" customWidth="1"/>
    <col min="27" max="27" width="25.42578125" style="143"/>
    <col min="28" max="28" width="80.42578125" style="22" customWidth="1"/>
    <col min="29" max="29" width="20.42578125" style="22" customWidth="1"/>
    <col min="30" max="30" width="64.42578125" style="22" customWidth="1"/>
    <col min="31" max="31" width="25.42578125" style="22"/>
    <col min="32" max="32" width="80.42578125" style="22" customWidth="1"/>
    <col min="33" max="33" width="20.42578125" style="22" customWidth="1"/>
    <col min="34" max="34" width="64.42578125" style="22" customWidth="1"/>
    <col min="35" max="35" width="25.42578125" style="22"/>
    <col min="36" max="36" width="80.42578125" style="22" customWidth="1"/>
    <col min="37" max="37" width="20.42578125" style="22" customWidth="1"/>
    <col min="38" max="38" width="69.140625" style="22" customWidth="1"/>
    <col min="39" max="39" width="25.42578125" style="22"/>
    <col min="40" max="40" width="80.42578125" style="22" customWidth="1"/>
    <col min="41" max="41" width="20.42578125" style="22" customWidth="1"/>
    <col min="42" max="42" width="74.5703125" style="22" customWidth="1"/>
    <col min="43" max="43" width="25.42578125" style="22"/>
    <col min="44" max="16384" width="25.42578125" style="43"/>
  </cols>
  <sheetData>
    <row r="1" spans="1:43" ht="50.45" customHeight="1" x14ac:dyDescent="0.25">
      <c r="A1" s="20" t="s">
        <v>801</v>
      </c>
      <c r="B1" s="172" t="s">
        <v>29</v>
      </c>
      <c r="C1" s="164"/>
      <c r="D1" s="173" t="s">
        <v>30</v>
      </c>
      <c r="E1" s="174"/>
      <c r="F1" s="172" t="s">
        <v>31</v>
      </c>
      <c r="G1" s="164"/>
      <c r="H1" s="173" t="s">
        <v>32</v>
      </c>
      <c r="I1" s="174"/>
      <c r="J1" s="181" t="s">
        <v>33</v>
      </c>
      <c r="K1" s="182"/>
      <c r="L1" s="173" t="s">
        <v>34</v>
      </c>
      <c r="M1" s="174"/>
      <c r="N1" s="172" t="s">
        <v>35</v>
      </c>
      <c r="O1" s="164"/>
      <c r="P1" s="173" t="s">
        <v>36</v>
      </c>
      <c r="Q1" s="174"/>
      <c r="R1" s="172" t="s">
        <v>37</v>
      </c>
      <c r="S1" s="164"/>
      <c r="T1" s="162" t="s">
        <v>40</v>
      </c>
      <c r="U1" s="163"/>
      <c r="V1" s="164" t="s">
        <v>41</v>
      </c>
      <c r="W1" s="164"/>
      <c r="X1" s="162" t="s">
        <v>42</v>
      </c>
      <c r="Y1" s="163"/>
      <c r="Z1" s="171" t="s">
        <v>43</v>
      </c>
      <c r="AA1" s="171"/>
      <c r="AB1" s="162" t="s">
        <v>44</v>
      </c>
      <c r="AC1" s="163"/>
      <c r="AD1" s="164" t="s">
        <v>46</v>
      </c>
      <c r="AE1" s="164"/>
      <c r="AF1" s="162" t="s">
        <v>47</v>
      </c>
      <c r="AG1" s="163"/>
      <c r="AH1" s="164" t="s">
        <v>48</v>
      </c>
      <c r="AI1" s="164"/>
      <c r="AJ1" s="162" t="s">
        <v>49</v>
      </c>
      <c r="AK1" s="163"/>
      <c r="AL1" s="164" t="s">
        <v>51</v>
      </c>
      <c r="AM1" s="164"/>
      <c r="AN1" s="162" t="s">
        <v>52</v>
      </c>
      <c r="AO1" s="163"/>
      <c r="AP1" s="164" t="s">
        <v>50</v>
      </c>
      <c r="AQ1" s="164"/>
    </row>
    <row r="2" spans="1:43" ht="31.5" x14ac:dyDescent="0.25">
      <c r="A2" s="23" t="s">
        <v>54</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142" t="s">
        <v>55</v>
      </c>
      <c r="AA2" s="142" t="s">
        <v>56</v>
      </c>
      <c r="AB2" s="23" t="s">
        <v>55</v>
      </c>
      <c r="AC2" s="23" t="s">
        <v>56</v>
      </c>
      <c r="AD2" s="23" t="s">
        <v>55</v>
      </c>
      <c r="AE2" s="23" t="s">
        <v>56</v>
      </c>
      <c r="AF2" s="23" t="s">
        <v>55</v>
      </c>
      <c r="AG2" s="23" t="s">
        <v>56</v>
      </c>
      <c r="AH2" s="23" t="s">
        <v>55</v>
      </c>
      <c r="AI2" s="23" t="s">
        <v>56</v>
      </c>
      <c r="AJ2" s="23" t="s">
        <v>55</v>
      </c>
      <c r="AK2" s="23" t="s">
        <v>56</v>
      </c>
      <c r="AL2" s="23" t="s">
        <v>55</v>
      </c>
      <c r="AM2" s="23" t="s">
        <v>56</v>
      </c>
      <c r="AN2" s="23" t="s">
        <v>55</v>
      </c>
      <c r="AO2" s="23" t="s">
        <v>56</v>
      </c>
      <c r="AP2" s="23" t="s">
        <v>55</v>
      </c>
      <c r="AQ2" s="23" t="s">
        <v>56</v>
      </c>
    </row>
    <row r="3" spans="1:43" ht="141.75" customHeight="1" x14ac:dyDescent="0.25">
      <c r="A3" s="25" t="s">
        <v>57</v>
      </c>
      <c r="B3" s="78" t="s">
        <v>58</v>
      </c>
      <c r="C3" s="12" t="s">
        <v>59</v>
      </c>
      <c r="D3" s="40" t="s">
        <v>58</v>
      </c>
      <c r="E3" s="20" t="s">
        <v>59</v>
      </c>
      <c r="F3" s="178" t="s">
        <v>766</v>
      </c>
      <c r="G3" s="175" t="s">
        <v>60</v>
      </c>
      <c r="H3" s="40" t="s">
        <v>58</v>
      </c>
      <c r="I3" s="20" t="s">
        <v>59</v>
      </c>
      <c r="J3" s="78" t="s">
        <v>58</v>
      </c>
      <c r="K3" s="12" t="s">
        <v>59</v>
      </c>
      <c r="L3" s="40" t="s">
        <v>689</v>
      </c>
      <c r="M3" s="136" t="s">
        <v>59</v>
      </c>
      <c r="N3" s="78" t="s">
        <v>58</v>
      </c>
      <c r="O3" s="12" t="s">
        <v>59</v>
      </c>
      <c r="P3" s="77" t="s">
        <v>58</v>
      </c>
      <c r="Q3" s="20" t="s">
        <v>59</v>
      </c>
      <c r="R3" s="78" t="s">
        <v>58</v>
      </c>
      <c r="S3" s="12" t="s">
        <v>59</v>
      </c>
      <c r="T3" s="77" t="s">
        <v>58</v>
      </c>
      <c r="U3" s="21" t="s">
        <v>59</v>
      </c>
      <c r="V3" s="79" t="s">
        <v>58</v>
      </c>
      <c r="W3" s="12" t="s">
        <v>59</v>
      </c>
      <c r="X3" s="165" t="s">
        <v>61</v>
      </c>
      <c r="Y3" s="168" t="s">
        <v>60</v>
      </c>
      <c r="Z3" s="149" t="s">
        <v>756</v>
      </c>
      <c r="AA3" s="26" t="s">
        <v>59</v>
      </c>
      <c r="AB3" s="77" t="s">
        <v>58</v>
      </c>
      <c r="AC3" s="21" t="s">
        <v>59</v>
      </c>
      <c r="AD3" s="79" t="s">
        <v>58</v>
      </c>
      <c r="AE3" s="12" t="s">
        <v>59</v>
      </c>
      <c r="AF3" s="40" t="s">
        <v>58</v>
      </c>
      <c r="AG3" s="21" t="s">
        <v>59</v>
      </c>
      <c r="AH3" s="78" t="s">
        <v>58</v>
      </c>
      <c r="AI3" s="12" t="s">
        <v>59</v>
      </c>
      <c r="AJ3" s="40" t="s">
        <v>688</v>
      </c>
      <c r="AK3" s="59" t="s">
        <v>59</v>
      </c>
      <c r="AL3" s="78" t="s">
        <v>58</v>
      </c>
      <c r="AM3" s="12" t="s">
        <v>59</v>
      </c>
      <c r="AN3" s="40" t="s">
        <v>58</v>
      </c>
      <c r="AO3" s="21" t="s">
        <v>59</v>
      </c>
      <c r="AP3" s="78" t="s">
        <v>62</v>
      </c>
      <c r="AQ3" s="12" t="s">
        <v>59</v>
      </c>
    </row>
    <row r="4" spans="1:43" ht="201.75" customHeight="1" x14ac:dyDescent="0.25">
      <c r="A4" s="25" t="s">
        <v>63</v>
      </c>
      <c r="B4" s="78" t="s">
        <v>64</v>
      </c>
      <c r="C4" s="12" t="s">
        <v>59</v>
      </c>
      <c r="D4" s="40" t="s">
        <v>65</v>
      </c>
      <c r="E4" s="20" t="s">
        <v>59</v>
      </c>
      <c r="F4" s="179"/>
      <c r="G4" s="176"/>
      <c r="H4" s="40" t="s">
        <v>66</v>
      </c>
      <c r="I4" s="20" t="s">
        <v>59</v>
      </c>
      <c r="J4" s="78" t="s">
        <v>67</v>
      </c>
      <c r="K4" s="12" t="s">
        <v>59</v>
      </c>
      <c r="L4" s="40" t="s">
        <v>690</v>
      </c>
      <c r="M4" s="136" t="s">
        <v>59</v>
      </c>
      <c r="N4" s="78" t="s">
        <v>68</v>
      </c>
      <c r="O4" s="12" t="s">
        <v>59</v>
      </c>
      <c r="P4" s="77" t="s">
        <v>69</v>
      </c>
      <c r="Q4" s="20" t="s">
        <v>59</v>
      </c>
      <c r="R4" s="78" t="s">
        <v>70</v>
      </c>
      <c r="S4" s="12" t="s">
        <v>59</v>
      </c>
      <c r="T4" s="77" t="s">
        <v>71</v>
      </c>
      <c r="U4" s="21" t="s">
        <v>59</v>
      </c>
      <c r="V4" s="79" t="s">
        <v>72</v>
      </c>
      <c r="W4" s="12" t="s">
        <v>59</v>
      </c>
      <c r="X4" s="166"/>
      <c r="Y4" s="169"/>
      <c r="Z4" s="79" t="s">
        <v>720</v>
      </c>
      <c r="AA4" s="26" t="s">
        <v>59</v>
      </c>
      <c r="AB4" s="77" t="s">
        <v>73</v>
      </c>
      <c r="AC4" s="21" t="s">
        <v>59</v>
      </c>
      <c r="AD4" s="79" t="s">
        <v>74</v>
      </c>
      <c r="AE4" s="12" t="s">
        <v>59</v>
      </c>
      <c r="AF4" s="40" t="s">
        <v>75</v>
      </c>
      <c r="AG4" s="21" t="s">
        <v>59</v>
      </c>
      <c r="AH4" s="78" t="s">
        <v>76</v>
      </c>
      <c r="AI4" s="12" t="s">
        <v>59</v>
      </c>
      <c r="AJ4" s="40" t="s">
        <v>692</v>
      </c>
      <c r="AK4" s="59" t="s">
        <v>59</v>
      </c>
      <c r="AL4" s="78" t="s">
        <v>77</v>
      </c>
      <c r="AM4" s="12" t="s">
        <v>59</v>
      </c>
      <c r="AN4" s="40" t="s">
        <v>78</v>
      </c>
      <c r="AO4" s="21" t="s">
        <v>59</v>
      </c>
      <c r="AP4" s="78" t="s">
        <v>79</v>
      </c>
      <c r="AQ4" s="12" t="s">
        <v>59</v>
      </c>
    </row>
    <row r="5" spans="1:43" ht="126" customHeight="1" x14ac:dyDescent="0.25">
      <c r="A5" s="25" t="s">
        <v>80</v>
      </c>
      <c r="B5" s="78" t="s">
        <v>81</v>
      </c>
      <c r="C5" s="12" t="s">
        <v>59</v>
      </c>
      <c r="D5" s="40" t="s">
        <v>82</v>
      </c>
      <c r="E5" s="20" t="s">
        <v>59</v>
      </c>
      <c r="F5" s="180"/>
      <c r="G5" s="177"/>
      <c r="H5" s="40" t="s">
        <v>81</v>
      </c>
      <c r="I5" s="20" t="s">
        <v>59</v>
      </c>
      <c r="J5" s="78" t="s">
        <v>81</v>
      </c>
      <c r="K5" s="12" t="s">
        <v>59</v>
      </c>
      <c r="L5" s="40" t="s">
        <v>81</v>
      </c>
      <c r="M5" s="136" t="s">
        <v>59</v>
      </c>
      <c r="N5" s="78" t="s">
        <v>81</v>
      </c>
      <c r="O5" s="12" t="s">
        <v>59</v>
      </c>
      <c r="P5" s="77" t="s">
        <v>81</v>
      </c>
      <c r="Q5" s="20" t="s">
        <v>59</v>
      </c>
      <c r="R5" s="78" t="s">
        <v>83</v>
      </c>
      <c r="S5" s="12" t="s">
        <v>59</v>
      </c>
      <c r="T5" s="77" t="s">
        <v>84</v>
      </c>
      <c r="U5" s="59" t="s">
        <v>59</v>
      </c>
      <c r="V5" s="79" t="s">
        <v>85</v>
      </c>
      <c r="W5" s="12" t="s">
        <v>59</v>
      </c>
      <c r="X5" s="167"/>
      <c r="Y5" s="170"/>
      <c r="Z5" s="151" t="s">
        <v>767</v>
      </c>
      <c r="AA5" s="144" t="s">
        <v>60</v>
      </c>
      <c r="AB5" s="77" t="s">
        <v>86</v>
      </c>
      <c r="AC5" s="59" t="s">
        <v>59</v>
      </c>
      <c r="AD5" s="79" t="s">
        <v>87</v>
      </c>
      <c r="AE5" s="12" t="s">
        <v>59</v>
      </c>
      <c r="AF5" s="40" t="s">
        <v>81</v>
      </c>
      <c r="AG5" s="59" t="s">
        <v>59</v>
      </c>
      <c r="AH5" s="78" t="s">
        <v>88</v>
      </c>
      <c r="AI5" s="12" t="s">
        <v>59</v>
      </c>
      <c r="AJ5" s="40" t="s">
        <v>87</v>
      </c>
      <c r="AK5" s="59" t="s">
        <v>59</v>
      </c>
      <c r="AL5" s="78" t="s">
        <v>81</v>
      </c>
      <c r="AM5" s="26" t="s">
        <v>59</v>
      </c>
      <c r="AN5" s="40" t="s">
        <v>84</v>
      </c>
      <c r="AO5" s="59" t="s">
        <v>59</v>
      </c>
      <c r="AP5" s="78" t="s">
        <v>81</v>
      </c>
      <c r="AQ5" s="26" t="s">
        <v>59</v>
      </c>
    </row>
    <row r="6" spans="1:43" ht="39.75" customHeight="1" x14ac:dyDescent="0.25">
      <c r="A6" s="30"/>
      <c r="B6" s="56"/>
      <c r="C6" s="31"/>
      <c r="F6" s="56"/>
      <c r="G6" s="31"/>
      <c r="J6" s="56"/>
      <c r="K6" s="31"/>
      <c r="N6" s="56"/>
      <c r="O6" s="31"/>
      <c r="R6" s="56"/>
      <c r="S6" s="31"/>
      <c r="T6" s="56"/>
      <c r="U6" s="31"/>
      <c r="X6" s="56"/>
      <c r="Y6" s="31"/>
      <c r="AB6" s="56"/>
      <c r="AC6" s="31"/>
      <c r="AF6" s="56"/>
      <c r="AG6" s="31"/>
      <c r="AJ6" s="56"/>
      <c r="AK6" s="31"/>
      <c r="AN6" s="56"/>
      <c r="AO6" s="31"/>
    </row>
    <row r="8" spans="1:43" ht="15.75" customHeight="1" x14ac:dyDescent="0.25">
      <c r="A8" s="121" t="s">
        <v>89</v>
      </c>
    </row>
    <row r="9" spans="1:43" ht="15.75" customHeight="1" x14ac:dyDescent="0.25">
      <c r="A9" s="93" t="s">
        <v>90</v>
      </c>
    </row>
    <row r="10" spans="1:43" ht="15.75" customHeight="1" x14ac:dyDescent="0.25">
      <c r="A10" s="93" t="s">
        <v>91</v>
      </c>
    </row>
    <row r="11" spans="1:43" ht="15.75" customHeight="1" x14ac:dyDescent="0.25">
      <c r="A11" s="150" t="s">
        <v>765</v>
      </c>
    </row>
    <row r="12" spans="1:43" ht="15.75" customHeight="1" x14ac:dyDescent="0.25">
      <c r="A12" s="93" t="s">
        <v>92</v>
      </c>
    </row>
    <row r="13" spans="1:43" ht="15.75" customHeight="1" x14ac:dyDescent="0.25">
      <c r="A13" s="93" t="s">
        <v>93</v>
      </c>
    </row>
    <row r="14" spans="1:43" ht="15.75" customHeight="1" x14ac:dyDescent="0.25">
      <c r="A14" s="93" t="s">
        <v>691</v>
      </c>
    </row>
    <row r="15" spans="1:43" ht="15.75" customHeight="1" x14ac:dyDescent="0.25">
      <c r="A15" s="93" t="s">
        <v>94</v>
      </c>
    </row>
    <row r="16" spans="1:43" ht="18.75" x14ac:dyDescent="0.25">
      <c r="A16" s="93" t="s">
        <v>95</v>
      </c>
    </row>
    <row r="17" spans="1:1" ht="15.75" customHeight="1" x14ac:dyDescent="0.25">
      <c r="A17" s="93" t="s">
        <v>96</v>
      </c>
    </row>
    <row r="18" spans="1:1" ht="18.75" x14ac:dyDescent="0.25">
      <c r="A18" s="93" t="s">
        <v>97</v>
      </c>
    </row>
    <row r="19" spans="1:1" ht="15.75" customHeight="1" x14ac:dyDescent="0.25">
      <c r="A19" s="93" t="s">
        <v>98</v>
      </c>
    </row>
    <row r="20" spans="1:1" ht="18.75" x14ac:dyDescent="0.25">
      <c r="A20" s="150" t="s">
        <v>99</v>
      </c>
    </row>
    <row r="21" spans="1:1" ht="15.75" customHeight="1" x14ac:dyDescent="0.25">
      <c r="A21" s="150" t="s">
        <v>755</v>
      </c>
    </row>
    <row r="22" spans="1:1" ht="18.75" x14ac:dyDescent="0.25">
      <c r="A22" s="93" t="s">
        <v>100</v>
      </c>
    </row>
    <row r="23" spans="1:1" ht="15.75" customHeight="1" x14ac:dyDescent="0.25">
      <c r="A23" s="93" t="s">
        <v>101</v>
      </c>
    </row>
    <row r="24" spans="1:1" ht="18.75" x14ac:dyDescent="0.25">
      <c r="A24" s="93" t="s">
        <v>102</v>
      </c>
    </row>
    <row r="25" spans="1:1" ht="15.75" customHeight="1" x14ac:dyDescent="0.25">
      <c r="A25" s="93" t="s">
        <v>103</v>
      </c>
    </row>
    <row r="26" spans="1:1" ht="18.75" x14ac:dyDescent="0.25">
      <c r="A26" s="93" t="s">
        <v>693</v>
      </c>
    </row>
    <row r="27" spans="1:1" ht="15.75" customHeight="1" x14ac:dyDescent="0.25">
      <c r="A27" s="93" t="s">
        <v>104</v>
      </c>
    </row>
    <row r="28" spans="1:1" ht="18.75" x14ac:dyDescent="0.25">
      <c r="A28" s="93" t="s">
        <v>105</v>
      </c>
    </row>
    <row r="29" spans="1:1" ht="18.75" x14ac:dyDescent="0.25">
      <c r="A29" s="93" t="s">
        <v>106</v>
      </c>
    </row>
    <row r="30" spans="1:1" ht="18.75" x14ac:dyDescent="0.25">
      <c r="A30" s="92"/>
    </row>
  </sheetData>
  <sheetProtection algorithmName="SHA-512" hashValue="E0bQ8NROzo7aMuORk3HI49cM8Hf3RZ3hhKy4BFRIBKg2cpyfNo511TvHUr5pG4cMeS+1nLXACGwebImLz6xjmA==" saltValue="2Tb28G7mZ9xMfwxzFRcrow==" spinCount="100000" sheet="1" formatCells="0" formatColumns="0" formatRows="0" insertColumns="0" insertRows="0" insertHyperlinks="0" deleteColumns="0" deleteRows="0" sort="0" autoFilter="0" pivotTables="0"/>
  <mergeCells count="25">
    <mergeCell ref="J1:K1"/>
    <mergeCell ref="L1:M1"/>
    <mergeCell ref="T1:U1"/>
    <mergeCell ref="V1:W1"/>
    <mergeCell ref="N1:O1"/>
    <mergeCell ref="P1:Q1"/>
    <mergeCell ref="R1:S1"/>
    <mergeCell ref="B1:C1"/>
    <mergeCell ref="D1:E1"/>
    <mergeCell ref="F1:G1"/>
    <mergeCell ref="H1:I1"/>
    <mergeCell ref="G3:G5"/>
    <mergeCell ref="F3:F5"/>
    <mergeCell ref="X1:Y1"/>
    <mergeCell ref="AP1:AQ1"/>
    <mergeCell ref="X3:X5"/>
    <mergeCell ref="Y3:Y5"/>
    <mergeCell ref="AF1:AG1"/>
    <mergeCell ref="AH1:AI1"/>
    <mergeCell ref="AJ1:AK1"/>
    <mergeCell ref="AL1:AM1"/>
    <mergeCell ref="AN1:AO1"/>
    <mergeCell ref="Z1:AA1"/>
    <mergeCell ref="AB1:AC1"/>
    <mergeCell ref="AD1:AE1"/>
  </mergeCells>
  <pageMargins left="0.70866141732283472" right="0.70866141732283472" top="0.74803149606299213" bottom="0.74803149606299213" header="0.31496062992125984" footer="0.31496062992125984"/>
  <pageSetup scale="10" fitToHeight="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EFCA3-8E1C-4BAA-B1E6-9DF7A21909E0}">
  <sheetPr>
    <pageSetUpPr fitToPage="1"/>
  </sheetPr>
  <dimension ref="A1:AK26"/>
  <sheetViews>
    <sheetView showGridLines="0" zoomScale="70" zoomScaleNormal="70" workbookViewId="0">
      <pane xSplit="1" ySplit="1" topLeftCell="B9" activePane="bottomRight" state="frozen"/>
      <selection pane="topRight" activeCell="B1" sqref="B1"/>
      <selection pane="bottomLeft" activeCell="A2" sqref="A2"/>
      <selection pane="bottomRight" activeCell="A9" sqref="A9:A26"/>
    </sheetView>
  </sheetViews>
  <sheetFormatPr baseColWidth="10" defaultColWidth="80.85546875" defaultRowHeight="15.75" x14ac:dyDescent="0.25"/>
  <cols>
    <col min="1" max="1" width="80.85546875" style="22"/>
    <col min="2" max="2" width="70.140625" style="22" customWidth="1"/>
    <col min="3" max="3" width="19.85546875" style="22" bestFit="1" customWidth="1"/>
    <col min="4" max="4" width="57.5703125" style="22" customWidth="1"/>
    <col min="5" max="5" width="20.85546875" style="22" customWidth="1"/>
    <col min="6" max="6" width="70.140625" style="22" customWidth="1"/>
    <col min="7" max="7" width="19.85546875" style="22" bestFit="1" customWidth="1"/>
    <col min="8" max="8" width="70.42578125" style="22" customWidth="1"/>
    <col min="9" max="9" width="20.85546875" style="22" customWidth="1"/>
    <col min="10" max="10" width="70.140625" style="22" customWidth="1"/>
    <col min="11" max="11" width="19.85546875" style="22" bestFit="1" customWidth="1"/>
    <col min="12" max="12" width="71.42578125" style="22" customWidth="1"/>
    <col min="13" max="13" width="20.85546875" style="22" customWidth="1"/>
    <col min="14" max="14" width="70.140625" style="22" customWidth="1"/>
    <col min="15" max="15" width="19.85546875" style="22" bestFit="1" customWidth="1"/>
    <col min="16" max="16" width="80.140625" style="22" customWidth="1"/>
    <col min="17" max="17" width="20.85546875" style="22" customWidth="1"/>
    <col min="18" max="18" width="70.140625" style="22" customWidth="1"/>
    <col min="19" max="19" width="19.85546875" style="22" bestFit="1" customWidth="1"/>
    <col min="20" max="20" width="80.140625" style="22" customWidth="1"/>
    <col min="21" max="21" width="20.85546875" style="22" customWidth="1"/>
    <col min="22" max="22" width="70.140625" style="22" customWidth="1"/>
    <col min="23" max="23" width="19.85546875" style="22" bestFit="1" customWidth="1"/>
    <col min="24" max="24" width="80.140625" style="22" customWidth="1"/>
    <col min="25" max="25" width="20.85546875" style="22" customWidth="1"/>
    <col min="26" max="26" width="76.85546875" style="22" customWidth="1"/>
    <col min="27" max="27" width="19.85546875" style="22" bestFit="1" customWidth="1"/>
    <col min="28" max="28" width="80.140625" style="22" customWidth="1"/>
    <col min="29" max="29" width="20.85546875" style="22" customWidth="1"/>
    <col min="30" max="30" width="70.140625" style="22" customWidth="1"/>
    <col min="31" max="31" width="19.85546875" style="22" bestFit="1" customWidth="1"/>
    <col min="32" max="32" width="80.140625" style="22" customWidth="1"/>
    <col min="33" max="33" width="20.85546875" style="22" customWidth="1"/>
    <col min="34" max="34" width="70.140625" style="22" customWidth="1"/>
    <col min="35" max="35" width="19.85546875" style="22" bestFit="1" customWidth="1"/>
    <col min="36" max="36" width="80.140625" style="22" customWidth="1"/>
    <col min="37" max="37" width="20.85546875" style="22" customWidth="1"/>
    <col min="38" max="16384" width="80.85546875" style="22"/>
  </cols>
  <sheetData>
    <row r="1" spans="1:37" ht="45" customHeight="1" x14ac:dyDescent="0.25">
      <c r="A1" s="20" t="s">
        <v>801</v>
      </c>
      <c r="B1" s="172" t="s">
        <v>29</v>
      </c>
      <c r="C1" s="164"/>
      <c r="D1" s="173" t="s">
        <v>30</v>
      </c>
      <c r="E1" s="174"/>
      <c r="F1" s="172" t="s">
        <v>32</v>
      </c>
      <c r="G1" s="164"/>
      <c r="H1" s="173" t="s">
        <v>33</v>
      </c>
      <c r="I1" s="174"/>
      <c r="J1" s="172" t="s">
        <v>35</v>
      </c>
      <c r="K1" s="164"/>
      <c r="L1" s="173" t="s">
        <v>36</v>
      </c>
      <c r="M1" s="174"/>
      <c r="N1" s="172" t="s">
        <v>37</v>
      </c>
      <c r="O1" s="164"/>
      <c r="P1" s="173" t="s">
        <v>40</v>
      </c>
      <c r="Q1" s="174"/>
      <c r="R1" s="172" t="s">
        <v>41</v>
      </c>
      <c r="S1" s="164"/>
      <c r="T1" s="173" t="s">
        <v>44</v>
      </c>
      <c r="U1" s="174"/>
      <c r="V1" s="172" t="s">
        <v>46</v>
      </c>
      <c r="W1" s="164"/>
      <c r="X1" s="173" t="s">
        <v>47</v>
      </c>
      <c r="Y1" s="174"/>
      <c r="Z1" s="172" t="s">
        <v>48</v>
      </c>
      <c r="AA1" s="164"/>
      <c r="AB1" s="173" t="s">
        <v>51</v>
      </c>
      <c r="AC1" s="174"/>
      <c r="AD1" s="172" t="s">
        <v>52</v>
      </c>
      <c r="AE1" s="164"/>
      <c r="AF1" s="173" t="s">
        <v>50</v>
      </c>
      <c r="AG1" s="174"/>
      <c r="AH1" s="172" t="s">
        <v>34</v>
      </c>
      <c r="AI1" s="164"/>
      <c r="AJ1" s="173" t="s">
        <v>49</v>
      </c>
      <c r="AK1" s="174"/>
    </row>
    <row r="2" spans="1:37" s="24" customFormat="1" ht="30" customHeight="1" x14ac:dyDescent="0.25">
      <c r="A2" s="23" t="s">
        <v>107</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c r="AD2" s="23" t="s">
        <v>55</v>
      </c>
      <c r="AE2" s="23" t="s">
        <v>56</v>
      </c>
      <c r="AF2" s="23" t="s">
        <v>55</v>
      </c>
      <c r="AG2" s="23" t="s">
        <v>56</v>
      </c>
      <c r="AH2" s="23" t="s">
        <v>55</v>
      </c>
      <c r="AI2" s="23" t="s">
        <v>56</v>
      </c>
      <c r="AJ2" s="23" t="s">
        <v>55</v>
      </c>
      <c r="AK2" s="23" t="s">
        <v>56</v>
      </c>
    </row>
    <row r="3" spans="1:37" ht="335.25" customHeight="1" x14ac:dyDescent="0.25">
      <c r="A3" s="82" t="s">
        <v>108</v>
      </c>
      <c r="B3" s="86" t="s">
        <v>109</v>
      </c>
      <c r="C3" s="12" t="s">
        <v>59</v>
      </c>
      <c r="D3" s="189" t="s">
        <v>110</v>
      </c>
      <c r="E3" s="168" t="s">
        <v>60</v>
      </c>
      <c r="F3" s="84" t="s">
        <v>111</v>
      </c>
      <c r="G3" s="12" t="s">
        <v>59</v>
      </c>
      <c r="H3" s="83" t="s">
        <v>112</v>
      </c>
      <c r="I3" s="21" t="s">
        <v>59</v>
      </c>
      <c r="J3" s="84" t="s">
        <v>113</v>
      </c>
      <c r="K3" s="12" t="s">
        <v>59</v>
      </c>
      <c r="L3" s="83" t="s">
        <v>114</v>
      </c>
      <c r="M3" s="21" t="s">
        <v>59</v>
      </c>
      <c r="N3" s="84" t="s">
        <v>115</v>
      </c>
      <c r="O3" s="12" t="s">
        <v>59</v>
      </c>
      <c r="P3" s="83" t="s">
        <v>116</v>
      </c>
      <c r="Q3" s="21" t="s">
        <v>59</v>
      </c>
      <c r="R3" s="84" t="s">
        <v>117</v>
      </c>
      <c r="S3" s="12" t="s">
        <v>59</v>
      </c>
      <c r="T3" s="83" t="s">
        <v>118</v>
      </c>
      <c r="U3" s="21" t="s">
        <v>59</v>
      </c>
      <c r="V3" s="186" t="s">
        <v>119</v>
      </c>
      <c r="W3" s="168" t="s">
        <v>60</v>
      </c>
      <c r="X3" s="83" t="s">
        <v>120</v>
      </c>
      <c r="Y3" s="21" t="s">
        <v>59</v>
      </c>
      <c r="Z3" s="84" t="s">
        <v>121</v>
      </c>
      <c r="AA3" s="12" t="s">
        <v>59</v>
      </c>
      <c r="AB3" s="83" t="s">
        <v>122</v>
      </c>
      <c r="AC3" s="21" t="s">
        <v>59</v>
      </c>
      <c r="AD3" s="84" t="s">
        <v>123</v>
      </c>
      <c r="AE3" s="12" t="s">
        <v>59</v>
      </c>
      <c r="AF3" s="88" t="s">
        <v>124</v>
      </c>
      <c r="AG3" s="21" t="s">
        <v>59</v>
      </c>
      <c r="AH3" s="84" t="s">
        <v>758</v>
      </c>
      <c r="AI3" s="12" t="s">
        <v>59</v>
      </c>
      <c r="AJ3" s="183" t="s">
        <v>757</v>
      </c>
      <c r="AK3" s="168" t="s">
        <v>60</v>
      </c>
    </row>
    <row r="4" spans="1:37" ht="273.75" customHeight="1" x14ac:dyDescent="0.25">
      <c r="A4" s="27" t="s">
        <v>125</v>
      </c>
      <c r="B4" s="86" t="s">
        <v>126</v>
      </c>
      <c r="C4" s="12" t="s">
        <v>59</v>
      </c>
      <c r="D4" s="190"/>
      <c r="E4" s="169"/>
      <c r="F4" s="84" t="s">
        <v>127</v>
      </c>
      <c r="G4" s="12" t="s">
        <v>59</v>
      </c>
      <c r="H4" s="83" t="s">
        <v>128</v>
      </c>
      <c r="I4" s="21" t="s">
        <v>59</v>
      </c>
      <c r="J4" s="84" t="s">
        <v>129</v>
      </c>
      <c r="K4" s="12" t="s">
        <v>59</v>
      </c>
      <c r="L4" s="83" t="s">
        <v>736</v>
      </c>
      <c r="M4" s="21" t="s">
        <v>59</v>
      </c>
      <c r="N4" s="84" t="s">
        <v>130</v>
      </c>
      <c r="O4" s="12" t="s">
        <v>59</v>
      </c>
      <c r="P4" s="83" t="s">
        <v>131</v>
      </c>
      <c r="Q4" s="21" t="s">
        <v>59</v>
      </c>
      <c r="R4" s="84" t="s">
        <v>132</v>
      </c>
      <c r="S4" s="12" t="s">
        <v>59</v>
      </c>
      <c r="T4" s="83" t="s">
        <v>133</v>
      </c>
      <c r="U4" s="21" t="s">
        <v>59</v>
      </c>
      <c r="V4" s="187"/>
      <c r="W4" s="169"/>
      <c r="X4" s="83" t="s">
        <v>134</v>
      </c>
      <c r="Y4" s="21" t="s">
        <v>59</v>
      </c>
      <c r="Z4" s="84" t="s">
        <v>135</v>
      </c>
      <c r="AA4" s="12" t="s">
        <v>59</v>
      </c>
      <c r="AB4" s="83" t="s">
        <v>136</v>
      </c>
      <c r="AC4" s="21" t="s">
        <v>59</v>
      </c>
      <c r="AD4" s="84" t="s">
        <v>137</v>
      </c>
      <c r="AE4" s="12" t="s">
        <v>59</v>
      </c>
      <c r="AF4" s="88" t="s">
        <v>138</v>
      </c>
      <c r="AG4" s="21" t="s">
        <v>59</v>
      </c>
      <c r="AH4" s="84" t="s">
        <v>694</v>
      </c>
      <c r="AI4" s="12" t="s">
        <v>59</v>
      </c>
      <c r="AJ4" s="184"/>
      <c r="AK4" s="169"/>
    </row>
    <row r="5" spans="1:37" ht="294" customHeight="1" x14ac:dyDescent="0.25">
      <c r="A5" s="27" t="s">
        <v>139</v>
      </c>
      <c r="B5" s="86" t="s">
        <v>140</v>
      </c>
      <c r="C5" s="12" t="s">
        <v>59</v>
      </c>
      <c r="D5" s="190"/>
      <c r="E5" s="169"/>
      <c r="F5" s="84" t="s">
        <v>141</v>
      </c>
      <c r="G5" s="12" t="s">
        <v>59</v>
      </c>
      <c r="H5" s="83" t="s">
        <v>142</v>
      </c>
      <c r="I5" s="21" t="s">
        <v>59</v>
      </c>
      <c r="J5" s="84" t="s">
        <v>141</v>
      </c>
      <c r="K5" s="12" t="s">
        <v>59</v>
      </c>
      <c r="L5" s="83" t="s">
        <v>141</v>
      </c>
      <c r="M5" s="21" t="s">
        <v>59</v>
      </c>
      <c r="N5" s="84" t="s">
        <v>143</v>
      </c>
      <c r="O5" s="12" t="s">
        <v>59</v>
      </c>
      <c r="P5" s="87" t="s">
        <v>141</v>
      </c>
      <c r="Q5" s="21" t="s">
        <v>59</v>
      </c>
      <c r="R5" s="84" t="s">
        <v>141</v>
      </c>
      <c r="S5" s="12" t="s">
        <v>59</v>
      </c>
      <c r="T5" s="87" t="s">
        <v>140</v>
      </c>
      <c r="U5" s="21" t="s">
        <v>59</v>
      </c>
      <c r="V5" s="187"/>
      <c r="W5" s="169"/>
      <c r="X5" s="87" t="s">
        <v>144</v>
      </c>
      <c r="Y5" s="21" t="s">
        <v>59</v>
      </c>
      <c r="Z5" s="84" t="s">
        <v>145</v>
      </c>
      <c r="AA5" s="12" t="s">
        <v>59</v>
      </c>
      <c r="AB5" s="87" t="s">
        <v>145</v>
      </c>
      <c r="AC5" s="21" t="s">
        <v>59</v>
      </c>
      <c r="AD5" s="84" t="s">
        <v>145</v>
      </c>
      <c r="AE5" s="12" t="s">
        <v>59</v>
      </c>
      <c r="AF5" s="89" t="s">
        <v>144</v>
      </c>
      <c r="AG5" s="21" t="s">
        <v>59</v>
      </c>
      <c r="AH5" s="84" t="s">
        <v>145</v>
      </c>
      <c r="AI5" s="12" t="s">
        <v>59</v>
      </c>
      <c r="AJ5" s="184"/>
      <c r="AK5" s="169"/>
    </row>
    <row r="6" spans="1:37" ht="261" customHeight="1" x14ac:dyDescent="0.25">
      <c r="A6" s="27" t="s">
        <v>146</v>
      </c>
      <c r="B6" s="86" t="s">
        <v>147</v>
      </c>
      <c r="C6" s="12" t="s">
        <v>59</v>
      </c>
      <c r="D6" s="191"/>
      <c r="E6" s="170"/>
      <c r="F6" s="84" t="s">
        <v>148</v>
      </c>
      <c r="G6" s="12" t="s">
        <v>59</v>
      </c>
      <c r="H6" s="83" t="s">
        <v>149</v>
      </c>
      <c r="I6" s="21" t="s">
        <v>59</v>
      </c>
      <c r="J6" s="84" t="s">
        <v>150</v>
      </c>
      <c r="K6" s="12" t="s">
        <v>59</v>
      </c>
      <c r="L6" s="83" t="s">
        <v>151</v>
      </c>
      <c r="M6" s="21" t="s">
        <v>59</v>
      </c>
      <c r="N6" s="84" t="s">
        <v>152</v>
      </c>
      <c r="O6" s="12" t="s">
        <v>59</v>
      </c>
      <c r="P6" s="83" t="s">
        <v>153</v>
      </c>
      <c r="Q6" s="21" t="s">
        <v>59</v>
      </c>
      <c r="R6" s="84" t="s">
        <v>154</v>
      </c>
      <c r="S6" s="12" t="s">
        <v>59</v>
      </c>
      <c r="T6" s="83" t="s">
        <v>155</v>
      </c>
      <c r="U6" s="21" t="s">
        <v>59</v>
      </c>
      <c r="V6" s="188"/>
      <c r="W6" s="170"/>
      <c r="X6" s="83" t="s">
        <v>156</v>
      </c>
      <c r="Y6" s="21" t="s">
        <v>59</v>
      </c>
      <c r="Z6" s="84" t="s">
        <v>157</v>
      </c>
      <c r="AA6" s="12" t="s">
        <v>59</v>
      </c>
      <c r="AB6" s="83" t="s">
        <v>158</v>
      </c>
      <c r="AC6" s="21" t="s">
        <v>59</v>
      </c>
      <c r="AD6" s="84" t="s">
        <v>159</v>
      </c>
      <c r="AE6" s="12" t="s">
        <v>59</v>
      </c>
      <c r="AF6" s="88" t="s">
        <v>160</v>
      </c>
      <c r="AG6" s="21" t="s">
        <v>59</v>
      </c>
      <c r="AH6" s="84" t="s">
        <v>695</v>
      </c>
      <c r="AI6" s="12" t="s">
        <v>59</v>
      </c>
      <c r="AJ6" s="185"/>
      <c r="AK6" s="170"/>
    </row>
    <row r="7" spans="1:37" ht="35.450000000000003" customHeight="1" x14ac:dyDescent="0.25">
      <c r="A7" s="30"/>
      <c r="B7" s="31"/>
      <c r="C7" s="31"/>
      <c r="E7" s="31"/>
      <c r="F7" s="31"/>
      <c r="G7" s="31"/>
      <c r="I7" s="31"/>
      <c r="J7" s="31"/>
      <c r="K7" s="31"/>
      <c r="M7" s="31"/>
      <c r="N7" s="31"/>
      <c r="O7" s="31"/>
      <c r="Q7" s="31"/>
      <c r="R7" s="31"/>
      <c r="S7" s="31"/>
      <c r="U7" s="31"/>
      <c r="V7" s="31"/>
      <c r="W7" s="31"/>
      <c r="Y7" s="31"/>
      <c r="Z7" s="31"/>
      <c r="AA7" s="31"/>
      <c r="AC7" s="31"/>
      <c r="AD7" s="31"/>
      <c r="AE7" s="31"/>
      <c r="AG7" s="31"/>
      <c r="AH7" s="31"/>
      <c r="AI7" s="31"/>
      <c r="AK7" s="31"/>
    </row>
    <row r="8" spans="1:37" x14ac:dyDescent="0.25">
      <c r="A8" s="23" t="s">
        <v>161</v>
      </c>
    </row>
    <row r="9" spans="1:37" s="156" customFormat="1" ht="18.75" x14ac:dyDescent="0.25">
      <c r="A9" s="148" t="s">
        <v>742</v>
      </c>
    </row>
    <row r="10" spans="1:37" s="156" customFormat="1" ht="18.75" x14ac:dyDescent="0.25">
      <c r="A10" s="94" t="s">
        <v>802</v>
      </c>
    </row>
    <row r="11" spans="1:37" s="156" customFormat="1" ht="18.75" x14ac:dyDescent="0.25">
      <c r="A11" s="148" t="s">
        <v>721</v>
      </c>
    </row>
    <row r="12" spans="1:37" s="156" customFormat="1" ht="18.75" x14ac:dyDescent="0.25">
      <c r="A12" s="148" t="s">
        <v>722</v>
      </c>
    </row>
    <row r="13" spans="1:37" s="156" customFormat="1" ht="18.75" x14ac:dyDescent="0.25">
      <c r="A13" s="148" t="s">
        <v>723</v>
      </c>
    </row>
    <row r="14" spans="1:37" s="156" customFormat="1" ht="18.75" x14ac:dyDescent="0.25">
      <c r="A14" s="148" t="s">
        <v>737</v>
      </c>
    </row>
    <row r="15" spans="1:37" s="156" customFormat="1" ht="18.75" x14ac:dyDescent="0.25">
      <c r="A15" s="148" t="s">
        <v>724</v>
      </c>
    </row>
    <row r="16" spans="1:37" s="156" customFormat="1" ht="18.75" x14ac:dyDescent="0.25">
      <c r="A16" s="148" t="s">
        <v>725</v>
      </c>
    </row>
    <row r="17" spans="1:1" s="156" customFormat="1" ht="18.75" x14ac:dyDescent="0.25">
      <c r="A17" s="148" t="s">
        <v>726</v>
      </c>
    </row>
    <row r="18" spans="1:1" s="156" customFormat="1" ht="18.75" x14ac:dyDescent="0.25">
      <c r="A18" s="148" t="s">
        <v>727</v>
      </c>
    </row>
    <row r="19" spans="1:1" s="156" customFormat="1" ht="18.75" x14ac:dyDescent="0.25">
      <c r="A19" s="94" t="s">
        <v>728</v>
      </c>
    </row>
    <row r="20" spans="1:1" s="156" customFormat="1" ht="18.75" x14ac:dyDescent="0.25">
      <c r="A20" s="148" t="s">
        <v>729</v>
      </c>
    </row>
    <row r="21" spans="1:1" s="156" customFormat="1" ht="18.75" x14ac:dyDescent="0.25">
      <c r="A21" s="148" t="s">
        <v>730</v>
      </c>
    </row>
    <row r="22" spans="1:1" s="156" customFormat="1" ht="18.75" x14ac:dyDescent="0.25">
      <c r="A22" s="148" t="s">
        <v>731</v>
      </c>
    </row>
    <row r="23" spans="1:1" s="156" customFormat="1" ht="18.75" x14ac:dyDescent="0.25">
      <c r="A23" s="148" t="s">
        <v>732</v>
      </c>
    </row>
    <row r="24" spans="1:1" s="156" customFormat="1" ht="18.75" x14ac:dyDescent="0.25">
      <c r="A24" s="148" t="s">
        <v>733</v>
      </c>
    </row>
    <row r="25" spans="1:1" s="156" customFormat="1" ht="18.75" x14ac:dyDescent="0.25">
      <c r="A25" s="148" t="s">
        <v>734</v>
      </c>
    </row>
    <row r="26" spans="1:1" s="156" customFormat="1" ht="18.75" x14ac:dyDescent="0.25">
      <c r="A26" s="94" t="s">
        <v>735</v>
      </c>
    </row>
  </sheetData>
  <sheetProtection algorithmName="SHA-512" hashValue="hmbdjz3t/bJKXcNNbNc4Ti+1e0AjivtVLjLtEJ219dciGWk7/vg6UvCFUHGbnluowFUn+5QgP6d8FwpwD3hhfg==" saltValue="edGpebWydZs+i2/mwTMNZA==" spinCount="100000" sheet="1" formatCells="0" formatColumns="0" formatRows="0" insertColumns="0" insertRows="0" insertHyperlinks="0" deleteColumns="0" deleteRows="0" sort="0" autoFilter="0" pivotTables="0"/>
  <mergeCells count="24">
    <mergeCell ref="W3:W6"/>
    <mergeCell ref="X1:Y1"/>
    <mergeCell ref="Z1:AA1"/>
    <mergeCell ref="AB1:AC1"/>
    <mergeCell ref="AD1:AE1"/>
    <mergeCell ref="V1:W1"/>
    <mergeCell ref="B1:C1"/>
    <mergeCell ref="D1:E1"/>
    <mergeCell ref="F1:G1"/>
    <mergeCell ref="H1:I1"/>
    <mergeCell ref="V3:V6"/>
    <mergeCell ref="T1:U1"/>
    <mergeCell ref="P1:Q1"/>
    <mergeCell ref="R1:S1"/>
    <mergeCell ref="D3:D6"/>
    <mergeCell ref="E3:E6"/>
    <mergeCell ref="J1:K1"/>
    <mergeCell ref="L1:M1"/>
    <mergeCell ref="N1:O1"/>
    <mergeCell ref="AH1:AI1"/>
    <mergeCell ref="AJ1:AK1"/>
    <mergeCell ref="AJ3:AJ6"/>
    <mergeCell ref="AK3:AK6"/>
    <mergeCell ref="AF1:AG1"/>
  </mergeCells>
  <pageMargins left="0.70866141732283472" right="0.70866141732283472" top="0.74803149606299213" bottom="0.74803149606299213" header="0.31496062992125984" footer="0.31496062992125984"/>
  <pageSetup scale="10" fitToHeight="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FB2C-A1BB-4F6A-9EF9-64354A7C7ED3}">
  <sheetPr>
    <pageSetUpPr fitToPage="1"/>
  </sheetPr>
  <dimension ref="A1:AE25"/>
  <sheetViews>
    <sheetView showGridLines="0" zoomScale="70" zoomScaleNormal="70" workbookViewId="0">
      <pane xSplit="1" ySplit="1" topLeftCell="AC7" activePane="bottomRight" state="frozen"/>
      <selection pane="topRight" activeCell="B1" sqref="B1"/>
      <selection pane="bottomLeft" activeCell="A2" sqref="A2"/>
      <selection pane="bottomRight"/>
    </sheetView>
  </sheetViews>
  <sheetFormatPr baseColWidth="10" defaultColWidth="25.42578125" defaultRowHeight="12.75" x14ac:dyDescent="0.25"/>
  <cols>
    <col min="1" max="1" width="71.85546875" style="6" customWidth="1"/>
    <col min="2" max="2" width="57.42578125" style="6" customWidth="1"/>
    <col min="3" max="3" width="16.42578125" style="6" bestFit="1" customWidth="1"/>
    <col min="4" max="4" width="63.85546875" style="6" customWidth="1"/>
    <col min="5" max="5" width="15.85546875" style="6" customWidth="1"/>
    <col min="6" max="6" width="64.140625" style="6" customWidth="1"/>
    <col min="7" max="7" width="22.42578125" style="6" customWidth="1"/>
    <col min="8" max="8" width="62.140625" style="6" customWidth="1"/>
    <col min="9" max="9" width="22.42578125" style="6" customWidth="1"/>
    <col min="10" max="10" width="67.42578125" style="6" customWidth="1"/>
    <col min="11" max="11" width="25.42578125" style="6"/>
    <col min="12" max="12" width="64.140625" style="6" customWidth="1"/>
    <col min="13" max="13" width="25.42578125" style="6"/>
    <col min="14" max="14" width="76.42578125" style="6" customWidth="1"/>
    <col min="15" max="15" width="25.42578125" style="6"/>
    <col min="16" max="16" width="64.85546875" style="6" customWidth="1"/>
    <col min="17" max="17" width="25.42578125" style="6"/>
    <col min="18" max="18" width="55.42578125" style="6" customWidth="1"/>
    <col min="19" max="19" width="25.42578125" style="6"/>
    <col min="20" max="20" width="65.85546875" style="6" customWidth="1"/>
    <col min="21" max="21" width="25.42578125" style="6"/>
    <col min="22" max="22" width="64.42578125" style="6" customWidth="1"/>
    <col min="23" max="23" width="25.42578125" style="6"/>
    <col min="24" max="24" width="70.42578125" style="6" customWidth="1"/>
    <col min="25" max="25" width="25.42578125" style="6"/>
    <col min="26" max="26" width="64.42578125" style="6" customWidth="1"/>
    <col min="27" max="27" width="25.42578125" style="6"/>
    <col min="28" max="28" width="70.42578125" style="6" customWidth="1"/>
    <col min="29" max="29" width="25.42578125" style="6"/>
    <col min="30" max="30" width="64.42578125" style="6" customWidth="1"/>
    <col min="31" max="16384" width="25.42578125" style="6"/>
  </cols>
  <sheetData>
    <row r="1" spans="1:31" ht="31.5" x14ac:dyDescent="0.25">
      <c r="A1" s="20" t="s">
        <v>801</v>
      </c>
      <c r="B1" s="164" t="s">
        <v>29</v>
      </c>
      <c r="C1" s="164"/>
      <c r="D1" s="173" t="s">
        <v>32</v>
      </c>
      <c r="E1" s="174"/>
      <c r="F1" s="181" t="s">
        <v>33</v>
      </c>
      <c r="G1" s="182"/>
      <c r="H1" s="173" t="s">
        <v>35</v>
      </c>
      <c r="I1" s="174"/>
      <c r="J1" s="181" t="s">
        <v>37</v>
      </c>
      <c r="K1" s="182"/>
      <c r="L1" s="173" t="s">
        <v>40</v>
      </c>
      <c r="M1" s="174"/>
      <c r="N1" s="181" t="s">
        <v>41</v>
      </c>
      <c r="O1" s="182"/>
      <c r="P1" s="173" t="s">
        <v>44</v>
      </c>
      <c r="Q1" s="174"/>
      <c r="R1" s="181" t="s">
        <v>47</v>
      </c>
      <c r="S1" s="182"/>
      <c r="T1" s="173" t="s">
        <v>48</v>
      </c>
      <c r="U1" s="174"/>
      <c r="V1" s="181" t="s">
        <v>51</v>
      </c>
      <c r="W1" s="182"/>
      <c r="X1" s="173" t="s">
        <v>52</v>
      </c>
      <c r="Y1" s="174"/>
      <c r="Z1" s="181" t="s">
        <v>50</v>
      </c>
      <c r="AA1" s="182"/>
      <c r="AB1" s="173" t="s">
        <v>34</v>
      </c>
      <c r="AC1" s="174"/>
      <c r="AD1" s="181" t="s">
        <v>664</v>
      </c>
      <c r="AE1" s="182"/>
    </row>
    <row r="2" spans="1:31" ht="47.25" x14ac:dyDescent="0.25">
      <c r="A2" s="23" t="s">
        <v>162</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c r="AD2" s="23" t="s">
        <v>55</v>
      </c>
      <c r="AE2" s="23" t="s">
        <v>56</v>
      </c>
    </row>
    <row r="3" spans="1:31" ht="108.75" customHeight="1" x14ac:dyDescent="0.25">
      <c r="A3" s="85" t="s">
        <v>163</v>
      </c>
      <c r="B3" s="90" t="s">
        <v>164</v>
      </c>
      <c r="C3" s="28" t="s">
        <v>165</v>
      </c>
      <c r="D3" s="85" t="s">
        <v>166</v>
      </c>
      <c r="E3" s="29" t="s">
        <v>59</v>
      </c>
      <c r="F3" s="90" t="s">
        <v>167</v>
      </c>
      <c r="G3" s="28" t="s">
        <v>168</v>
      </c>
      <c r="H3" s="85" t="s">
        <v>169</v>
      </c>
      <c r="I3" s="29" t="s">
        <v>59</v>
      </c>
      <c r="J3" s="90" t="s">
        <v>170</v>
      </c>
      <c r="K3" s="28" t="s">
        <v>59</v>
      </c>
      <c r="L3" s="85" t="s">
        <v>171</v>
      </c>
      <c r="M3" s="29" t="s">
        <v>59</v>
      </c>
      <c r="N3" s="95" t="s">
        <v>172</v>
      </c>
      <c r="O3" s="28" t="s">
        <v>59</v>
      </c>
      <c r="P3" s="85" t="s">
        <v>173</v>
      </c>
      <c r="Q3" s="29" t="s">
        <v>59</v>
      </c>
      <c r="R3" s="90" t="s">
        <v>174</v>
      </c>
      <c r="S3" s="28" t="s">
        <v>59</v>
      </c>
      <c r="T3" s="85" t="s">
        <v>175</v>
      </c>
      <c r="U3" s="29" t="s">
        <v>59</v>
      </c>
      <c r="V3" s="90" t="s">
        <v>176</v>
      </c>
      <c r="W3" s="28" t="s">
        <v>59</v>
      </c>
      <c r="X3" s="85" t="s">
        <v>177</v>
      </c>
      <c r="Y3" s="29" t="s">
        <v>59</v>
      </c>
      <c r="Z3" s="90" t="s">
        <v>178</v>
      </c>
      <c r="AA3" s="28" t="s">
        <v>59</v>
      </c>
      <c r="AB3" s="137" t="s">
        <v>696</v>
      </c>
      <c r="AC3" s="138" t="s">
        <v>59</v>
      </c>
      <c r="AD3" s="90" t="s">
        <v>760</v>
      </c>
      <c r="AE3" s="28" t="s">
        <v>59</v>
      </c>
    </row>
    <row r="4" spans="1:31" ht="134.25" customHeight="1" x14ac:dyDescent="0.25">
      <c r="A4" s="85" t="s">
        <v>179</v>
      </c>
      <c r="B4" s="90" t="s">
        <v>180</v>
      </c>
      <c r="C4" s="28" t="s">
        <v>165</v>
      </c>
      <c r="D4" s="85" t="s">
        <v>181</v>
      </c>
      <c r="E4" s="29" t="s">
        <v>59</v>
      </c>
      <c r="F4" s="90" t="s">
        <v>182</v>
      </c>
      <c r="G4" s="28" t="s">
        <v>168</v>
      </c>
      <c r="H4" s="85" t="s">
        <v>183</v>
      </c>
      <c r="I4" s="29" t="s">
        <v>59</v>
      </c>
      <c r="J4" s="90" t="s">
        <v>184</v>
      </c>
      <c r="K4" s="28" t="s">
        <v>59</v>
      </c>
      <c r="L4" s="85" t="s">
        <v>185</v>
      </c>
      <c r="M4" s="29" t="s">
        <v>59</v>
      </c>
      <c r="N4" s="95" t="s">
        <v>186</v>
      </c>
      <c r="O4" s="28" t="s">
        <v>59</v>
      </c>
      <c r="P4" s="85" t="s">
        <v>187</v>
      </c>
      <c r="Q4" s="29" t="s">
        <v>59</v>
      </c>
      <c r="R4" s="90" t="s">
        <v>188</v>
      </c>
      <c r="S4" s="28" t="s">
        <v>59</v>
      </c>
      <c r="T4" s="85" t="s">
        <v>189</v>
      </c>
      <c r="U4" s="29" t="s">
        <v>59</v>
      </c>
      <c r="V4" s="90" t="s">
        <v>190</v>
      </c>
      <c r="W4" s="28" t="s">
        <v>59</v>
      </c>
      <c r="X4" s="85" t="s">
        <v>191</v>
      </c>
      <c r="Y4" s="29" t="s">
        <v>59</v>
      </c>
      <c r="Z4" s="90" t="s">
        <v>192</v>
      </c>
      <c r="AA4" s="28" t="s">
        <v>59</v>
      </c>
      <c r="AB4" s="137" t="s">
        <v>759</v>
      </c>
      <c r="AC4" s="138" t="s">
        <v>59</v>
      </c>
      <c r="AD4" s="90" t="s">
        <v>738</v>
      </c>
      <c r="AE4" s="28" t="s">
        <v>59</v>
      </c>
    </row>
    <row r="5" spans="1:31" ht="90" customHeight="1" x14ac:dyDescent="0.25">
      <c r="A5" s="85" t="s">
        <v>193</v>
      </c>
      <c r="B5" s="90" t="s">
        <v>194</v>
      </c>
      <c r="C5" s="28" t="s">
        <v>165</v>
      </c>
      <c r="D5" s="85" t="s">
        <v>195</v>
      </c>
      <c r="E5" s="29" t="s">
        <v>59</v>
      </c>
      <c r="F5" s="90" t="s">
        <v>196</v>
      </c>
      <c r="G5" s="28" t="s">
        <v>168</v>
      </c>
      <c r="H5" s="85" t="s">
        <v>197</v>
      </c>
      <c r="I5" s="29" t="s">
        <v>59</v>
      </c>
      <c r="J5" s="90" t="s">
        <v>198</v>
      </c>
      <c r="K5" s="28" t="s">
        <v>59</v>
      </c>
      <c r="L5" s="85" t="s">
        <v>199</v>
      </c>
      <c r="M5" s="29" t="s">
        <v>59</v>
      </c>
      <c r="N5" s="90" t="s">
        <v>200</v>
      </c>
      <c r="O5" s="28" t="s">
        <v>59</v>
      </c>
      <c r="P5" s="85" t="s">
        <v>201</v>
      </c>
      <c r="Q5" s="29" t="s">
        <v>59</v>
      </c>
      <c r="R5" s="90" t="s">
        <v>202</v>
      </c>
      <c r="S5" s="28" t="s">
        <v>59</v>
      </c>
      <c r="T5" s="85" t="s">
        <v>203</v>
      </c>
      <c r="U5" s="29" t="s">
        <v>59</v>
      </c>
      <c r="V5" s="90" t="s">
        <v>204</v>
      </c>
      <c r="W5" s="28" t="s">
        <v>59</v>
      </c>
      <c r="X5" s="85" t="s">
        <v>205</v>
      </c>
      <c r="Y5" s="29" t="s">
        <v>59</v>
      </c>
      <c r="Z5" s="90" t="s">
        <v>206</v>
      </c>
      <c r="AA5" s="28" t="s">
        <v>59</v>
      </c>
      <c r="AB5" s="137" t="s">
        <v>697</v>
      </c>
      <c r="AC5" s="138" t="s">
        <v>59</v>
      </c>
      <c r="AD5" s="90" t="s">
        <v>739</v>
      </c>
      <c r="AE5" s="28" t="s">
        <v>59</v>
      </c>
    </row>
    <row r="6" spans="1:31" ht="90" customHeight="1" x14ac:dyDescent="0.25">
      <c r="A6" s="85" t="s">
        <v>207</v>
      </c>
      <c r="B6" s="90" t="s">
        <v>208</v>
      </c>
      <c r="C6" s="28" t="s">
        <v>165</v>
      </c>
      <c r="D6" s="85" t="s">
        <v>209</v>
      </c>
      <c r="E6" s="29" t="s">
        <v>59</v>
      </c>
      <c r="F6" s="90" t="s">
        <v>210</v>
      </c>
      <c r="G6" s="28" t="s">
        <v>168</v>
      </c>
      <c r="H6" s="4" t="s">
        <v>211</v>
      </c>
      <c r="I6" s="29" t="s">
        <v>59</v>
      </c>
      <c r="J6" s="90" t="s">
        <v>212</v>
      </c>
      <c r="K6" s="28" t="s">
        <v>59</v>
      </c>
      <c r="L6" s="85" t="s">
        <v>213</v>
      </c>
      <c r="M6" s="29" t="s">
        <v>168</v>
      </c>
      <c r="N6" s="90" t="s">
        <v>214</v>
      </c>
      <c r="O6" s="28" t="s">
        <v>59</v>
      </c>
      <c r="P6" s="91" t="s">
        <v>215</v>
      </c>
      <c r="Q6" s="29" t="s">
        <v>59</v>
      </c>
      <c r="R6" s="90" t="s">
        <v>216</v>
      </c>
      <c r="S6" s="28" t="s">
        <v>59</v>
      </c>
      <c r="T6" s="91" t="s">
        <v>217</v>
      </c>
      <c r="U6" s="29" t="s">
        <v>59</v>
      </c>
      <c r="V6" s="90" t="s">
        <v>218</v>
      </c>
      <c r="W6" s="28" t="s">
        <v>59</v>
      </c>
      <c r="X6" s="91" t="s">
        <v>219</v>
      </c>
      <c r="Y6" s="29" t="s">
        <v>59</v>
      </c>
      <c r="Z6" s="90" t="s">
        <v>220</v>
      </c>
      <c r="AA6" s="28" t="s">
        <v>59</v>
      </c>
      <c r="AB6" s="139" t="s">
        <v>698</v>
      </c>
      <c r="AC6" s="138" t="s">
        <v>59</v>
      </c>
      <c r="AD6" s="90" t="s">
        <v>740</v>
      </c>
      <c r="AE6" s="28" t="s">
        <v>59</v>
      </c>
    </row>
    <row r="7" spans="1:31" ht="90" customHeight="1" x14ac:dyDescent="0.25">
      <c r="A7" s="85" t="s">
        <v>221</v>
      </c>
      <c r="B7" s="90" t="s">
        <v>222</v>
      </c>
      <c r="C7" s="28" t="s">
        <v>165</v>
      </c>
      <c r="D7" s="85" t="s">
        <v>223</v>
      </c>
      <c r="E7" s="29" t="s">
        <v>59</v>
      </c>
      <c r="F7" s="90" t="s">
        <v>224</v>
      </c>
      <c r="G7" s="28" t="s">
        <v>168</v>
      </c>
      <c r="H7" s="85" t="s">
        <v>225</v>
      </c>
      <c r="I7" s="29" t="s">
        <v>59</v>
      </c>
      <c r="J7" s="90" t="s">
        <v>226</v>
      </c>
      <c r="K7" s="28" t="s">
        <v>59</v>
      </c>
      <c r="L7" s="85" t="s">
        <v>227</v>
      </c>
      <c r="M7" s="29" t="s">
        <v>59</v>
      </c>
      <c r="N7" s="90" t="s">
        <v>228</v>
      </c>
      <c r="O7" s="28" t="s">
        <v>59</v>
      </c>
      <c r="P7" s="85" t="s">
        <v>229</v>
      </c>
      <c r="Q7" s="29" t="s">
        <v>59</v>
      </c>
      <c r="R7" s="90" t="s">
        <v>230</v>
      </c>
      <c r="S7" s="28" t="s">
        <v>59</v>
      </c>
      <c r="T7" s="85" t="s">
        <v>231</v>
      </c>
      <c r="U7" s="29" t="s">
        <v>59</v>
      </c>
      <c r="V7" s="90" t="s">
        <v>232</v>
      </c>
      <c r="W7" s="28" t="s">
        <v>59</v>
      </c>
      <c r="X7" s="85" t="s">
        <v>233</v>
      </c>
      <c r="Y7" s="29" t="s">
        <v>59</v>
      </c>
      <c r="Z7" s="90" t="s">
        <v>234</v>
      </c>
      <c r="AA7" s="28" t="s">
        <v>59</v>
      </c>
      <c r="AB7" s="137" t="s">
        <v>699</v>
      </c>
      <c r="AC7" s="138" t="s">
        <v>59</v>
      </c>
      <c r="AD7" s="90" t="s">
        <v>741</v>
      </c>
      <c r="AE7" s="28" t="s">
        <v>59</v>
      </c>
    </row>
    <row r="10" spans="1:31" ht="15.75" x14ac:dyDescent="0.25">
      <c r="A10" s="23" t="s">
        <v>235</v>
      </c>
      <c r="B10" s="45"/>
      <c r="C10" s="45"/>
    </row>
    <row r="11" spans="1:31" ht="18.75" x14ac:dyDescent="0.25">
      <c r="A11" s="148" t="s">
        <v>742</v>
      </c>
      <c r="B11" s="44"/>
      <c r="C11" s="44"/>
    </row>
    <row r="12" spans="1:31" ht="18.75" x14ac:dyDescent="0.25">
      <c r="A12" s="148" t="s">
        <v>721</v>
      </c>
    </row>
    <row r="13" spans="1:31" ht="18.75" x14ac:dyDescent="0.25">
      <c r="A13" s="148" t="s">
        <v>722</v>
      </c>
    </row>
    <row r="14" spans="1:31" ht="18.75" x14ac:dyDescent="0.25">
      <c r="A14" s="148" t="s">
        <v>723</v>
      </c>
    </row>
    <row r="15" spans="1:31" ht="18.75" x14ac:dyDescent="0.25">
      <c r="A15" s="148" t="s">
        <v>724</v>
      </c>
    </row>
    <row r="16" spans="1:31" ht="18.75" x14ac:dyDescent="0.25">
      <c r="A16" s="148" t="s">
        <v>725</v>
      </c>
    </row>
    <row r="17" spans="1:1" ht="18.75" x14ac:dyDescent="0.25">
      <c r="A17" s="148" t="s">
        <v>726</v>
      </c>
    </row>
    <row r="18" spans="1:1" ht="18.75" x14ac:dyDescent="0.25">
      <c r="A18" s="148" t="s">
        <v>727</v>
      </c>
    </row>
    <row r="19" spans="1:1" ht="18.75" x14ac:dyDescent="0.25">
      <c r="A19" s="148" t="s">
        <v>729</v>
      </c>
    </row>
    <row r="20" spans="1:1" ht="18.75" x14ac:dyDescent="0.25">
      <c r="A20" s="148" t="s">
        <v>730</v>
      </c>
    </row>
    <row r="21" spans="1:1" ht="18.75" x14ac:dyDescent="0.25">
      <c r="A21" s="148" t="s">
        <v>731</v>
      </c>
    </row>
    <row r="22" spans="1:1" ht="18.75" x14ac:dyDescent="0.25">
      <c r="A22" s="148" t="s">
        <v>732</v>
      </c>
    </row>
    <row r="23" spans="1:1" ht="18.75" x14ac:dyDescent="0.25">
      <c r="A23" s="148" t="s">
        <v>733</v>
      </c>
    </row>
    <row r="24" spans="1:1" ht="18.75" x14ac:dyDescent="0.25">
      <c r="A24" s="148" t="s">
        <v>734</v>
      </c>
    </row>
    <row r="25" spans="1:1" ht="18.75" x14ac:dyDescent="0.25">
      <c r="A25" s="148" t="s">
        <v>737</v>
      </c>
    </row>
  </sheetData>
  <sheetProtection algorithmName="SHA-512" hashValue="vkX4zEJUEZNrffKUOv9AF6o+vlqxy3dSo16KQV8egVXTKB3cXeygyoaVDFsL73tT+EiGShkJSik1cl+BTqkMWQ==" saltValue="Wtg07Fw2JP3PK5oFMYd19g==" spinCount="100000" sheet="1" formatCells="0" formatColumns="0" formatRows="0" insertColumns="0" insertRows="0" insertHyperlinks="0" deleteColumns="0" deleteRows="0" sort="0" autoFilter="0" pivotTables="0"/>
  <mergeCells count="15">
    <mergeCell ref="AD1:AE1"/>
    <mergeCell ref="AB1:AC1"/>
    <mergeCell ref="X1:Y1"/>
    <mergeCell ref="Z1:AA1"/>
    <mergeCell ref="V1:W1"/>
    <mergeCell ref="B1:C1"/>
    <mergeCell ref="D1:E1"/>
    <mergeCell ref="F1:G1"/>
    <mergeCell ref="H1:I1"/>
    <mergeCell ref="T1:U1"/>
    <mergeCell ref="J1:K1"/>
    <mergeCell ref="L1:M1"/>
    <mergeCell ref="N1:O1"/>
    <mergeCell ref="P1:Q1"/>
    <mergeCell ref="R1:S1"/>
  </mergeCells>
  <pageMargins left="0.70866141732283472" right="0.70866141732283472" top="0.74803149606299213" bottom="0.74803149606299213" header="0.31496062992125984" footer="0.31496062992125984"/>
  <pageSetup scale="10" fitToHeight="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A808-F112-4793-823E-69E17C3F4BE5}">
  <sheetPr>
    <pageSetUpPr fitToPage="1"/>
  </sheetPr>
  <dimension ref="A1:AE24"/>
  <sheetViews>
    <sheetView showGridLines="0" zoomScale="70" zoomScaleNormal="70" workbookViewId="0">
      <pane xSplit="1" ySplit="1" topLeftCell="AB2" activePane="bottomRight" state="frozen"/>
      <selection pane="topRight" activeCell="B1" sqref="B1"/>
      <selection pane="bottomLeft" activeCell="A2" sqref="A2"/>
      <selection pane="bottomRight"/>
    </sheetView>
  </sheetViews>
  <sheetFormatPr baseColWidth="10" defaultColWidth="25.42578125" defaultRowHeight="12.75" x14ac:dyDescent="0.25"/>
  <cols>
    <col min="1" max="1" width="71.42578125" style="6" customWidth="1"/>
    <col min="2" max="2" width="64.42578125" style="6" customWidth="1"/>
    <col min="3" max="3" width="17.42578125" style="6" customWidth="1"/>
    <col min="4" max="4" width="68.42578125" style="6" customWidth="1"/>
    <col min="5" max="5" width="17.42578125" style="6" customWidth="1"/>
    <col min="6" max="6" width="76.85546875" style="6" customWidth="1"/>
    <col min="7" max="7" width="17.42578125" style="6" customWidth="1"/>
    <col min="8" max="8" width="76.140625" style="6" customWidth="1"/>
    <col min="9" max="9" width="16.42578125" style="6" customWidth="1"/>
    <col min="10" max="10" width="76.42578125" style="6" customWidth="1"/>
    <col min="11" max="11" width="18.85546875" style="6" customWidth="1"/>
    <col min="12" max="12" width="65.42578125" style="6" customWidth="1"/>
    <col min="13" max="13" width="17.42578125" style="6" customWidth="1"/>
    <col min="14" max="14" width="69.85546875" style="6" customWidth="1"/>
    <col min="15" max="15" width="16.85546875" style="6" customWidth="1"/>
    <col min="16" max="16" width="70.42578125" style="6" customWidth="1"/>
    <col min="17" max="17" width="15.42578125" style="6" customWidth="1"/>
    <col min="18" max="18" width="70.85546875" style="6" customWidth="1"/>
    <col min="19" max="19" width="16.85546875" style="6" customWidth="1"/>
    <col min="20" max="20" width="70.42578125" style="6" customWidth="1"/>
    <col min="21" max="21" width="15.42578125" style="6" customWidth="1"/>
    <col min="22" max="22" width="70.85546875" style="6" customWidth="1"/>
    <col min="23" max="23" width="16.85546875" style="6" customWidth="1"/>
    <col min="24" max="24" width="70.42578125" style="6" customWidth="1"/>
    <col min="25" max="25" width="15.42578125" style="6" customWidth="1"/>
    <col min="26" max="26" width="70.85546875" style="6" customWidth="1"/>
    <col min="27" max="27" width="16.85546875" style="6" customWidth="1"/>
    <col min="28" max="28" width="70.42578125" style="6" customWidth="1"/>
    <col min="29" max="29" width="15.42578125" style="6" customWidth="1"/>
    <col min="30" max="30" width="70.85546875" style="6" customWidth="1"/>
    <col min="31" max="31" width="16.85546875" style="6" customWidth="1"/>
    <col min="32" max="16384" width="25.42578125" style="6"/>
  </cols>
  <sheetData>
    <row r="1" spans="1:31" ht="46.5" customHeight="1" x14ac:dyDescent="0.25">
      <c r="A1" s="20" t="s">
        <v>801</v>
      </c>
      <c r="B1" s="164" t="s">
        <v>29</v>
      </c>
      <c r="C1" s="164"/>
      <c r="D1" s="173" t="s">
        <v>32</v>
      </c>
      <c r="E1" s="174"/>
      <c r="F1" s="181" t="s">
        <v>33</v>
      </c>
      <c r="G1" s="182"/>
      <c r="H1" s="173" t="s">
        <v>35</v>
      </c>
      <c r="I1" s="174"/>
      <c r="J1" s="181" t="s">
        <v>37</v>
      </c>
      <c r="K1" s="182"/>
      <c r="L1" s="173" t="s">
        <v>40</v>
      </c>
      <c r="M1" s="174"/>
      <c r="N1" s="181" t="s">
        <v>41</v>
      </c>
      <c r="O1" s="182"/>
      <c r="P1" s="173" t="s">
        <v>44</v>
      </c>
      <c r="Q1" s="174"/>
      <c r="R1" s="181" t="s">
        <v>47</v>
      </c>
      <c r="S1" s="182"/>
      <c r="T1" s="173" t="s">
        <v>48</v>
      </c>
      <c r="U1" s="174"/>
      <c r="V1" s="181" t="s">
        <v>51</v>
      </c>
      <c r="W1" s="182"/>
      <c r="X1" s="173" t="s">
        <v>52</v>
      </c>
      <c r="Y1" s="174"/>
      <c r="Z1" s="181" t="s">
        <v>50</v>
      </c>
      <c r="AA1" s="182"/>
      <c r="AB1" s="173" t="s">
        <v>701</v>
      </c>
      <c r="AC1" s="174"/>
      <c r="AD1" s="181" t="s">
        <v>664</v>
      </c>
      <c r="AE1" s="182"/>
    </row>
    <row r="2" spans="1:31" ht="51" x14ac:dyDescent="0.25">
      <c r="A2" s="46" t="s">
        <v>236</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c r="AD2" s="23" t="s">
        <v>55</v>
      </c>
      <c r="AE2" s="23" t="s">
        <v>56</v>
      </c>
    </row>
    <row r="3" spans="1:31" ht="207.75" customHeight="1" x14ac:dyDescent="0.25">
      <c r="A3" s="85" t="s">
        <v>237</v>
      </c>
      <c r="B3" s="90" t="s">
        <v>238</v>
      </c>
      <c r="C3" s="28" t="s">
        <v>59</v>
      </c>
      <c r="D3" s="85" t="s">
        <v>239</v>
      </c>
      <c r="E3" s="29" t="s">
        <v>59</v>
      </c>
      <c r="F3" s="90" t="s">
        <v>240</v>
      </c>
      <c r="G3" s="28" t="s">
        <v>59</v>
      </c>
      <c r="H3" s="85" t="s">
        <v>241</v>
      </c>
      <c r="I3" s="5" t="s">
        <v>168</v>
      </c>
      <c r="J3" s="90" t="s">
        <v>242</v>
      </c>
      <c r="K3" s="28" t="s">
        <v>59</v>
      </c>
      <c r="L3" s="85" t="s">
        <v>243</v>
      </c>
      <c r="M3" s="29" t="s">
        <v>59</v>
      </c>
      <c r="N3" s="90" t="s">
        <v>244</v>
      </c>
      <c r="O3" s="28" t="s">
        <v>59</v>
      </c>
      <c r="P3" s="85" t="s">
        <v>245</v>
      </c>
      <c r="Q3" s="29" t="s">
        <v>59</v>
      </c>
      <c r="R3" s="90" t="s">
        <v>246</v>
      </c>
      <c r="S3" s="28" t="s">
        <v>59</v>
      </c>
      <c r="T3" s="85" t="s">
        <v>247</v>
      </c>
      <c r="U3" s="29" t="s">
        <v>59</v>
      </c>
      <c r="V3" s="90" t="s">
        <v>248</v>
      </c>
      <c r="W3" s="28" t="s">
        <v>59</v>
      </c>
      <c r="X3" s="85" t="s">
        <v>249</v>
      </c>
      <c r="Y3" s="29" t="s">
        <v>59</v>
      </c>
      <c r="Z3" s="90" t="s">
        <v>250</v>
      </c>
      <c r="AA3" s="28" t="s">
        <v>59</v>
      </c>
      <c r="AB3" s="137" t="s">
        <v>702</v>
      </c>
      <c r="AC3" s="138" t="s">
        <v>59</v>
      </c>
      <c r="AD3" s="90" t="s">
        <v>761</v>
      </c>
      <c r="AE3" s="28" t="s">
        <v>59</v>
      </c>
    </row>
    <row r="4" spans="1:31" ht="255" x14ac:dyDescent="0.25">
      <c r="A4" s="85" t="s">
        <v>251</v>
      </c>
      <c r="B4" s="90" t="s">
        <v>252</v>
      </c>
      <c r="C4" s="28" t="s">
        <v>59</v>
      </c>
      <c r="D4" s="85" t="s">
        <v>253</v>
      </c>
      <c r="E4" s="29" t="s">
        <v>59</v>
      </c>
      <c r="F4" s="90" t="s">
        <v>254</v>
      </c>
      <c r="G4" s="28" t="s">
        <v>59</v>
      </c>
      <c r="H4" s="85" t="s">
        <v>255</v>
      </c>
      <c r="I4" s="29" t="s">
        <v>59</v>
      </c>
      <c r="J4" s="90" t="s">
        <v>256</v>
      </c>
      <c r="K4" s="28" t="s">
        <v>59</v>
      </c>
      <c r="L4" s="85" t="s">
        <v>257</v>
      </c>
      <c r="M4" s="29" t="s">
        <v>59</v>
      </c>
      <c r="N4" s="90" t="s">
        <v>258</v>
      </c>
      <c r="O4" s="28" t="s">
        <v>59</v>
      </c>
      <c r="P4" s="85" t="s">
        <v>259</v>
      </c>
      <c r="Q4" s="29" t="s">
        <v>59</v>
      </c>
      <c r="R4" s="90" t="s">
        <v>260</v>
      </c>
      <c r="S4" s="28" t="s">
        <v>59</v>
      </c>
      <c r="T4" s="85" t="s">
        <v>261</v>
      </c>
      <c r="U4" s="29" t="s">
        <v>59</v>
      </c>
      <c r="V4" s="90" t="s">
        <v>262</v>
      </c>
      <c r="W4" s="28" t="s">
        <v>59</v>
      </c>
      <c r="X4" s="85" t="s">
        <v>263</v>
      </c>
      <c r="Y4" s="29" t="s">
        <v>59</v>
      </c>
      <c r="Z4" s="90" t="s">
        <v>264</v>
      </c>
      <c r="AA4" s="115" t="s">
        <v>265</v>
      </c>
      <c r="AB4" s="137" t="s">
        <v>703</v>
      </c>
      <c r="AC4" s="138" t="s">
        <v>59</v>
      </c>
      <c r="AD4" s="90" t="s">
        <v>743</v>
      </c>
      <c r="AE4" s="28" t="s">
        <v>59</v>
      </c>
    </row>
    <row r="5" spans="1:31" ht="170.25" customHeight="1" x14ac:dyDescent="0.25">
      <c r="A5" s="85" t="s">
        <v>266</v>
      </c>
      <c r="B5" s="98" t="s">
        <v>267</v>
      </c>
      <c r="C5" s="28" t="s">
        <v>59</v>
      </c>
      <c r="D5" s="103" t="s">
        <v>268</v>
      </c>
      <c r="E5" s="29" t="s">
        <v>59</v>
      </c>
      <c r="F5" s="98" t="s">
        <v>269</v>
      </c>
      <c r="G5" s="107" t="s">
        <v>59</v>
      </c>
      <c r="H5" s="103" t="s">
        <v>268</v>
      </c>
      <c r="I5" s="5" t="s">
        <v>168</v>
      </c>
      <c r="J5" s="98" t="s">
        <v>268</v>
      </c>
      <c r="K5" s="28" t="s">
        <v>59</v>
      </c>
      <c r="L5" s="103" t="s">
        <v>268</v>
      </c>
      <c r="M5" s="102" t="s">
        <v>59</v>
      </c>
      <c r="N5" s="106" t="s">
        <v>268</v>
      </c>
      <c r="O5" s="28" t="s">
        <v>59</v>
      </c>
      <c r="P5" s="101" t="s">
        <v>268</v>
      </c>
      <c r="Q5" s="29" t="s">
        <v>59</v>
      </c>
      <c r="R5" s="106" t="s">
        <v>270</v>
      </c>
      <c r="S5" s="28" t="s">
        <v>59</v>
      </c>
      <c r="T5" s="101" t="s">
        <v>270</v>
      </c>
      <c r="U5" s="102" t="s">
        <v>59</v>
      </c>
      <c r="V5" s="106" t="s">
        <v>270</v>
      </c>
      <c r="W5" s="28" t="s">
        <v>59</v>
      </c>
      <c r="X5" s="101" t="s">
        <v>270</v>
      </c>
      <c r="Y5" s="29" t="s">
        <v>59</v>
      </c>
      <c r="Z5" s="98" t="s">
        <v>271</v>
      </c>
      <c r="AA5" s="107" t="s">
        <v>59</v>
      </c>
      <c r="AB5" s="140" t="s">
        <v>270</v>
      </c>
      <c r="AC5" s="138" t="s">
        <v>59</v>
      </c>
      <c r="AD5" s="98" t="s">
        <v>270</v>
      </c>
      <c r="AE5" s="107" t="s">
        <v>59</v>
      </c>
    </row>
    <row r="6" spans="1:31" ht="159" customHeight="1" x14ac:dyDescent="0.25">
      <c r="A6" s="96" t="s">
        <v>272</v>
      </c>
      <c r="B6" s="98" t="s">
        <v>273</v>
      </c>
      <c r="C6" s="100" t="s">
        <v>59</v>
      </c>
      <c r="D6" s="104" t="s">
        <v>274</v>
      </c>
      <c r="E6" s="105" t="s">
        <v>59</v>
      </c>
      <c r="F6" s="98" t="s">
        <v>275</v>
      </c>
      <c r="G6" s="110" t="s">
        <v>59</v>
      </c>
      <c r="H6" s="116" t="s">
        <v>276</v>
      </c>
      <c r="I6" s="5" t="s">
        <v>168</v>
      </c>
      <c r="J6" s="98" t="s">
        <v>277</v>
      </c>
      <c r="K6" s="28" t="s">
        <v>59</v>
      </c>
      <c r="L6" s="111" t="s">
        <v>278</v>
      </c>
      <c r="M6" s="97" t="s">
        <v>59</v>
      </c>
      <c r="N6" s="108" t="s">
        <v>279</v>
      </c>
      <c r="O6" s="100" t="s">
        <v>59</v>
      </c>
      <c r="P6" s="104" t="s">
        <v>280</v>
      </c>
      <c r="Q6" s="29" t="s">
        <v>59</v>
      </c>
      <c r="R6" s="108" t="s">
        <v>281</v>
      </c>
      <c r="S6" s="100" t="s">
        <v>59</v>
      </c>
      <c r="T6" s="104" t="s">
        <v>282</v>
      </c>
      <c r="U6" s="109" t="s">
        <v>59</v>
      </c>
      <c r="V6" s="99" t="s">
        <v>283</v>
      </c>
      <c r="W6" s="100" t="s">
        <v>59</v>
      </c>
      <c r="X6" s="104" t="s">
        <v>284</v>
      </c>
      <c r="Y6" s="29"/>
      <c r="Z6" s="99" t="s">
        <v>285</v>
      </c>
      <c r="AA6" s="117" t="s">
        <v>59</v>
      </c>
      <c r="AB6" s="141" t="s">
        <v>704</v>
      </c>
      <c r="AC6" s="138" t="s">
        <v>59</v>
      </c>
      <c r="AD6" s="99" t="s">
        <v>744</v>
      </c>
      <c r="AE6" s="117" t="s">
        <v>59</v>
      </c>
    </row>
    <row r="7" spans="1:31" ht="33.75" customHeight="1" x14ac:dyDescent="0.25">
      <c r="A7" s="208" t="s">
        <v>286</v>
      </c>
      <c r="B7" s="210" t="s">
        <v>287</v>
      </c>
      <c r="C7" s="211" t="s">
        <v>59</v>
      </c>
      <c r="D7" s="216" t="s">
        <v>288</v>
      </c>
      <c r="E7" s="196" t="s">
        <v>59</v>
      </c>
      <c r="F7" s="210" t="s">
        <v>289</v>
      </c>
      <c r="G7" s="211" t="s">
        <v>59</v>
      </c>
      <c r="H7" s="216" t="s">
        <v>290</v>
      </c>
      <c r="I7" s="221" t="s">
        <v>168</v>
      </c>
      <c r="J7" s="227" t="s">
        <v>291</v>
      </c>
      <c r="K7" s="215" t="s">
        <v>59</v>
      </c>
      <c r="L7" s="213" t="s">
        <v>292</v>
      </c>
      <c r="M7" s="194" t="s">
        <v>59</v>
      </c>
      <c r="N7" s="212" t="s">
        <v>293</v>
      </c>
      <c r="O7" s="211" t="s">
        <v>59</v>
      </c>
      <c r="P7" s="194" t="s">
        <v>294</v>
      </c>
      <c r="Q7" s="194" t="s">
        <v>59</v>
      </c>
      <c r="R7" s="223" t="s">
        <v>295</v>
      </c>
      <c r="S7" s="225" t="s">
        <v>59</v>
      </c>
      <c r="T7" s="226" t="s">
        <v>296</v>
      </c>
      <c r="U7" s="196" t="s">
        <v>59</v>
      </c>
      <c r="V7" s="198" t="s">
        <v>297</v>
      </c>
      <c r="W7" s="200" t="s">
        <v>59</v>
      </c>
      <c r="X7" s="216" t="s">
        <v>298</v>
      </c>
      <c r="Y7" s="192" t="s">
        <v>59</v>
      </c>
      <c r="Z7" s="198" t="s">
        <v>299</v>
      </c>
      <c r="AA7" s="206" t="s">
        <v>265</v>
      </c>
      <c r="AB7" s="202" t="s">
        <v>705</v>
      </c>
      <c r="AC7" s="204" t="s">
        <v>59</v>
      </c>
      <c r="AD7" s="198" t="s">
        <v>745</v>
      </c>
      <c r="AE7" s="219" t="s">
        <v>59</v>
      </c>
    </row>
    <row r="8" spans="1:31" ht="75.75" customHeight="1" x14ac:dyDescent="0.25">
      <c r="A8" s="209"/>
      <c r="B8" s="210"/>
      <c r="C8" s="211"/>
      <c r="D8" s="217"/>
      <c r="E8" s="197"/>
      <c r="F8" s="210"/>
      <c r="G8" s="211"/>
      <c r="H8" s="218"/>
      <c r="I8" s="222"/>
      <c r="J8" s="227"/>
      <c r="K8" s="215"/>
      <c r="L8" s="214"/>
      <c r="M8" s="195"/>
      <c r="N8" s="212"/>
      <c r="O8" s="211"/>
      <c r="P8" s="195"/>
      <c r="Q8" s="195"/>
      <c r="R8" s="224"/>
      <c r="S8" s="225"/>
      <c r="T8" s="195"/>
      <c r="U8" s="197"/>
      <c r="V8" s="199"/>
      <c r="W8" s="201"/>
      <c r="X8" s="217"/>
      <c r="Y8" s="193"/>
      <c r="Z8" s="199"/>
      <c r="AA8" s="207"/>
      <c r="AB8" s="203"/>
      <c r="AC8" s="205"/>
      <c r="AD8" s="199"/>
      <c r="AE8" s="220"/>
    </row>
    <row r="9" spans="1:31" ht="15.75" x14ac:dyDescent="0.25">
      <c r="A9" s="23" t="s">
        <v>300</v>
      </c>
    </row>
    <row r="10" spans="1:31" ht="15.75" x14ac:dyDescent="0.25">
      <c r="A10" s="120" t="s">
        <v>301</v>
      </c>
    </row>
    <row r="11" spans="1:31" ht="15.75" x14ac:dyDescent="0.25">
      <c r="A11" s="120" t="s">
        <v>302</v>
      </c>
    </row>
    <row r="12" spans="1:31" ht="15.75" x14ac:dyDescent="0.25">
      <c r="A12" s="120" t="s">
        <v>303</v>
      </c>
    </row>
    <row r="13" spans="1:31" ht="15.75" x14ac:dyDescent="0.25">
      <c r="A13" s="120" t="s">
        <v>304</v>
      </c>
    </row>
    <row r="14" spans="1:31" ht="15.75" x14ac:dyDescent="0.25">
      <c r="A14" s="120" t="s">
        <v>305</v>
      </c>
    </row>
    <row r="15" spans="1:31" ht="15.75" x14ac:dyDescent="0.25">
      <c r="A15" s="120" t="s">
        <v>306</v>
      </c>
    </row>
    <row r="16" spans="1:31" ht="15.75" x14ac:dyDescent="0.25">
      <c r="A16" s="120" t="s">
        <v>307</v>
      </c>
    </row>
    <row r="17" spans="1:1" ht="15.75" x14ac:dyDescent="0.25">
      <c r="A17" s="120" t="s">
        <v>308</v>
      </c>
    </row>
    <row r="18" spans="1:1" ht="15.75" x14ac:dyDescent="0.25">
      <c r="A18" s="120" t="s">
        <v>309</v>
      </c>
    </row>
    <row r="19" spans="1:1" ht="15.75" x14ac:dyDescent="0.25">
      <c r="A19" s="120" t="s">
        <v>310</v>
      </c>
    </row>
    <row r="20" spans="1:1" ht="15.75" x14ac:dyDescent="0.25">
      <c r="A20" s="120" t="s">
        <v>311</v>
      </c>
    </row>
    <row r="21" spans="1:1" ht="15.75" x14ac:dyDescent="0.25">
      <c r="A21" s="120" t="s">
        <v>312</v>
      </c>
    </row>
    <row r="22" spans="1:1" ht="15.75" x14ac:dyDescent="0.25">
      <c r="A22" s="130" t="s">
        <v>313</v>
      </c>
    </row>
    <row r="23" spans="1:1" ht="15.75" x14ac:dyDescent="0.25">
      <c r="A23" s="120" t="s">
        <v>700</v>
      </c>
    </row>
    <row r="24" spans="1:1" ht="15.75" x14ac:dyDescent="0.25">
      <c r="A24" s="120" t="s">
        <v>746</v>
      </c>
    </row>
  </sheetData>
  <sheetProtection algorithmName="SHA-512" hashValue="bOH7MiTvZkp22Gc6k2O5b62EnL2vxeNXim7upKt/e+wiPt6x+Jzhnj99CXjZOw5kUKpa1WHevDU9gzNEzo2meg==" saltValue="jJ5abqtjl/hco4fK1i5ymg==" spinCount="100000" sheet="1" formatCells="0" formatColumns="0" formatRows="0" insertColumns="0" insertRows="0" insertHyperlinks="0" deleteColumns="0" deleteRows="0" sort="0" autoFilter="0" pivotTables="0"/>
  <mergeCells count="46">
    <mergeCell ref="I7:I8"/>
    <mergeCell ref="R7:R8"/>
    <mergeCell ref="S7:S8"/>
    <mergeCell ref="T7:T8"/>
    <mergeCell ref="J7:J8"/>
    <mergeCell ref="H7:H8"/>
    <mergeCell ref="B1:C1"/>
    <mergeCell ref="F1:G1"/>
    <mergeCell ref="AD1:AE1"/>
    <mergeCell ref="AD7:AD8"/>
    <mergeCell ref="AE7:AE8"/>
    <mergeCell ref="D7:D8"/>
    <mergeCell ref="E7:E8"/>
    <mergeCell ref="H1:I1"/>
    <mergeCell ref="R1:S1"/>
    <mergeCell ref="D1:E1"/>
    <mergeCell ref="J1:K1"/>
    <mergeCell ref="L1:M1"/>
    <mergeCell ref="N1:O1"/>
    <mergeCell ref="P1:Q1"/>
    <mergeCell ref="AB1:AC1"/>
    <mergeCell ref="AB7:AB8"/>
    <mergeCell ref="AC7:AC8"/>
    <mergeCell ref="AA7:AA8"/>
    <mergeCell ref="A7:A8"/>
    <mergeCell ref="T1:U1"/>
    <mergeCell ref="V1:W1"/>
    <mergeCell ref="B7:B8"/>
    <mergeCell ref="C7:C8"/>
    <mergeCell ref="F7:F8"/>
    <mergeCell ref="G7:G8"/>
    <mergeCell ref="N7:N8"/>
    <mergeCell ref="O7:O8"/>
    <mergeCell ref="L7:L8"/>
    <mergeCell ref="M7:M8"/>
    <mergeCell ref="K7:K8"/>
    <mergeCell ref="X7:X8"/>
    <mergeCell ref="Y7:Y8"/>
    <mergeCell ref="X1:Y1"/>
    <mergeCell ref="Z1:AA1"/>
    <mergeCell ref="P7:P8"/>
    <mergeCell ref="Q7:Q8"/>
    <mergeCell ref="U7:U8"/>
    <mergeCell ref="V7:V8"/>
    <mergeCell ref="W7:W8"/>
    <mergeCell ref="Z7:Z8"/>
  </mergeCells>
  <pageMargins left="0.70866141732283472" right="0.70866141732283472" top="0.74803149606299213" bottom="0.74803149606299213" header="0.31496062992125984" footer="0.31496062992125984"/>
  <pageSetup scale="10" fitToHeight="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81B6C-A922-4715-8166-F9C88890EF24}">
  <sheetPr>
    <pageSetUpPr fitToPage="1"/>
  </sheetPr>
  <dimension ref="A1:AC24"/>
  <sheetViews>
    <sheetView showGridLines="0" zoomScale="70" zoomScaleNormal="70" workbookViewId="0">
      <pane xSplit="1" ySplit="1" topLeftCell="Z7" activePane="bottomRight" state="frozen"/>
      <selection pane="topRight" activeCell="B1" sqref="B1"/>
      <selection pane="bottomLeft" activeCell="A2" sqref="A2"/>
      <selection pane="bottomRight"/>
    </sheetView>
  </sheetViews>
  <sheetFormatPr baseColWidth="10" defaultColWidth="25.42578125" defaultRowHeight="12.75" customHeight="1" x14ac:dyDescent="0.25"/>
  <cols>
    <col min="1" max="1" width="72.42578125" style="6" customWidth="1"/>
    <col min="2" max="2" width="64.42578125" style="6" customWidth="1"/>
    <col min="3" max="3" width="17.42578125" style="6" customWidth="1"/>
    <col min="4" max="4" width="60.42578125" style="6" customWidth="1"/>
    <col min="5" max="5" width="15.42578125" style="6" customWidth="1"/>
    <col min="6" max="6" width="55.140625" style="6" customWidth="1"/>
    <col min="7" max="7" width="17.140625" style="6" customWidth="1"/>
    <col min="8" max="8" width="79.42578125" style="6" customWidth="1"/>
    <col min="9" max="9" width="15.42578125" style="6" customWidth="1"/>
    <col min="10" max="10" width="63.140625" style="6" customWidth="1"/>
    <col min="11" max="11" width="16.140625" style="6" customWidth="1"/>
    <col min="12" max="12" width="65.42578125" style="6" customWidth="1"/>
    <col min="13" max="13" width="15.42578125" style="6" customWidth="1"/>
    <col min="14" max="14" width="63.140625" style="6" customWidth="1"/>
    <col min="15" max="15" width="16.140625" style="6" customWidth="1"/>
    <col min="16" max="16" width="67.42578125" style="6" customWidth="1"/>
    <col min="17" max="17" width="16.140625" style="6" customWidth="1"/>
    <col min="18" max="18" width="63.140625" style="6" customWidth="1"/>
    <col min="19" max="19" width="16.140625" style="6" customWidth="1"/>
    <col min="20" max="20" width="67.42578125" style="6" customWidth="1"/>
    <col min="21" max="21" width="16.140625" style="6" customWidth="1"/>
    <col min="22" max="22" width="63.140625" style="6" customWidth="1"/>
    <col min="23" max="23" width="16.140625" style="6" customWidth="1"/>
    <col min="24" max="24" width="67.42578125" style="6" customWidth="1"/>
    <col min="25" max="25" width="16.140625" style="6" customWidth="1"/>
    <col min="26" max="26" width="63.140625" style="6" customWidth="1"/>
    <col min="27" max="27" width="16.140625" style="6" customWidth="1"/>
    <col min="28" max="28" width="67.42578125" style="6" customWidth="1"/>
    <col min="29" max="29" width="16.140625" style="6" customWidth="1"/>
    <col min="30" max="16384" width="25.42578125" style="6"/>
  </cols>
  <sheetData>
    <row r="1" spans="1:29" ht="47.45" customHeight="1" x14ac:dyDescent="0.25">
      <c r="A1" s="20" t="s">
        <v>801</v>
      </c>
      <c r="B1" s="228" t="s">
        <v>29</v>
      </c>
      <c r="C1" s="229"/>
      <c r="D1" s="173" t="s">
        <v>32</v>
      </c>
      <c r="E1" s="174"/>
      <c r="F1" s="181" t="s">
        <v>33</v>
      </c>
      <c r="G1" s="182"/>
      <c r="H1" s="173" t="s">
        <v>35</v>
      </c>
      <c r="I1" s="174"/>
      <c r="J1" s="181" t="s">
        <v>37</v>
      </c>
      <c r="K1" s="182"/>
      <c r="L1" s="173" t="s">
        <v>40</v>
      </c>
      <c r="M1" s="174"/>
      <c r="N1" s="181" t="s">
        <v>41</v>
      </c>
      <c r="O1" s="182"/>
      <c r="P1" s="173" t="s">
        <v>44</v>
      </c>
      <c r="Q1" s="174"/>
      <c r="R1" s="181" t="s">
        <v>47</v>
      </c>
      <c r="S1" s="182"/>
      <c r="T1" s="173" t="s">
        <v>48</v>
      </c>
      <c r="U1" s="174"/>
      <c r="V1" s="181" t="s">
        <v>51</v>
      </c>
      <c r="W1" s="182"/>
      <c r="X1" s="173" t="s">
        <v>52</v>
      </c>
      <c r="Y1" s="174"/>
      <c r="Z1" s="181" t="s">
        <v>701</v>
      </c>
      <c r="AA1" s="182"/>
      <c r="AB1" s="173" t="s">
        <v>664</v>
      </c>
      <c r="AC1" s="174"/>
    </row>
    <row r="2" spans="1:29" ht="38.25" x14ac:dyDescent="0.25">
      <c r="A2" s="46" t="s">
        <v>314</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267.95" customHeight="1" x14ac:dyDescent="0.25">
      <c r="A3" s="85" t="s">
        <v>315</v>
      </c>
      <c r="B3" s="90" t="s">
        <v>316</v>
      </c>
      <c r="C3" s="28" t="s">
        <v>59</v>
      </c>
      <c r="D3" s="85" t="s">
        <v>317</v>
      </c>
      <c r="E3" s="5" t="s">
        <v>59</v>
      </c>
      <c r="F3" s="90" t="s">
        <v>318</v>
      </c>
      <c r="G3" s="28" t="s">
        <v>59</v>
      </c>
      <c r="H3" s="85" t="s">
        <v>319</v>
      </c>
      <c r="I3" s="5" t="s">
        <v>59</v>
      </c>
      <c r="J3" s="90" t="s">
        <v>320</v>
      </c>
      <c r="K3" s="28" t="s">
        <v>59</v>
      </c>
      <c r="L3" s="85" t="s">
        <v>321</v>
      </c>
      <c r="M3" s="5" t="s">
        <v>59</v>
      </c>
      <c r="N3" s="90" t="s">
        <v>322</v>
      </c>
      <c r="O3" s="28" t="s">
        <v>59</v>
      </c>
      <c r="P3" s="112" t="s">
        <v>323</v>
      </c>
      <c r="Q3" s="60" t="s">
        <v>59</v>
      </c>
      <c r="R3" s="90" t="s">
        <v>324</v>
      </c>
      <c r="S3" s="28" t="s">
        <v>59</v>
      </c>
      <c r="T3" s="112" t="s">
        <v>325</v>
      </c>
      <c r="U3" s="60" t="s">
        <v>59</v>
      </c>
      <c r="V3" s="90" t="s">
        <v>326</v>
      </c>
      <c r="W3" s="28" t="s">
        <v>59</v>
      </c>
      <c r="X3" s="112" t="s">
        <v>327</v>
      </c>
      <c r="Y3" s="60" t="s">
        <v>59</v>
      </c>
      <c r="Z3" s="90" t="s">
        <v>768</v>
      </c>
      <c r="AA3" s="28" t="s">
        <v>59</v>
      </c>
      <c r="AB3" s="112" t="s">
        <v>772</v>
      </c>
      <c r="AC3" s="60" t="s">
        <v>59</v>
      </c>
    </row>
    <row r="4" spans="1:29" ht="126.95" customHeight="1" x14ac:dyDescent="0.25">
      <c r="A4" s="85" t="s">
        <v>328</v>
      </c>
      <c r="B4" s="90" t="s">
        <v>329</v>
      </c>
      <c r="C4" s="28" t="s">
        <v>59</v>
      </c>
      <c r="D4" s="85" t="s">
        <v>330</v>
      </c>
      <c r="E4" s="5" t="s">
        <v>59</v>
      </c>
      <c r="F4" s="90" t="s">
        <v>331</v>
      </c>
      <c r="G4" s="28" t="s">
        <v>59</v>
      </c>
      <c r="H4" s="85" t="s">
        <v>332</v>
      </c>
      <c r="I4" s="5" t="s">
        <v>59</v>
      </c>
      <c r="J4" s="90" t="s">
        <v>333</v>
      </c>
      <c r="K4" s="28" t="s">
        <v>59</v>
      </c>
      <c r="L4" s="85" t="s">
        <v>334</v>
      </c>
      <c r="M4" s="5" t="s">
        <v>59</v>
      </c>
      <c r="N4" s="90" t="s">
        <v>335</v>
      </c>
      <c r="O4" s="28" t="s">
        <v>59</v>
      </c>
      <c r="P4" s="112" t="s">
        <v>336</v>
      </c>
      <c r="Q4" s="60" t="s">
        <v>59</v>
      </c>
      <c r="R4" s="90" t="s">
        <v>337</v>
      </c>
      <c r="S4" s="28" t="s">
        <v>59</v>
      </c>
      <c r="T4" s="112" t="s">
        <v>338</v>
      </c>
      <c r="U4" s="60" t="s">
        <v>59</v>
      </c>
      <c r="V4" s="90" t="s">
        <v>339</v>
      </c>
      <c r="W4" s="28" t="s">
        <v>59</v>
      </c>
      <c r="X4" s="112" t="s">
        <v>340</v>
      </c>
      <c r="Y4" s="60" t="s">
        <v>59</v>
      </c>
      <c r="Z4" s="90" t="s">
        <v>707</v>
      </c>
      <c r="AA4" s="28" t="s">
        <v>59</v>
      </c>
      <c r="AB4" s="112" t="s">
        <v>770</v>
      </c>
      <c r="AC4" s="60" t="s">
        <v>59</v>
      </c>
    </row>
    <row r="5" spans="1:29" ht="145.5" customHeight="1" x14ac:dyDescent="0.25">
      <c r="A5" s="85" t="s">
        <v>341</v>
      </c>
      <c r="B5" s="90" t="s">
        <v>342</v>
      </c>
      <c r="C5" s="28" t="s">
        <v>59</v>
      </c>
      <c r="D5" s="85" t="s">
        <v>343</v>
      </c>
      <c r="E5" s="5" t="s">
        <v>59</v>
      </c>
      <c r="F5" s="90" t="s">
        <v>344</v>
      </c>
      <c r="G5" s="28" t="s">
        <v>59</v>
      </c>
      <c r="H5" s="85" t="s">
        <v>345</v>
      </c>
      <c r="I5" s="5" t="s">
        <v>59</v>
      </c>
      <c r="J5" s="90" t="s">
        <v>346</v>
      </c>
      <c r="K5" s="28" t="s">
        <v>59</v>
      </c>
      <c r="L5" s="85" t="s">
        <v>347</v>
      </c>
      <c r="M5" s="5" t="s">
        <v>59</v>
      </c>
      <c r="N5" s="90" t="s">
        <v>348</v>
      </c>
      <c r="O5" s="28" t="s">
        <v>59</v>
      </c>
      <c r="P5" s="112" t="s">
        <v>349</v>
      </c>
      <c r="Q5" s="60" t="s">
        <v>59</v>
      </c>
      <c r="R5" s="90" t="s">
        <v>350</v>
      </c>
      <c r="S5" s="28" t="s">
        <v>59</v>
      </c>
      <c r="T5" s="112" t="s">
        <v>351</v>
      </c>
      <c r="U5" s="60" t="s">
        <v>59</v>
      </c>
      <c r="V5" s="90" t="s">
        <v>352</v>
      </c>
      <c r="W5" s="28" t="s">
        <v>59</v>
      </c>
      <c r="X5" s="112" t="s">
        <v>353</v>
      </c>
      <c r="Y5" s="60" t="s">
        <v>59</v>
      </c>
      <c r="Z5" s="90" t="s">
        <v>706</v>
      </c>
      <c r="AA5" s="28" t="s">
        <v>59</v>
      </c>
      <c r="AB5" s="112" t="s">
        <v>771</v>
      </c>
      <c r="AC5" s="60" t="s">
        <v>59</v>
      </c>
    </row>
    <row r="6" spans="1:29" ht="123" customHeight="1" x14ac:dyDescent="0.25">
      <c r="A6" s="85" t="s">
        <v>354</v>
      </c>
      <c r="B6" s="90" t="s">
        <v>355</v>
      </c>
      <c r="C6" s="28" t="s">
        <v>59</v>
      </c>
      <c r="D6" s="85" t="s">
        <v>356</v>
      </c>
      <c r="E6" s="5" t="s">
        <v>59</v>
      </c>
      <c r="F6" s="90" t="s">
        <v>357</v>
      </c>
      <c r="G6" s="28" t="s">
        <v>59</v>
      </c>
      <c r="H6" s="85" t="s">
        <v>358</v>
      </c>
      <c r="I6" s="5" t="s">
        <v>59</v>
      </c>
      <c r="J6" s="3" t="s">
        <v>359</v>
      </c>
      <c r="K6" s="28" t="s">
        <v>59</v>
      </c>
      <c r="L6" s="85" t="s">
        <v>360</v>
      </c>
      <c r="M6" s="5" t="s">
        <v>59</v>
      </c>
      <c r="N6" s="90" t="s">
        <v>361</v>
      </c>
      <c r="O6" s="28" t="s">
        <v>59</v>
      </c>
      <c r="P6" s="112" t="s">
        <v>362</v>
      </c>
      <c r="Q6" s="60" t="s">
        <v>59</v>
      </c>
      <c r="R6" s="90" t="s">
        <v>363</v>
      </c>
      <c r="S6" s="28" t="s">
        <v>59</v>
      </c>
      <c r="T6" s="112" t="s">
        <v>364</v>
      </c>
      <c r="U6" s="60" t="s">
        <v>59</v>
      </c>
      <c r="V6" s="90" t="s">
        <v>365</v>
      </c>
      <c r="W6" s="28" t="s">
        <v>59</v>
      </c>
      <c r="X6" s="112" t="s">
        <v>366</v>
      </c>
      <c r="Y6" s="60" t="s">
        <v>59</v>
      </c>
      <c r="Z6" s="90" t="s">
        <v>769</v>
      </c>
      <c r="AA6" s="28" t="s">
        <v>59</v>
      </c>
      <c r="AB6" s="112" t="s">
        <v>773</v>
      </c>
      <c r="AC6" s="60" t="s">
        <v>59</v>
      </c>
    </row>
    <row r="7" spans="1:29" ht="83.1" customHeight="1" x14ac:dyDescent="0.25">
      <c r="A7" s="85" t="s">
        <v>367</v>
      </c>
      <c r="B7" s="90" t="s">
        <v>368</v>
      </c>
      <c r="C7" s="28" t="s">
        <v>59</v>
      </c>
      <c r="D7" s="85" t="s">
        <v>369</v>
      </c>
      <c r="E7" s="5" t="s">
        <v>59</v>
      </c>
      <c r="F7" s="90" t="s">
        <v>370</v>
      </c>
      <c r="G7" s="28" t="s">
        <v>59</v>
      </c>
      <c r="H7" s="85" t="s">
        <v>371</v>
      </c>
      <c r="I7" s="5" t="s">
        <v>59</v>
      </c>
      <c r="J7" s="90" t="s">
        <v>372</v>
      </c>
      <c r="K7" s="28" t="s">
        <v>59</v>
      </c>
      <c r="L7" s="85" t="s">
        <v>373</v>
      </c>
      <c r="M7" s="5" t="s">
        <v>59</v>
      </c>
      <c r="N7" s="90" t="s">
        <v>374</v>
      </c>
      <c r="O7" s="28" t="s">
        <v>59</v>
      </c>
      <c r="P7" s="112" t="s">
        <v>375</v>
      </c>
      <c r="Q7" s="60" t="s">
        <v>59</v>
      </c>
      <c r="R7" s="90" t="s">
        <v>376</v>
      </c>
      <c r="S7" s="28" t="s">
        <v>59</v>
      </c>
      <c r="T7" s="112" t="s">
        <v>377</v>
      </c>
      <c r="U7" s="60" t="s">
        <v>59</v>
      </c>
      <c r="V7" s="90" t="s">
        <v>378</v>
      </c>
      <c r="W7" s="28" t="s">
        <v>59</v>
      </c>
      <c r="X7" s="112" t="s">
        <v>379</v>
      </c>
      <c r="Y7" s="60" t="s">
        <v>59</v>
      </c>
      <c r="Z7" s="90" t="s">
        <v>708</v>
      </c>
      <c r="AA7" s="28" t="s">
        <v>59</v>
      </c>
      <c r="AB7" s="112" t="s">
        <v>774</v>
      </c>
      <c r="AC7" s="60" t="s">
        <v>59</v>
      </c>
    </row>
    <row r="8" spans="1:29" x14ac:dyDescent="0.25">
      <c r="B8" s="32"/>
      <c r="C8" s="33"/>
      <c r="D8" s="32"/>
      <c r="E8" s="34"/>
    </row>
    <row r="10" spans="1:29" ht="15.75" x14ac:dyDescent="0.25">
      <c r="A10" s="23" t="s">
        <v>380</v>
      </c>
    </row>
    <row r="11" spans="1:29" ht="15.75" x14ac:dyDescent="0.25">
      <c r="A11" s="120" t="s">
        <v>381</v>
      </c>
    </row>
    <row r="12" spans="1:29" ht="15.75" x14ac:dyDescent="0.25">
      <c r="A12" s="120" t="s">
        <v>382</v>
      </c>
    </row>
    <row r="13" spans="1:29" ht="15.75" x14ac:dyDescent="0.25">
      <c r="A13" s="120" t="s">
        <v>383</v>
      </c>
    </row>
    <row r="14" spans="1:29" ht="15.75" x14ac:dyDescent="0.25">
      <c r="A14" s="120" t="s">
        <v>384</v>
      </c>
    </row>
    <row r="15" spans="1:29" ht="15.75" x14ac:dyDescent="0.25">
      <c r="A15" s="120" t="s">
        <v>385</v>
      </c>
    </row>
    <row r="16" spans="1:29" ht="15.75" x14ac:dyDescent="0.25">
      <c r="A16" s="120" t="s">
        <v>386</v>
      </c>
    </row>
    <row r="17" spans="1:1" ht="15.75" x14ac:dyDescent="0.25">
      <c r="A17" s="120" t="s">
        <v>387</v>
      </c>
    </row>
    <row r="18" spans="1:1" ht="15.75" x14ac:dyDescent="0.25">
      <c r="A18" s="120" t="s">
        <v>388</v>
      </c>
    </row>
    <row r="19" spans="1:1" ht="15.75" x14ac:dyDescent="0.25">
      <c r="A19" s="120" t="s">
        <v>389</v>
      </c>
    </row>
    <row r="20" spans="1:1" ht="15.75" x14ac:dyDescent="0.25">
      <c r="A20" s="120" t="s">
        <v>390</v>
      </c>
    </row>
    <row r="21" spans="1:1" ht="15.75" x14ac:dyDescent="0.25">
      <c r="A21" s="120" t="s">
        <v>391</v>
      </c>
    </row>
    <row r="22" spans="1:1" ht="15.75" x14ac:dyDescent="0.25">
      <c r="A22" s="120" t="s">
        <v>392</v>
      </c>
    </row>
    <row r="23" spans="1:1" ht="15.75" x14ac:dyDescent="0.25">
      <c r="A23" s="80" t="s">
        <v>700</v>
      </c>
    </row>
    <row r="24" spans="1:1" ht="15.75" x14ac:dyDescent="0.25">
      <c r="A24" s="120" t="s">
        <v>746</v>
      </c>
    </row>
  </sheetData>
  <sheetProtection algorithmName="SHA-512" hashValue="IbCxkzSjqgQRgl+ujsIlmw6WUhVCeAEhEjYCofGqA5f0HbuBE3VDgnqE+uYQWFRx+XgHyAjnPakmqweyf4SrkA==" saltValue="cfiEj4fqk1eBDdfsgDrRPA==" spinCount="100000" sheet="1" formatCells="0" formatColumns="0" formatRows="0" insertColumns="0" insertRows="0" insertHyperlinks="0" deleteColumns="0" deleteRows="0" sort="0" autoFilter="0" pivotTables="0"/>
  <mergeCells count="14">
    <mergeCell ref="AB1:AC1"/>
    <mergeCell ref="Z1:AA1"/>
    <mergeCell ref="L1:M1"/>
    <mergeCell ref="B1:C1"/>
    <mergeCell ref="D1:E1"/>
    <mergeCell ref="F1:G1"/>
    <mergeCell ref="H1:I1"/>
    <mergeCell ref="J1:K1"/>
    <mergeCell ref="R1:S1"/>
    <mergeCell ref="T1:U1"/>
    <mergeCell ref="V1:W1"/>
    <mergeCell ref="X1:Y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1165E-5B94-4D70-B781-5E6C336FDFDF}">
  <sheetPr>
    <pageSetUpPr fitToPage="1"/>
  </sheetPr>
  <dimension ref="A1:AC25"/>
  <sheetViews>
    <sheetView showGridLines="0" zoomScale="70" zoomScaleNormal="70"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25.42578125" defaultRowHeight="12.75" x14ac:dyDescent="0.25"/>
  <cols>
    <col min="1" max="1" width="69.42578125" style="6" customWidth="1"/>
    <col min="2" max="2" width="71.42578125" style="6" customWidth="1"/>
    <col min="3" max="3" width="15.85546875" style="6" customWidth="1"/>
    <col min="4" max="4" width="66.85546875" style="6" customWidth="1"/>
    <col min="5" max="5" width="14.42578125" style="6" customWidth="1"/>
    <col min="6" max="6" width="67.42578125" style="6" customWidth="1"/>
    <col min="7" max="7" width="14.140625" style="6" customWidth="1"/>
    <col min="8" max="8" width="58.85546875" style="6" customWidth="1"/>
    <col min="9" max="9" width="15.42578125" style="6" customWidth="1"/>
    <col min="10" max="10" width="62.5703125" style="6" customWidth="1"/>
    <col min="11" max="11" width="15.42578125" style="6" customWidth="1"/>
    <col min="12" max="12" width="73.42578125" style="6" customWidth="1"/>
    <col min="13" max="13" width="14.5703125" style="6" customWidth="1"/>
    <col min="14" max="14" width="66" style="6" customWidth="1"/>
    <col min="15" max="15" width="16.42578125" style="6" customWidth="1"/>
    <col min="16" max="16" width="58.85546875" style="6" customWidth="1"/>
    <col min="17" max="17" width="17.42578125" style="6" customWidth="1"/>
    <col min="18" max="18" width="63.42578125" style="6" customWidth="1"/>
    <col min="19" max="19" width="15.85546875" style="6" customWidth="1"/>
    <col min="20" max="20" width="69.85546875" style="6" customWidth="1"/>
    <col min="21" max="21" width="15.42578125" style="6" customWidth="1"/>
    <col min="22" max="22" width="72.42578125" style="6" customWidth="1"/>
    <col min="23" max="23" width="16.42578125" style="6" customWidth="1"/>
    <col min="24" max="24" width="65.140625" style="6" customWidth="1"/>
    <col min="25" max="25" width="19.42578125" style="6" bestFit="1" customWidth="1"/>
    <col min="26" max="26" width="72.42578125" style="6" customWidth="1"/>
    <col min="27" max="27" width="16.42578125" style="6" customWidth="1"/>
    <col min="28" max="28" width="65.140625" style="6" customWidth="1"/>
    <col min="29" max="29" width="19.42578125" style="6" bestFit="1" customWidth="1"/>
    <col min="30" max="16384" width="25.42578125" style="6"/>
  </cols>
  <sheetData>
    <row r="1" spans="1:29" ht="47.45" customHeight="1" x14ac:dyDescent="0.25">
      <c r="A1" s="20" t="s">
        <v>801</v>
      </c>
      <c r="B1" s="164" t="s">
        <v>29</v>
      </c>
      <c r="C1" s="164"/>
      <c r="D1" s="173" t="s">
        <v>32</v>
      </c>
      <c r="E1" s="174"/>
      <c r="F1" s="181" t="s">
        <v>33</v>
      </c>
      <c r="G1" s="182"/>
      <c r="H1" s="173" t="s">
        <v>35</v>
      </c>
      <c r="I1" s="174"/>
      <c r="J1" s="181" t="s">
        <v>37</v>
      </c>
      <c r="K1" s="182"/>
      <c r="L1" s="173" t="s">
        <v>776</v>
      </c>
      <c r="M1" s="174"/>
      <c r="N1" s="181" t="s">
        <v>41</v>
      </c>
      <c r="O1" s="182"/>
      <c r="P1" s="173" t="s">
        <v>44</v>
      </c>
      <c r="Q1" s="174"/>
      <c r="R1" s="181" t="s">
        <v>47</v>
      </c>
      <c r="S1" s="182"/>
      <c r="T1" s="173" t="s">
        <v>48</v>
      </c>
      <c r="U1" s="174"/>
      <c r="V1" s="181" t="s">
        <v>51</v>
      </c>
      <c r="W1" s="182"/>
      <c r="X1" s="173" t="s">
        <v>52</v>
      </c>
      <c r="Y1" s="174"/>
      <c r="Z1" s="181" t="s">
        <v>34</v>
      </c>
      <c r="AA1" s="182"/>
      <c r="AB1" s="162" t="s">
        <v>664</v>
      </c>
      <c r="AC1" s="162"/>
    </row>
    <row r="2" spans="1:29" ht="27" customHeight="1" x14ac:dyDescent="0.25">
      <c r="A2" s="113" t="s">
        <v>393</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210" customHeight="1" x14ac:dyDescent="0.25">
      <c r="A3" s="85" t="s">
        <v>394</v>
      </c>
      <c r="B3" s="90" t="s">
        <v>775</v>
      </c>
      <c r="C3" s="28" t="s">
        <v>59</v>
      </c>
      <c r="D3" s="85" t="s">
        <v>395</v>
      </c>
      <c r="E3" s="29" t="s">
        <v>59</v>
      </c>
      <c r="F3" s="90" t="s">
        <v>396</v>
      </c>
      <c r="G3" s="28" t="s">
        <v>59</v>
      </c>
      <c r="H3" s="85" t="s">
        <v>397</v>
      </c>
      <c r="I3" s="29" t="s">
        <v>59</v>
      </c>
      <c r="J3" s="90" t="s">
        <v>398</v>
      </c>
      <c r="K3" s="28" t="s">
        <v>59</v>
      </c>
      <c r="L3" s="85" t="s">
        <v>399</v>
      </c>
      <c r="M3" s="29" t="s">
        <v>59</v>
      </c>
      <c r="N3" s="90" t="s">
        <v>400</v>
      </c>
      <c r="O3" s="28" t="s">
        <v>59</v>
      </c>
      <c r="P3" s="85" t="s">
        <v>401</v>
      </c>
      <c r="Q3" s="29" t="s">
        <v>59</v>
      </c>
      <c r="R3" s="90" t="s">
        <v>402</v>
      </c>
      <c r="S3" s="28" t="s">
        <v>59</v>
      </c>
      <c r="T3" s="85" t="s">
        <v>403</v>
      </c>
      <c r="U3" s="29" t="s">
        <v>59</v>
      </c>
      <c r="V3" s="90" t="s">
        <v>404</v>
      </c>
      <c r="W3" s="28" t="s">
        <v>59</v>
      </c>
      <c r="X3" s="85" t="s">
        <v>405</v>
      </c>
      <c r="Y3" s="29" t="s">
        <v>59</v>
      </c>
      <c r="Z3" s="90" t="s">
        <v>709</v>
      </c>
      <c r="AA3" s="28" t="s">
        <v>59</v>
      </c>
      <c r="AB3" s="85" t="s">
        <v>778</v>
      </c>
      <c r="AC3" s="29" t="s">
        <v>59</v>
      </c>
    </row>
    <row r="4" spans="1:29" ht="331.5" x14ac:dyDescent="0.25">
      <c r="A4" s="85" t="s">
        <v>406</v>
      </c>
      <c r="B4" s="90" t="s">
        <v>407</v>
      </c>
      <c r="C4" s="28" t="s">
        <v>59</v>
      </c>
      <c r="D4" s="85" t="s">
        <v>408</v>
      </c>
      <c r="E4" s="29" t="s">
        <v>59</v>
      </c>
      <c r="F4" s="90" t="s">
        <v>409</v>
      </c>
      <c r="G4" s="28" t="s">
        <v>59</v>
      </c>
      <c r="H4" s="85" t="s">
        <v>410</v>
      </c>
      <c r="I4" s="29" t="s">
        <v>59</v>
      </c>
      <c r="J4" s="90" t="s">
        <v>411</v>
      </c>
      <c r="K4" s="28" t="s">
        <v>59</v>
      </c>
      <c r="L4" s="85" t="s">
        <v>412</v>
      </c>
      <c r="M4" s="29" t="s">
        <v>59</v>
      </c>
      <c r="N4" s="90" t="s">
        <v>413</v>
      </c>
      <c r="O4" s="28" t="s">
        <v>59</v>
      </c>
      <c r="P4" s="85" t="s">
        <v>414</v>
      </c>
      <c r="Q4" s="29" t="s">
        <v>59</v>
      </c>
      <c r="R4" s="90" t="s">
        <v>415</v>
      </c>
      <c r="S4" s="28" t="s">
        <v>59</v>
      </c>
      <c r="T4" s="85" t="s">
        <v>416</v>
      </c>
      <c r="U4" s="29" t="s">
        <v>59</v>
      </c>
      <c r="V4" s="90" t="s">
        <v>417</v>
      </c>
      <c r="W4" s="28" t="s">
        <v>59</v>
      </c>
      <c r="X4" s="85" t="s">
        <v>418</v>
      </c>
      <c r="Y4" s="29" t="s">
        <v>59</v>
      </c>
      <c r="Z4" s="90" t="s">
        <v>710</v>
      </c>
      <c r="AA4" s="28" t="s">
        <v>59</v>
      </c>
      <c r="AB4" s="85" t="s">
        <v>747</v>
      </c>
      <c r="AC4" s="29" t="s">
        <v>59</v>
      </c>
    </row>
    <row r="5" spans="1:29" ht="140.25" x14ac:dyDescent="0.25">
      <c r="A5" s="85" t="s">
        <v>419</v>
      </c>
      <c r="B5" s="90" t="s">
        <v>420</v>
      </c>
      <c r="C5" s="28" t="s">
        <v>59</v>
      </c>
      <c r="D5" s="85" t="s">
        <v>421</v>
      </c>
      <c r="E5" s="29" t="s">
        <v>59</v>
      </c>
      <c r="F5" s="90" t="s">
        <v>422</v>
      </c>
      <c r="G5" s="28" t="s">
        <v>59</v>
      </c>
      <c r="H5" s="85" t="s">
        <v>423</v>
      </c>
      <c r="I5" s="29" t="s">
        <v>59</v>
      </c>
      <c r="J5" s="90" t="s">
        <v>424</v>
      </c>
      <c r="K5" s="28" t="s">
        <v>59</v>
      </c>
      <c r="L5" s="85" t="s">
        <v>425</v>
      </c>
      <c r="M5" s="29" t="s">
        <v>59</v>
      </c>
      <c r="N5" s="90" t="s">
        <v>426</v>
      </c>
      <c r="O5" s="28" t="s">
        <v>59</v>
      </c>
      <c r="P5" s="85" t="s">
        <v>427</v>
      </c>
      <c r="Q5" s="29" t="s">
        <v>59</v>
      </c>
      <c r="R5" s="90" t="s">
        <v>428</v>
      </c>
      <c r="S5" s="28" t="s">
        <v>59</v>
      </c>
      <c r="T5" s="85" t="s">
        <v>429</v>
      </c>
      <c r="U5" s="29" t="s">
        <v>59</v>
      </c>
      <c r="V5" s="90" t="s">
        <v>430</v>
      </c>
      <c r="W5" s="28" t="s">
        <v>59</v>
      </c>
      <c r="X5" s="85" t="s">
        <v>431</v>
      </c>
      <c r="Y5" s="29" t="s">
        <v>59</v>
      </c>
      <c r="Z5" s="90" t="s">
        <v>711</v>
      </c>
      <c r="AA5" s="28" t="s">
        <v>59</v>
      </c>
      <c r="AB5" s="85" t="s">
        <v>748</v>
      </c>
      <c r="AC5" s="29" t="s">
        <v>59</v>
      </c>
    </row>
    <row r="6" spans="1:29" ht="176.1" customHeight="1" x14ac:dyDescent="0.25">
      <c r="A6" s="85" t="s">
        <v>432</v>
      </c>
      <c r="B6" s="90" t="s">
        <v>433</v>
      </c>
      <c r="C6" s="28" t="s">
        <v>59</v>
      </c>
      <c r="D6" s="85" t="s">
        <v>434</v>
      </c>
      <c r="E6" s="29" t="s">
        <v>59</v>
      </c>
      <c r="F6" s="90" t="s">
        <v>435</v>
      </c>
      <c r="G6" s="28" t="s">
        <v>59</v>
      </c>
      <c r="H6" s="85" t="s">
        <v>436</v>
      </c>
      <c r="I6" s="29" t="s">
        <v>59</v>
      </c>
      <c r="J6" s="90" t="s">
        <v>437</v>
      </c>
      <c r="K6" s="28" t="s">
        <v>59</v>
      </c>
      <c r="L6" s="85" t="s">
        <v>438</v>
      </c>
      <c r="M6" s="29" t="s">
        <v>59</v>
      </c>
      <c r="N6" s="90" t="s">
        <v>439</v>
      </c>
      <c r="O6" s="28" t="s">
        <v>59</v>
      </c>
      <c r="P6" s="85" t="s">
        <v>440</v>
      </c>
      <c r="Q6" s="29" t="s">
        <v>59</v>
      </c>
      <c r="R6" s="90" t="s">
        <v>441</v>
      </c>
      <c r="S6" s="28" t="s">
        <v>59</v>
      </c>
      <c r="T6" s="85" t="s">
        <v>442</v>
      </c>
      <c r="U6" s="29" t="s">
        <v>59</v>
      </c>
      <c r="V6" s="90" t="s">
        <v>443</v>
      </c>
      <c r="W6" s="28" t="s">
        <v>59</v>
      </c>
      <c r="X6" s="85" t="s">
        <v>444</v>
      </c>
      <c r="Y6" s="29" t="s">
        <v>59</v>
      </c>
      <c r="Z6" s="90" t="s">
        <v>777</v>
      </c>
      <c r="AA6" s="28" t="s">
        <v>59</v>
      </c>
      <c r="AB6" s="85" t="s">
        <v>749</v>
      </c>
      <c r="AC6" s="29" t="s">
        <v>59</v>
      </c>
    </row>
    <row r="7" spans="1:29" ht="87.6" customHeight="1" x14ac:dyDescent="0.25">
      <c r="A7" s="85" t="s">
        <v>445</v>
      </c>
      <c r="B7" s="90" t="s">
        <v>446</v>
      </c>
      <c r="C7" s="28" t="s">
        <v>59</v>
      </c>
      <c r="D7" s="85" t="s">
        <v>447</v>
      </c>
      <c r="E7" s="29" t="s">
        <v>59</v>
      </c>
      <c r="F7" s="90" t="s">
        <v>448</v>
      </c>
      <c r="G7" s="28" t="s">
        <v>59</v>
      </c>
      <c r="H7" s="85" t="s">
        <v>449</v>
      </c>
      <c r="I7" s="29" t="s">
        <v>59</v>
      </c>
      <c r="J7" s="90" t="s">
        <v>450</v>
      </c>
      <c r="K7" s="28" t="s">
        <v>59</v>
      </c>
      <c r="L7" s="85" t="s">
        <v>451</v>
      </c>
      <c r="M7" s="29" t="s">
        <v>59</v>
      </c>
      <c r="N7" s="90" t="s">
        <v>452</v>
      </c>
      <c r="O7" s="28" t="s">
        <v>59</v>
      </c>
      <c r="P7" s="85" t="s">
        <v>453</v>
      </c>
      <c r="Q7" s="29" t="s">
        <v>59</v>
      </c>
      <c r="R7" s="90" t="s">
        <v>454</v>
      </c>
      <c r="S7" s="28" t="s">
        <v>59</v>
      </c>
      <c r="T7" s="85" t="s">
        <v>455</v>
      </c>
      <c r="U7" s="29" t="s">
        <v>59</v>
      </c>
      <c r="V7" s="90" t="s">
        <v>456</v>
      </c>
      <c r="W7" s="28" t="s">
        <v>59</v>
      </c>
      <c r="X7" s="85" t="s">
        <v>457</v>
      </c>
      <c r="Y7" s="29" t="s">
        <v>59</v>
      </c>
      <c r="Z7" s="90" t="s">
        <v>695</v>
      </c>
      <c r="AA7" s="28" t="s">
        <v>59</v>
      </c>
      <c r="AB7" s="85" t="s">
        <v>751</v>
      </c>
      <c r="AC7" s="29" t="s">
        <v>59</v>
      </c>
    </row>
    <row r="8" spans="1:29" x14ac:dyDescent="0.25">
      <c r="B8" s="32"/>
      <c r="C8" s="33"/>
      <c r="D8" s="32"/>
      <c r="E8" s="34"/>
    </row>
    <row r="11" spans="1:29" ht="15.75" x14ac:dyDescent="0.25">
      <c r="A11" s="23" t="s">
        <v>458</v>
      </c>
    </row>
    <row r="12" spans="1:29" ht="15.75" x14ac:dyDescent="0.25">
      <c r="A12" s="120" t="s">
        <v>301</v>
      </c>
    </row>
    <row r="13" spans="1:29" ht="15.75" x14ac:dyDescent="0.25">
      <c r="A13" s="120" t="s">
        <v>459</v>
      </c>
    </row>
    <row r="14" spans="1:29" ht="15.75" x14ac:dyDescent="0.25">
      <c r="A14" s="120" t="s">
        <v>460</v>
      </c>
    </row>
    <row r="15" spans="1:29" ht="15.75" x14ac:dyDescent="0.25">
      <c r="A15" s="120" t="s">
        <v>304</v>
      </c>
    </row>
    <row r="16" spans="1:29" ht="15.75" x14ac:dyDescent="0.25">
      <c r="A16" s="120" t="s">
        <v>461</v>
      </c>
    </row>
    <row r="17" spans="1:1" ht="15.75" x14ac:dyDescent="0.25">
      <c r="A17" s="120" t="s">
        <v>462</v>
      </c>
    </row>
    <row r="18" spans="1:1" ht="15.75" x14ac:dyDescent="0.25">
      <c r="A18" s="120" t="s">
        <v>307</v>
      </c>
    </row>
    <row r="19" spans="1:1" ht="15.75" x14ac:dyDescent="0.25">
      <c r="A19" s="120" t="s">
        <v>308</v>
      </c>
    </row>
    <row r="20" spans="1:1" ht="15.75" x14ac:dyDescent="0.25">
      <c r="A20" s="120" t="s">
        <v>463</v>
      </c>
    </row>
    <row r="21" spans="1:1" ht="15.75" x14ac:dyDescent="0.25">
      <c r="A21" s="120" t="s">
        <v>310</v>
      </c>
    </row>
    <row r="22" spans="1:1" ht="15.75" x14ac:dyDescent="0.25">
      <c r="A22" s="120" t="s">
        <v>311</v>
      </c>
    </row>
    <row r="23" spans="1:1" ht="15.75" x14ac:dyDescent="0.25">
      <c r="A23" s="120" t="s">
        <v>312</v>
      </c>
    </row>
    <row r="24" spans="1:1" ht="15.75" x14ac:dyDescent="0.25">
      <c r="A24" s="80" t="s">
        <v>700</v>
      </c>
    </row>
    <row r="25" spans="1:1" ht="15.75" x14ac:dyDescent="0.25">
      <c r="A25" s="120" t="s">
        <v>746</v>
      </c>
    </row>
  </sheetData>
  <sheetProtection algorithmName="SHA-512" hashValue="+uqErS52aYwhXToc+yuKniPIfWr67DM0B3arGTd4DkSq57Bcu25uYoeHwEhlCnATHj/YNYwnxzXWmDKfUOc27g==" saltValue="8GTKIKHXPdMtPHnqbuAT3w==" spinCount="100000" sheet="1" formatCells="0" formatColumns="0" formatRows="0" insertColumns="0" insertRows="0" insertHyperlinks="0" deleteColumns="0" deleteRows="0" sort="0" autoFilter="0" pivotTables="0"/>
  <mergeCells count="14">
    <mergeCell ref="AB1:AC1"/>
    <mergeCell ref="Z1:AA1"/>
    <mergeCell ref="L1:M1"/>
    <mergeCell ref="B1:C1"/>
    <mergeCell ref="D1:E1"/>
    <mergeCell ref="F1:G1"/>
    <mergeCell ref="H1:I1"/>
    <mergeCell ref="J1:K1"/>
    <mergeCell ref="R1:S1"/>
    <mergeCell ref="T1:U1"/>
    <mergeCell ref="V1:W1"/>
    <mergeCell ref="X1:Y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63C8-1992-4B5A-A66B-D57AA8E2CD72}">
  <sheetPr>
    <pageSetUpPr fitToPage="1"/>
  </sheetPr>
  <dimension ref="A1:AC23"/>
  <sheetViews>
    <sheetView showGridLines="0" zoomScale="85" zoomScaleNormal="85" workbookViewId="0">
      <pane xSplit="1" ySplit="1" topLeftCell="B2" activePane="bottomRight" state="frozen"/>
      <selection pane="topRight" activeCell="B1" sqref="B1"/>
      <selection pane="bottomLeft" activeCell="A2" sqref="A2"/>
      <selection pane="bottomRight" activeCell="B3" sqref="B3"/>
    </sheetView>
  </sheetViews>
  <sheetFormatPr baseColWidth="10" defaultColWidth="25.42578125" defaultRowHeight="12.75" x14ac:dyDescent="0.25"/>
  <cols>
    <col min="1" max="1" width="69.42578125" style="6" customWidth="1"/>
    <col min="2" max="2" width="71.42578125" style="6" customWidth="1"/>
    <col min="3" max="3" width="15.85546875" style="6" customWidth="1"/>
    <col min="4" max="4" width="66.85546875" style="6" customWidth="1"/>
    <col min="5" max="5" width="14.42578125" style="6" customWidth="1"/>
    <col min="6" max="6" width="71.42578125" style="6" customWidth="1"/>
    <col min="7" max="7" width="15.85546875" style="6" customWidth="1"/>
    <col min="8" max="8" width="66.85546875" style="6" customWidth="1"/>
    <col min="9" max="9" width="14.42578125" style="6" customWidth="1"/>
    <col min="10" max="10" width="71.42578125" style="6" customWidth="1"/>
    <col min="11" max="11" width="15.85546875" style="6" customWidth="1"/>
    <col min="12" max="12" width="66.85546875" style="6" customWidth="1"/>
    <col min="13" max="13" width="14.42578125" style="6" customWidth="1"/>
    <col min="14" max="14" width="71.42578125" style="6" customWidth="1"/>
    <col min="15" max="15" width="15.85546875" style="6" customWidth="1"/>
    <col min="16" max="16" width="66.85546875" style="6" customWidth="1"/>
    <col min="17" max="17" width="14.42578125" style="6" customWidth="1"/>
    <col min="18" max="18" width="71.42578125" style="6" customWidth="1"/>
    <col min="19" max="19" width="15.85546875" style="6" customWidth="1"/>
    <col min="20" max="20" width="66.85546875" style="6" customWidth="1"/>
    <col min="21" max="21" width="14.42578125" style="6" customWidth="1"/>
    <col min="22" max="22" width="71.42578125" style="6" customWidth="1"/>
    <col min="23" max="23" width="15.85546875" style="6" customWidth="1"/>
    <col min="24" max="24" width="66.85546875" style="6" customWidth="1"/>
    <col min="25" max="25" width="14.42578125" style="6" customWidth="1"/>
    <col min="26" max="26" width="71.42578125" style="6" customWidth="1"/>
    <col min="27" max="27" width="15.85546875" style="6" customWidth="1"/>
    <col min="28" max="28" width="66.85546875" style="6" customWidth="1"/>
    <col min="29" max="29" width="14.42578125" style="6" customWidth="1"/>
    <col min="30" max="16384" width="25.42578125" style="6"/>
  </cols>
  <sheetData>
    <row r="1" spans="1:29" ht="69" customHeight="1" x14ac:dyDescent="0.25">
      <c r="A1" s="20" t="s">
        <v>801</v>
      </c>
      <c r="B1" s="164" t="s">
        <v>29</v>
      </c>
      <c r="C1" s="164"/>
      <c r="D1" s="162" t="s">
        <v>32</v>
      </c>
      <c r="E1" s="162"/>
      <c r="F1" s="164" t="s">
        <v>33</v>
      </c>
      <c r="G1" s="164"/>
      <c r="H1" s="162" t="s">
        <v>35</v>
      </c>
      <c r="I1" s="162"/>
      <c r="J1" s="164" t="s">
        <v>37</v>
      </c>
      <c r="K1" s="164"/>
      <c r="L1" s="162" t="s">
        <v>40</v>
      </c>
      <c r="M1" s="162"/>
      <c r="N1" s="164" t="s">
        <v>41</v>
      </c>
      <c r="O1" s="164"/>
      <c r="P1" s="162" t="s">
        <v>44</v>
      </c>
      <c r="Q1" s="162"/>
      <c r="R1" s="164" t="s">
        <v>47</v>
      </c>
      <c r="S1" s="164"/>
      <c r="T1" s="162" t="s">
        <v>48</v>
      </c>
      <c r="U1" s="162"/>
      <c r="V1" s="164" t="s">
        <v>51</v>
      </c>
      <c r="W1" s="164"/>
      <c r="X1" s="162" t="s">
        <v>52</v>
      </c>
      <c r="Y1" s="162"/>
      <c r="Z1" s="164" t="s">
        <v>34</v>
      </c>
      <c r="AA1" s="164"/>
      <c r="AB1" s="162" t="s">
        <v>664</v>
      </c>
      <c r="AC1" s="162"/>
    </row>
    <row r="2" spans="1:29" ht="31.5" x14ac:dyDescent="0.25">
      <c r="A2" s="46" t="s">
        <v>464</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216.75" x14ac:dyDescent="0.25">
      <c r="A3" s="114" t="s">
        <v>465</v>
      </c>
      <c r="B3" s="90" t="s">
        <v>466</v>
      </c>
      <c r="C3" s="28" t="s">
        <v>59</v>
      </c>
      <c r="D3" s="85" t="s">
        <v>467</v>
      </c>
      <c r="E3" s="29" t="s">
        <v>59</v>
      </c>
      <c r="F3" s="90" t="s">
        <v>468</v>
      </c>
      <c r="G3" s="28" t="s">
        <v>59</v>
      </c>
      <c r="H3" s="85" t="s">
        <v>469</v>
      </c>
      <c r="I3" s="29" t="s">
        <v>59</v>
      </c>
      <c r="J3" s="90" t="s">
        <v>470</v>
      </c>
      <c r="K3" s="28" t="s">
        <v>59</v>
      </c>
      <c r="L3" s="85" t="s">
        <v>471</v>
      </c>
      <c r="M3" s="29" t="s">
        <v>59</v>
      </c>
      <c r="N3" s="90" t="s">
        <v>472</v>
      </c>
      <c r="O3" s="28" t="s">
        <v>59</v>
      </c>
      <c r="P3" s="85" t="s">
        <v>473</v>
      </c>
      <c r="Q3" s="29" t="s">
        <v>59</v>
      </c>
      <c r="R3" s="90" t="s">
        <v>474</v>
      </c>
      <c r="S3" s="28" t="s">
        <v>59</v>
      </c>
      <c r="T3" s="85" t="s">
        <v>475</v>
      </c>
      <c r="U3" s="29" t="s">
        <v>59</v>
      </c>
      <c r="V3" s="90" t="s">
        <v>476</v>
      </c>
      <c r="W3" s="28" t="s">
        <v>59</v>
      </c>
      <c r="X3" s="85" t="s">
        <v>477</v>
      </c>
      <c r="Y3" s="29" t="s">
        <v>59</v>
      </c>
      <c r="Z3" s="90" t="s">
        <v>762</v>
      </c>
      <c r="AA3" s="28" t="s">
        <v>59</v>
      </c>
      <c r="AB3" s="85" t="s">
        <v>782</v>
      </c>
      <c r="AC3" s="29" t="s">
        <v>59</v>
      </c>
    </row>
    <row r="4" spans="1:29" ht="76.5" x14ac:dyDescent="0.25">
      <c r="A4" s="114" t="s">
        <v>478</v>
      </c>
      <c r="B4" s="90" t="s">
        <v>479</v>
      </c>
      <c r="C4" s="28" t="s">
        <v>59</v>
      </c>
      <c r="D4" s="85" t="s">
        <v>480</v>
      </c>
      <c r="E4" s="29" t="s">
        <v>59</v>
      </c>
      <c r="F4" s="90" t="s">
        <v>481</v>
      </c>
      <c r="G4" s="28" t="s">
        <v>59</v>
      </c>
      <c r="H4" s="85" t="s">
        <v>482</v>
      </c>
      <c r="I4" s="29" t="s">
        <v>59</v>
      </c>
      <c r="J4" s="90" t="s">
        <v>483</v>
      </c>
      <c r="K4" s="28" t="s">
        <v>59</v>
      </c>
      <c r="L4" s="85" t="s">
        <v>484</v>
      </c>
      <c r="M4" s="29" t="s">
        <v>59</v>
      </c>
      <c r="N4" s="90" t="s">
        <v>485</v>
      </c>
      <c r="O4" s="28" t="s">
        <v>59</v>
      </c>
      <c r="P4" s="85" t="s">
        <v>486</v>
      </c>
      <c r="Q4" s="29" t="s">
        <v>59</v>
      </c>
      <c r="R4" s="90" t="s">
        <v>487</v>
      </c>
      <c r="S4" s="28" t="s">
        <v>59</v>
      </c>
      <c r="T4" s="85" t="s">
        <v>488</v>
      </c>
      <c r="U4" s="29" t="s">
        <v>59</v>
      </c>
      <c r="V4" s="90" t="s">
        <v>489</v>
      </c>
      <c r="W4" s="28" t="s">
        <v>59</v>
      </c>
      <c r="X4" s="85" t="s">
        <v>490</v>
      </c>
      <c r="Y4" s="29" t="s">
        <v>59</v>
      </c>
      <c r="Z4" s="90" t="s">
        <v>712</v>
      </c>
      <c r="AA4" s="28" t="s">
        <v>59</v>
      </c>
      <c r="AB4" s="85" t="s">
        <v>781</v>
      </c>
      <c r="AC4" s="29" t="s">
        <v>59</v>
      </c>
    </row>
    <row r="5" spans="1:29" ht="111.95" customHeight="1" x14ac:dyDescent="0.25">
      <c r="A5" s="85" t="s">
        <v>491</v>
      </c>
      <c r="B5" s="90" t="s">
        <v>492</v>
      </c>
      <c r="C5" s="28" t="s">
        <v>59</v>
      </c>
      <c r="D5" s="85" t="s">
        <v>493</v>
      </c>
      <c r="E5" s="29" t="s">
        <v>59</v>
      </c>
      <c r="F5" s="90" t="s">
        <v>494</v>
      </c>
      <c r="G5" s="28" t="s">
        <v>59</v>
      </c>
      <c r="H5" s="85" t="s">
        <v>495</v>
      </c>
      <c r="I5" s="29" t="s">
        <v>59</v>
      </c>
      <c r="J5" s="90" t="s">
        <v>496</v>
      </c>
      <c r="K5" s="28" t="s">
        <v>59</v>
      </c>
      <c r="L5" s="85" t="s">
        <v>497</v>
      </c>
      <c r="M5" s="29" t="s">
        <v>59</v>
      </c>
      <c r="N5" s="90" t="s">
        <v>498</v>
      </c>
      <c r="O5" s="28" t="s">
        <v>59</v>
      </c>
      <c r="P5" s="85" t="s">
        <v>499</v>
      </c>
      <c r="Q5" s="29" t="s">
        <v>59</v>
      </c>
      <c r="R5" s="90" t="s">
        <v>500</v>
      </c>
      <c r="S5" s="28" t="s">
        <v>59</v>
      </c>
      <c r="T5" s="85" t="s">
        <v>501</v>
      </c>
      <c r="U5" s="29" t="s">
        <v>59</v>
      </c>
      <c r="V5" s="90" t="s">
        <v>502</v>
      </c>
      <c r="W5" s="28" t="s">
        <v>59</v>
      </c>
      <c r="X5" s="85" t="s">
        <v>503</v>
      </c>
      <c r="Y5" s="29" t="s">
        <v>59</v>
      </c>
      <c r="Z5" s="90" t="s">
        <v>779</v>
      </c>
      <c r="AA5" s="28" t="s">
        <v>59</v>
      </c>
      <c r="AB5" s="85" t="s">
        <v>783</v>
      </c>
      <c r="AC5" s="29" t="s">
        <v>59</v>
      </c>
    </row>
    <row r="6" spans="1:29" ht="191.25" x14ac:dyDescent="0.25">
      <c r="A6" s="85" t="s">
        <v>504</v>
      </c>
      <c r="B6" s="90" t="s">
        <v>505</v>
      </c>
      <c r="C6" s="28" t="s">
        <v>59</v>
      </c>
      <c r="D6" s="85" t="s">
        <v>506</v>
      </c>
      <c r="E6" s="29" t="s">
        <v>59</v>
      </c>
      <c r="F6" s="90" t="s">
        <v>507</v>
      </c>
      <c r="G6" s="28" t="s">
        <v>59</v>
      </c>
      <c r="H6" s="85" t="s">
        <v>508</v>
      </c>
      <c r="I6" s="29" t="s">
        <v>59</v>
      </c>
      <c r="J6" s="90" t="s">
        <v>509</v>
      </c>
      <c r="K6" s="28" t="s">
        <v>59</v>
      </c>
      <c r="L6" s="85" t="s">
        <v>510</v>
      </c>
      <c r="M6" s="29" t="s">
        <v>59</v>
      </c>
      <c r="N6" s="90" t="s">
        <v>511</v>
      </c>
      <c r="O6" s="28" t="s">
        <v>59</v>
      </c>
      <c r="P6" s="85" t="s">
        <v>512</v>
      </c>
      <c r="Q6" s="29" t="s">
        <v>59</v>
      </c>
      <c r="R6" s="90" t="s">
        <v>513</v>
      </c>
      <c r="S6" s="28" t="s">
        <v>59</v>
      </c>
      <c r="T6" s="85" t="s">
        <v>514</v>
      </c>
      <c r="U6" s="29" t="s">
        <v>59</v>
      </c>
      <c r="V6" s="90" t="s">
        <v>515</v>
      </c>
      <c r="W6" s="28" t="s">
        <v>59</v>
      </c>
      <c r="X6" s="85" t="s">
        <v>516</v>
      </c>
      <c r="Y6" s="29" t="s">
        <v>59</v>
      </c>
      <c r="Z6" s="90" t="s">
        <v>780</v>
      </c>
      <c r="AA6" s="28" t="s">
        <v>59</v>
      </c>
      <c r="AB6" s="85" t="s">
        <v>750</v>
      </c>
      <c r="AC6" s="29" t="s">
        <v>59</v>
      </c>
    </row>
    <row r="7" spans="1:29" ht="84.95" customHeight="1" x14ac:dyDescent="0.25">
      <c r="A7" s="85" t="s">
        <v>367</v>
      </c>
      <c r="B7" s="90" t="s">
        <v>517</v>
      </c>
      <c r="C7" s="28" t="s">
        <v>59</v>
      </c>
      <c r="D7" s="85" t="s">
        <v>518</v>
      </c>
      <c r="E7" s="29" t="s">
        <v>59</v>
      </c>
      <c r="F7" s="90" t="s">
        <v>519</v>
      </c>
      <c r="G7" s="28" t="s">
        <v>59</v>
      </c>
      <c r="H7" s="85" t="s">
        <v>520</v>
      </c>
      <c r="I7" s="29" t="s">
        <v>59</v>
      </c>
      <c r="J7" s="90" t="s">
        <v>521</v>
      </c>
      <c r="K7" s="28" t="s">
        <v>59</v>
      </c>
      <c r="L7" s="85" t="s">
        <v>522</v>
      </c>
      <c r="M7" s="29" t="s">
        <v>59</v>
      </c>
      <c r="N7" s="90" t="s">
        <v>523</v>
      </c>
      <c r="O7" s="28" t="s">
        <v>59</v>
      </c>
      <c r="P7" s="85" t="s">
        <v>524</v>
      </c>
      <c r="Q7" s="29" t="s">
        <v>59</v>
      </c>
      <c r="R7" s="90" t="s">
        <v>525</v>
      </c>
      <c r="S7" s="28" t="s">
        <v>59</v>
      </c>
      <c r="T7" s="85" t="s">
        <v>526</v>
      </c>
      <c r="U7" s="29" t="s">
        <v>59</v>
      </c>
      <c r="V7" s="90" t="s">
        <v>527</v>
      </c>
      <c r="W7" s="28" t="s">
        <v>59</v>
      </c>
      <c r="X7" s="85" t="s">
        <v>528</v>
      </c>
      <c r="Y7" s="29" t="s">
        <v>59</v>
      </c>
      <c r="Z7" s="90" t="s">
        <v>713</v>
      </c>
      <c r="AA7" s="28" t="s">
        <v>59</v>
      </c>
      <c r="AB7" s="85" t="s">
        <v>751</v>
      </c>
      <c r="AC7" s="29" t="s">
        <v>59</v>
      </c>
    </row>
    <row r="8" spans="1:29" x14ac:dyDescent="0.25">
      <c r="B8" s="32"/>
      <c r="C8" s="33"/>
      <c r="D8" s="32"/>
      <c r="E8" s="34"/>
      <c r="F8" s="32"/>
      <c r="G8" s="33"/>
      <c r="H8" s="32"/>
      <c r="I8" s="34"/>
      <c r="J8" s="32"/>
      <c r="K8" s="33"/>
      <c r="L8" s="32"/>
      <c r="M8" s="34"/>
      <c r="N8" s="32"/>
      <c r="O8" s="33"/>
      <c r="P8" s="32"/>
      <c r="Q8" s="34"/>
      <c r="R8" s="32"/>
      <c r="S8" s="33"/>
      <c r="T8" s="32"/>
      <c r="U8" s="34"/>
      <c r="V8" s="32"/>
      <c r="W8" s="33"/>
      <c r="X8" s="32"/>
      <c r="Y8" s="34"/>
      <c r="Z8" s="32"/>
      <c r="AA8" s="33"/>
      <c r="AB8" s="32"/>
      <c r="AC8" s="34"/>
    </row>
    <row r="9" spans="1:29" ht="15.75" x14ac:dyDescent="0.25">
      <c r="A9" s="23" t="s">
        <v>529</v>
      </c>
    </row>
    <row r="10" spans="1:29" ht="15.75" x14ac:dyDescent="0.25">
      <c r="A10" s="120" t="s">
        <v>530</v>
      </c>
    </row>
    <row r="11" spans="1:29" ht="15.75" x14ac:dyDescent="0.25">
      <c r="A11" s="120" t="s">
        <v>459</v>
      </c>
    </row>
    <row r="12" spans="1:29" ht="15.75" x14ac:dyDescent="0.25">
      <c r="A12" s="120" t="s">
        <v>303</v>
      </c>
    </row>
    <row r="13" spans="1:29" ht="15.75" x14ac:dyDescent="0.25">
      <c r="A13" s="120" t="s">
        <v>531</v>
      </c>
    </row>
    <row r="14" spans="1:29" ht="15.75" x14ac:dyDescent="0.25">
      <c r="A14" s="120" t="s">
        <v>305</v>
      </c>
    </row>
    <row r="15" spans="1:29" ht="15.75" x14ac:dyDescent="0.25">
      <c r="A15" s="120" t="s">
        <v>306</v>
      </c>
    </row>
    <row r="16" spans="1:29" ht="15.75" x14ac:dyDescent="0.25">
      <c r="A16" s="120" t="s">
        <v>307</v>
      </c>
    </row>
    <row r="17" spans="1:1" ht="15.75" x14ac:dyDescent="0.25">
      <c r="A17" s="120" t="s">
        <v>308</v>
      </c>
    </row>
    <row r="18" spans="1:1" ht="15.75" x14ac:dyDescent="0.25">
      <c r="A18" s="120" t="s">
        <v>309</v>
      </c>
    </row>
    <row r="19" spans="1:1" ht="15.75" x14ac:dyDescent="0.25">
      <c r="A19" s="120" t="s">
        <v>532</v>
      </c>
    </row>
    <row r="20" spans="1:1" ht="15.75" x14ac:dyDescent="0.25">
      <c r="A20" s="120" t="s">
        <v>311</v>
      </c>
    </row>
    <row r="21" spans="1:1" ht="15.75" x14ac:dyDescent="0.25">
      <c r="A21" s="120" t="s">
        <v>312</v>
      </c>
    </row>
    <row r="22" spans="1:1" ht="15.75" x14ac:dyDescent="0.25">
      <c r="A22" s="80" t="s">
        <v>700</v>
      </c>
    </row>
    <row r="23" spans="1:1" ht="15.75" x14ac:dyDescent="0.25">
      <c r="A23" s="120" t="s">
        <v>746</v>
      </c>
    </row>
  </sheetData>
  <sheetProtection algorithmName="SHA-512" hashValue="TaVBHna3EfyqhzYWl16yyI4snGS4QIXrFoiABG2HouE4paSK5vJoZcddrdRgQOugt8LhmlYJXaN0pjr2+OnUIg==" saltValue="lvdXdTWzkTxFl37ipO3YJA==" spinCount="100000" sheet="1" formatCells="0" formatColumns="0" formatRows="0" insertColumns="0" insertRows="0" insertHyperlinks="0" deleteColumns="0" deleteRows="0" sort="0" autoFilter="0" pivotTables="0"/>
  <mergeCells count="14">
    <mergeCell ref="AB1:AC1"/>
    <mergeCell ref="Z1:AA1"/>
    <mergeCell ref="N1:O1"/>
    <mergeCell ref="L1:M1"/>
    <mergeCell ref="R1:S1"/>
    <mergeCell ref="T1:U1"/>
    <mergeCell ref="V1:W1"/>
    <mergeCell ref="X1:Y1"/>
    <mergeCell ref="P1:Q1"/>
    <mergeCell ref="B1:C1"/>
    <mergeCell ref="D1:E1"/>
    <mergeCell ref="F1:G1"/>
    <mergeCell ref="H1:I1"/>
    <mergeCell ref="J1:K1"/>
  </mergeCells>
  <pageMargins left="0.70866141732283472" right="0.70866141732283472" top="0.74803149606299213" bottom="0.74803149606299213" header="0.31496062992125984" footer="0.31496062992125984"/>
  <pageSetup scale="1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Presupuesto</vt:lpstr>
      <vt:lpstr>Cotizaciones recibidas</vt:lpstr>
      <vt:lpstr>Criterio#1</vt:lpstr>
      <vt:lpstr>Criterio#2</vt:lpstr>
      <vt:lpstr>Criterio#3</vt:lpstr>
      <vt:lpstr>Criterio#4</vt:lpstr>
      <vt:lpstr>Criterio#5</vt:lpstr>
      <vt:lpstr>Criterio#6</vt:lpstr>
      <vt:lpstr>Criterio#7</vt:lpstr>
      <vt:lpstr>Criterio#8</vt:lpstr>
      <vt:lpstr>Criterio#9</vt:lpstr>
      <vt:lpstr>Criterio#10</vt:lpstr>
      <vt:lpstr>Criterio#11</vt:lpstr>
      <vt:lpstr>Criterio #12 -Empata Crit 11 </vt:lpstr>
      <vt:lpstr>Consolidado</vt:lpstr>
      <vt:lpstr>Hoja1</vt:lpstr>
      <vt:lpstr>Orden Eligibilidad</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Danna Narvaez Cortes</dc:creator>
  <cp:keywords/>
  <dc:description/>
  <cp:lastModifiedBy>JOAN SEBASTIAN ROMERO PARRA</cp:lastModifiedBy>
  <cp:revision/>
  <dcterms:created xsi:type="dcterms:W3CDTF">2023-04-20T01:39:00Z</dcterms:created>
  <dcterms:modified xsi:type="dcterms:W3CDTF">2025-08-29T16:05:35Z</dcterms:modified>
  <cp:category/>
  <cp:contentStatus/>
</cp:coreProperties>
</file>