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F8B4FB43-9EF6-41F9-9F8E-DE08966DE3D5}"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'Criterio#1'!$A$8:$A$19</definedName>
    <definedName name="_xlnm._FilterDatabase" localSheetId="3" hidden="1">'Criterio#2'!$A$8:$AK$24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H9" i="35"/>
  <c r="J9" i="35" s="1"/>
  <c r="E5" i="37" l="1"/>
  <c r="I9" i="35"/>
  <c r="D5" i="37" l="1"/>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<sst xmlns="http://schemas.openxmlformats.org/spreadsheetml/2006/main" count="2399" uniqueCount="803">
  <si>
    <t>EVENTO</t>
  </si>
  <si>
    <t>VALOR PRESUPUESTO</t>
  </si>
  <si>
    <t>VALOR OFERTADO</t>
  </si>
  <si>
    <t xml:space="preserve">PRESUPUESTO DE MAYOR A MENOR </t>
  </si>
  <si>
    <t>GRUPO 1</t>
  </si>
  <si>
    <t>GRUPO 7</t>
  </si>
  <si>
    <t>GRUPO 2</t>
  </si>
  <si>
    <t>GRUPO 8</t>
  </si>
  <si>
    <t>GRUPO 3</t>
  </si>
  <si>
    <t>GRUPO 4</t>
  </si>
  <si>
    <t>GRUPO 9</t>
  </si>
  <si>
    <t>GRUPO 5</t>
  </si>
  <si>
    <t>GRUPO 6</t>
  </si>
  <si>
    <t>195486 a</t>
  </si>
  <si>
    <t>GRUPO 10</t>
  </si>
  <si>
    <t>#</t>
  </si>
  <si>
    <t>NOMBRE EMPRESA</t>
  </si>
  <si>
    <t>G6</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</si>
  <si>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</si>
  <si>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</si>
  <si>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</si>
  <si>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</si>
  <si>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</si>
  <si>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</si>
  <si>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</si>
  <si>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</si>
  <si>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</si>
  <si>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</si>
  <si>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</si>
  <si>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</si>
  <si>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</si>
  <si>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</si>
  <si>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</si>
  <si>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</si>
  <si>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UNIÓN TEMPORAL TERRASEO</t>
  </si>
  <si>
    <t>GRUPO 6 / EVENTO 195486 a</t>
  </si>
  <si>
    <t xml:space="preserve">UNIÓN TEMPORAL ZAFIRO 5G </t>
  </si>
  <si>
    <t xml:space="preserve">   UNIÓN TEMPORAL ZONE CLEAN </t>
  </si>
  <si>
    <t xml:space="preserve">CONSORCIO KAPITAL </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</si>
  <si>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</si>
  <si>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</si>
  <si>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</si>
  <si>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</si>
  <si>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</si>
  <si>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</si>
  <si>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</si>
  <si>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</si>
  <si>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</si>
  <si>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</si>
  <si>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</si>
  <si>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</si>
  <si>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</si>
  <si>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</si>
  <si>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</si>
  <si>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</si>
  <si>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</si>
  <si>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</si>
  <si>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</si>
  <si>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</si>
  <si>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</si>
  <si>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</si>
  <si>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</si>
  <si>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</si>
  <si>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</si>
  <si>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</si>
  <si>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</si>
  <si>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</si>
  <si>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</si>
  <si>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</si>
  <si>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</si>
  <si>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</si>
  <si>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</si>
  <si>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</si>
  <si>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</si>
  <si>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</si>
  <si>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</si>
  <si>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</si>
  <si>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</si>
  <si>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</si>
  <si>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</si>
  <si>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</si>
  <si>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</si>
  <si>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</si>
  <si>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</si>
  <si>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</si>
  <si>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</si>
  <si>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</si>
  <si>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</si>
  <si>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</si>
  <si>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</si>
  <si>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</si>
  <si>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</si>
  <si>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</si>
  <si>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</si>
  <si>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</si>
  <si>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</si>
  <si>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</si>
  <si>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</si>
  <si>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</si>
  <si>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</si>
  <si>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</si>
  <si>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</si>
  <si>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</si>
  <si>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</si>
  <si>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</si>
  <si>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</si>
  <si>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</si>
  <si>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</si>
  <si>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</si>
  <si>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</si>
  <si>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</si>
  <si>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</si>
  <si>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</si>
  <si>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</si>
  <si>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</si>
  <si>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</si>
  <si>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</si>
  <si>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</si>
  <si>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</si>
  <si>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</si>
  <si>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</si>
  <si>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</si>
  <si>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</si>
  <si>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</si>
  <si>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</si>
  <si>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</si>
  <si>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</si>
  <si>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</si>
  <si>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</si>
  <si>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</si>
  <si>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</si>
  <si>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</si>
  <si>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</si>
  <si>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</si>
  <si>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</si>
  <si>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</si>
  <si>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</si>
  <si>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</si>
  <si>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</si>
  <si>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</si>
  <si>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</si>
  <si>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</si>
  <si>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</si>
  <si>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</si>
  <si>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</si>
  <si>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</si>
  <si>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</si>
  <si>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</si>
  <si>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</si>
  <si>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</si>
  <si>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</si>
  <si>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</si>
  <si>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</si>
  <si>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</si>
  <si>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</si>
  <si>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</si>
  <si>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</si>
  <si>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</si>
  <si>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</si>
  <si>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</si>
  <si>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</si>
  <si>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</si>
  <si>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</si>
  <si>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</si>
  <si>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</si>
  <si>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</si>
  <si>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</si>
  <si>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</si>
  <si>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</si>
  <si>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</si>
  <si>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</si>
  <si>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</si>
  <si>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</si>
  <si>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</si>
  <si>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</si>
  <si>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</si>
  <si>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</si>
  <si>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</si>
  <si>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</si>
  <si>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</si>
  <si>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</si>
  <si>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</si>
  <si>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</si>
  <si>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</si>
  <si>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</si>
  <si>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</si>
  <si>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</si>
  <si>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</si>
  <si>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</si>
  <si>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</si>
  <si>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</si>
  <si>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</si>
  <si>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</si>
  <si>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</si>
  <si>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</si>
  <si>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</si>
  <si>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</si>
  <si>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</si>
  <si>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</si>
  <si>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</si>
  <si>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</si>
  <si>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</si>
  <si>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</si>
  <si>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</si>
  <si>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</si>
  <si>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</si>
  <si>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</si>
  <si>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</si>
  <si>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</si>
  <si>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</si>
  <si>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</si>
  <si>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</si>
  <si>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</si>
  <si>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</si>
  <si>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</si>
  <si>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</si>
  <si>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</si>
  <si>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</si>
  <si>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</si>
  <si>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</si>
  <si>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</si>
  <si>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</si>
  <si>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</si>
  <si>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</si>
  <si>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</si>
  <si>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</si>
  <si>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</si>
  <si>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</si>
  <si>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</si>
  <si>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</si>
  <si>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</si>
  <si>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</si>
  <si>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</si>
  <si>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</si>
  <si>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</si>
  <si>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</si>
  <si>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</si>
  <si>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</si>
  <si>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</si>
  <si>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</si>
  <si>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</si>
  <si>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</si>
  <si>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</si>
  <si>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</si>
  <si>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</si>
  <si>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</si>
  <si>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</si>
  <si>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</si>
  <si>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</si>
  <si>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</si>
  <si>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</si>
  <si>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</si>
  <si>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</si>
  <si>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</si>
  <si>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</si>
  <si>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</si>
  <si>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</si>
  <si>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</si>
  <si>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</si>
  <si>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</si>
  <si>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</si>
  <si>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</si>
  <si>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</si>
  <si>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</si>
  <si>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</si>
  <si>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</si>
  <si>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</si>
  <si>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</si>
  <si>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</si>
  <si>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</si>
  <si>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</si>
  <si>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</si>
  <si>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</si>
  <si>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</si>
  <si>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</si>
  <si>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</si>
  <si>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</si>
  <si>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</si>
  <si>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</si>
  <si>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</si>
  <si>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</si>
  <si>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</si>
  <si>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</si>
  <si>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</si>
  <si>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</si>
  <si>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</si>
  <si>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</si>
  <si>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</si>
  <si>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</si>
  <si>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</si>
  <si>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</si>
  <si>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</si>
  <si>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</si>
  <si>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</si>
  <si>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</si>
  <si>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</si>
  <si>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</si>
  <si>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</si>
  <si>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</si>
  <si>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</si>
  <si>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</si>
  <si>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</si>
  <si>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</si>
  <si>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</si>
  <si>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</si>
  <si>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</si>
  <si>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</si>
  <si>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</si>
  <si>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</si>
  <si>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</si>
  <si>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</si>
  <si>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</si>
  <si>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</si>
  <si>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</si>
  <si>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</si>
  <si>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</si>
  <si>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</si>
  <si>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</si>
  <si>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</si>
  <si>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</si>
  <si>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</si>
  <si>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</si>
  <si>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</si>
  <si>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</si>
  <si>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</si>
  <si>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</si>
  <si>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</si>
  <si>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</si>
  <si>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</si>
  <si>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</si>
  <si>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</si>
  <si>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</si>
  <si>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</si>
  <si>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</si>
  <si>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</si>
  <si>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</si>
  <si>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</si>
  <si>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</si>
  <si>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</si>
  <si>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</si>
  <si>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</si>
  <si>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</si>
  <si>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</si>
  <si>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</si>
  <si>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</si>
  <si>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</si>
  <si>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</si>
  <si>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</si>
  <si>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</si>
  <si>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</si>
  <si>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</si>
  <si>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</si>
  <si>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</si>
  <si>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</si>
  <si>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</si>
  <si>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</si>
  <si>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</si>
  <si>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</si>
  <si>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</si>
  <si>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</si>
  <si>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</si>
  <si>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</si>
  <si>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</si>
  <si>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</si>
  <si>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</si>
  <si>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</si>
  <si>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</si>
  <si>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</si>
  <si>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</si>
  <si>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</si>
  <si>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</si>
  <si>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</si>
  <si>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</si>
  <si>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</si>
  <si>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</si>
  <si>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</si>
  <si>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</si>
  <si>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</si>
  <si>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</si>
  <si>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</si>
  <si>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</si>
  <si>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</si>
  <si>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</si>
  <si>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</si>
  <si>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</si>
  <si>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</si>
  <si>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</si>
  <si>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</si>
  <si>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</si>
  <si>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</si>
  <si>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</si>
  <si>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</si>
  <si>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</si>
  <si>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</si>
  <si>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</si>
  <si>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</si>
  <si>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</si>
  <si>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</si>
  <si>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</si>
  <si>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</si>
  <si>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</si>
  <si>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</si>
  <si>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</si>
  <si>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</si>
  <si>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</si>
  <si>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</si>
  <si>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</si>
  <si>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</si>
  <si>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</si>
  <si>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</si>
  <si>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</si>
  <si>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</si>
  <si>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</si>
  <si>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</si>
  <si>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</si>
  <si>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</si>
  <si>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</si>
  <si>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</si>
  <si>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</si>
  <si>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</si>
  <si>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</si>
  <si>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</si>
  <si>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</si>
  <si>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</si>
  <si>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</si>
  <si>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</si>
  <si>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</si>
  <si>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</si>
  <si>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</si>
  <si>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</si>
  <si>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</si>
  <si>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</si>
  <si>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</si>
  <si>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</si>
  <si>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</si>
  <si>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</si>
  <si>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</si>
  <si>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</si>
  <si>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</si>
  <si>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</si>
  <si>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</si>
  <si>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</si>
  <si>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</si>
  <si>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</si>
  <si>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</si>
  <si>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</si>
  <si>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</si>
  <si>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</si>
  <si>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</si>
  <si>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</si>
  <si>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</si>
  <si>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</si>
  <si>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</si>
  <si>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</si>
  <si>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</si>
  <si>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</si>
  <si>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</si>
  <si>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</si>
  <si>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</si>
  <si>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</si>
  <si>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</si>
  <si>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</si>
  <si>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</si>
  <si>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</si>
  <si>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</si>
  <si>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</si>
  <si>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</si>
  <si>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</si>
  <si>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</si>
  <si>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</si>
  <si>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</si>
  <si>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</si>
  <si>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</si>
  <si>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</si>
  <si>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</si>
  <si>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</si>
  <si>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</si>
  <si>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</si>
  <si>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</si>
  <si>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</si>
  <si>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</si>
  <si>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</si>
  <si>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</si>
  <si>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</si>
  <si>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</si>
  <si>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</si>
  <si>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</si>
  <si>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</si>
  <si>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</si>
  <si>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</si>
  <si>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</si>
  <si>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</si>
  <si>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</si>
  <si>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</si>
  <si>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</si>
  <si>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</si>
  <si>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</si>
  <si>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</si>
  <si>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</si>
  <si>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</si>
  <si>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</si>
  <si>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</si>
  <si>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</si>
  <si>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</si>
  <si>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</si>
  <si>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</si>
  <si>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</si>
  <si>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</si>
  <si>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</si>
  <si>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</si>
  <si>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</si>
  <si>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</si>
  <si>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</si>
  <si>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</si>
  <si>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</si>
  <si>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</si>
  <si>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</si>
  <si>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</si>
  <si>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</si>
  <si>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</si>
  <si>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</si>
  <si>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</si>
  <si>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</si>
  <si>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</si>
  <si>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</si>
  <si>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</si>
  <si>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</si>
  <si>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</si>
  <si>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</si>
  <si>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</si>
  <si>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</si>
  <si>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</si>
  <si>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</si>
  <si>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</si>
  <si>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</si>
  <si>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</si>
  <si>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</si>
  <si>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</si>
  <si>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</si>
  <si>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</si>
  <si>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</si>
  <si>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</si>
  <si>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</si>
  <si>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</si>
  <si>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</si>
  <si>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</si>
  <si>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</si>
  <si>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</si>
  <si>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</si>
  <si>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</si>
  <si>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</si>
  <si>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</si>
  <si>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</si>
  <si>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</si>
  <si>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</si>
  <si>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</si>
  <si>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</si>
  <si>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</si>
  <si>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</si>
  <si>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</si>
  <si>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</si>
  <si>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</si>
  <si>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</si>
  <si>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</si>
  <si>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</si>
  <si>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</si>
  <si>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</si>
  <si>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</si>
  <si>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</si>
  <si>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</si>
  <si>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</si>
  <si>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</si>
  <si>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</si>
  <si>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</si>
  <si>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</si>
  <si>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</si>
  <si>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</si>
  <si>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</si>
  <si>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</si>
  <si>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</si>
  <si>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</si>
  <si>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</si>
  <si>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</si>
  <si>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</si>
  <si>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</si>
  <si>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</si>
  <si>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</si>
  <si>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</si>
  <si>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</si>
  <si>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</si>
  <si>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</si>
  <si>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</si>
  <si>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</si>
  <si>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</si>
  <si>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</si>
  <si>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</si>
  <si>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</si>
  <si>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</si>
  <si>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</si>
  <si>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</si>
  <si>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</si>
  <si>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</si>
  <si>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</si>
  <si>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</si>
  <si>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</si>
  <si>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</si>
  <si>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</si>
  <si>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</si>
  <si>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</si>
  <si>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</si>
  <si>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</si>
  <si>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</si>
  <si>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</si>
  <si>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</si>
  <si>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</si>
  <si>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</si>
  <si>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</si>
  <si>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</si>
  <si>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</si>
  <si>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</si>
  <si>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</si>
  <si>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</si>
  <si>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</si>
  <si>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</si>
  <si>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</si>
  <si>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</si>
  <si>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</si>
  <si>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</si>
  <si>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</si>
  <si>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</si>
  <si>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</si>
  <si>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</si>
  <si>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</si>
  <si>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</si>
  <si>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</si>
  <si>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</si>
  <si>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</si>
  <si>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</si>
  <si>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</si>
  <si>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</si>
  <si>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</si>
  <si>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</si>
  <si>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</si>
  <si>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</si>
  <si>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</si>
  <si>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</si>
  <si>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</si>
  <si>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</si>
  <si>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</si>
  <si>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</si>
  <si>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</si>
  <si>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</si>
  <si>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</si>
  <si>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</si>
  <si>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</si>
  <si>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</si>
  <si>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</si>
  <si>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</si>
  <si>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</si>
  <si>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</si>
  <si>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</si>
  <si>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</si>
  <si>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</si>
  <si>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</si>
  <si>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</si>
  <si>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</si>
  <si>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</si>
  <si>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</si>
  <si>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</si>
  <si>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</si>
  <si>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</si>
  <si>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</si>
  <si>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</si>
  <si>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</si>
  <si>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</si>
  <si>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</si>
  <si>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</si>
  <si>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</si>
  <si>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</si>
  <si>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</si>
  <si>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</si>
  <si>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</si>
  <si>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</si>
  <si>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</si>
  <si>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t xml:space="preserve"> ORDEN DE ELIGIBILIDAD</t>
  </si>
  <si>
    <t xml:space="preserve">Una vez verificados los documentos de evaluación de la operación principal (CCENEG-077-01-2024  CCE-SNG-AMP-008-2025 AMP V), puntualmente para este criterio en la Resolución N° 727 del 19 de diciembre de 2024,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</si>
  <si>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</si>
  <si>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</si>
  <si>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</si>
  <si>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r>
      <t xml:space="preserve">1. </t>
    </r>
    <r>
      <rPr>
        <b/>
        <sz val="12"/>
        <color theme="1"/>
        <rFont val="Calibri"/>
        <family val="2"/>
        <scheme val="minor"/>
      </rPr>
      <t>EMPRESA POWER SERVICES LTDA NIT: 900.008.662-7</t>
    </r>
    <r>
      <rPr>
        <sz val="12"/>
        <color theme="1"/>
        <rFont val="Calibri"/>
        <family val="2"/>
        <scheme val="minor"/>
      </rPr>
      <t xml:space="preserve">: Empresa constituida en Colombia, con domicilio principal en Bogotá (100% de participación)
</t>
    </r>
  </si>
  <si>
    <r>
      <t xml:space="preserve">EMPRESA POWER SERVICES LTDA: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</si>
  <si>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</si>
  <si>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</si>
  <si>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</si>
  <si>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</si>
  <si>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</si>
  <si>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</si>
  <si>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</si>
  <si>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</si>
  <si>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</si>
  <si>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</si>
  <si>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</si>
  <si>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</si>
  <si>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</si>
  <si>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</si>
  <si>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</si>
  <si>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</si>
  <si>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</si>
  <si>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</si>
  <si>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</si>
  <si>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</si>
  <si>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</si>
  <si>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</si>
  <si>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</si>
  <si>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</si>
  <si>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</si>
  <si>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</si>
  <si>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</si>
  <si>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</si>
  <si>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</si>
  <si>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</si>
  <si>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</si>
  <si>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</si>
  <si>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</si>
  <si>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</si>
  <si>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</si>
  <si>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</si>
  <si>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</si>
  <si>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</si>
  <si>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</si>
  <si>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</si>
  <si>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</si>
  <si>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r>
      <t xml:space="preserve">EMPRESA POWER SERVICES LTDA: </t>
    </r>
    <r>
      <rPr>
        <b/>
        <sz val="14"/>
        <color rgb="FF000000"/>
        <rFont val="Calibri"/>
        <family val="2"/>
        <scheme val="minor"/>
      </rPr>
      <t>NO 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</si>
  <si>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</si>
  <si>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</si>
  <si>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</si>
  <si>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</si>
  <si>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</si>
  <si>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</si>
  <si>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</si>
  <si>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</si>
  <si>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</si>
  <si>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</si>
  <si>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</si>
  <si>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</si>
  <si>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</si>
  <si>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</si>
  <si>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</si>
  <si>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</si>
  <si>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</si>
  <si>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</si>
  <si>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</si>
  <si>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</si>
  <si>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</si>
  <si>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 xml:space="preserve">Una vez revisada la TVEC para cada uno de los eventos 195476 a(G1), 195480a (G2), 195481a(G3), 195482a (G4), 195483a (G5), 195486a(G6), 195487a (G7), 195492a(G8), 195493a(G9) y 195494a (G10), se advierte que el proponente EMPRESA POWER SERVICES LTDA adjuntó dentro de su cotización, únicamente el archivo denominado “_Bienes_y_Servicios_Nacionales”, con la información referente para este criterio y su Certificado de Existencia y Representación Legal.  
Igualmente, se verificó el correo electrónico institucional contratacionsed@educacionbogota.gov.co y se concluyó que el referido proponente No envió ningún correo con los demás documentos para acreditar los criterios de desempate. 
En consecuencia, el proponente EMPRESA POWER SERVICES LTDA NO CUMPLE con este criterio, como quiera que no presentó documentos para su acreditación.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</si>
  <si>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</si>
  <si>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</si>
  <si>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</si>
  <si>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</si>
  <si>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</si>
  <si>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</si>
  <si>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</si>
  <si>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</si>
  <si>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</si>
  <si>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</si>
  <si>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</si>
  <si>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</si>
  <si>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</si>
  <si>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</si>
  <si>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</si>
  <si>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</si>
  <si>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</si>
  <si>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</si>
  <si>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</si>
  <si>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</si>
  <si>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</si>
  <si>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</si>
  <si>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</si>
  <si>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</si>
  <si>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</si>
  <si>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</si>
  <si>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</si>
  <si>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</si>
  <si>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</si>
  <si>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</si>
  <si>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</si>
  <si>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</si>
  <si>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</si>
  <si>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</si>
  <si>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</si>
  <si>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</si>
  <si>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</si>
  <si>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</si>
  <si>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</si>
  <si>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</si>
  <si>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</si>
  <si>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</si>
  <si>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</si>
  <si>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195486 a</t>
  </si>
  <si>
    <r>
      <t xml:space="preserve">UNION TEMPORAL ASEO G 2024:  </t>
    </r>
    <r>
      <rPr>
        <b/>
        <sz val="14"/>
        <color rgb="FF000000"/>
        <rFont val="Calibri"/>
        <family val="2"/>
        <scheme val="minor"/>
      </rPr>
      <t>NO CUMPLE</t>
    </r>
  </si>
  <si>
    <t>OBSERVACION:</t>
  </si>
  <si>
    <r>
      <t xml:space="preserve">CONSORCIO @ R&amp;J y 1A CONSORCIO </t>
    </r>
    <r>
      <rPr>
        <i/>
        <sz val="12"/>
        <color rgb="FF000000"/>
        <rFont val="Arial"/>
        <family val="2"/>
      </rPr>
      <t xml:space="preserve">no entra a participar en este Criterio, dando aplicación a lo establecido en el numeral 7.1 CRITERIOS PARA SELECCIONAR LA IDONEIDAD Y EXPERIENCIA numeral 7.2 REGLAS Y CRITERIOS PARA LA SELECCIÓN del Estudio previo:
</t>
    </r>
    <r>
      <rPr>
        <b/>
        <i/>
        <u/>
        <sz val="12"/>
        <color rgb="FF000000"/>
        <rFont val="Arial"/>
        <family val="2"/>
      </rPr>
      <t xml:space="preserve">
"NOTA: Teniendo en cuenta el riesgo que puede surgir en la etapa de cotización del evento, específicamente frente a la selección del proveedor, la SED estableció las siguientes reglas para prevenir la concentración de la contratación en un solo proveedor:
</t>
    </r>
    <r>
      <rPr>
        <i/>
        <sz val="12"/>
        <color rgb="FF000000"/>
        <rFont val="Arial"/>
        <family val="2"/>
      </rPr>
      <t>1. Un mismo proveedor podrá ser seleccionado para la solicitud de compra de uno (1) o máximo dos (2) grupos, es decir, una vez el proveedor sea seleccionado en uno (1) o dos (2) grupos, en ningún caso el proveedor podrá superar el máximo de dos (2) grupos adjudicados, así las cosas, no podrá ser seleccionado para los grupos restantes para los cuales haya presentado cotización, por lo que se entenderá que no presentó cotización para dichos grupos. 
2. No obstante lo anterior, cuando se encuentre un proveedor como -único cotizante en alguno de los grupos o solicitudes de cotización-, se podrá adjudicar a este proveedor dicho grupo, sin tener en cuenta el límite de grupos a adjudicar señalado en el párrafo anterior ( ...)"</t>
    </r>
  </si>
  <si>
    <t>Adjudicacion: EVENTO 195486 a (GRUPO 6)
Proponente: UNIÓN TEMPORAL ZAFIRO 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</si>
</sst>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
      <sz val="11"/>
      <color rgb="FF000000"/>
      <name val="Arial"/>
      <family val="2"/>
    </font>
    <font>
      <b/>
      <i/>
      <u/>
      <sz val="12"/>
      <color rgb="FF000000"/>
      <name val="Arial"/>
      <family val="2"/>
    </font>
    <font>
      <i/>
      <sz val="12"/>
      <color rgb="FF000000"/>
      <name val="Arial"/>
      <family val="2"/>
    </font>
    <font>
      <b/>
      <u/>
      <sz val="12"/>
      <color rgb="FF000000"/>
      <name val="Arial"/>
      <family val="2"/>
    </font>
  </fonts>
  <fills count="18">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4">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1" fontId="4" fillId="0" borderId="1" xfId="1" applyNumberFormat="1" applyFont="1" applyFill="1" applyBorder="1" applyAlignment="1">
      <alignment horizontal="center" vertical="center"/>
    </xf>
    <xf numFmtId="44" fontId="4" fillId="0" borderId="0" xfId="1" applyFont="1" applyAlignment="1">
      <alignment horizontal="left" vertical="center"/>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7" fillId="4" borderId="1" xfId="0" applyFont="1" applyFill="1" applyBorder="1" applyAlignment="1">
      <alignment vertical="center" wrapText="1"/>
    </xf>
    <xf numFmtId="0" fontId="7" fillId="0" borderId="9" xfId="0" applyFont="1" applyBorder="1" applyAlignment="1">
      <alignment horizontal="left" vertical="center" wrapText="1"/>
    </xf>
    <xf numFmtId="0" fontId="7" fillId="0" borderId="13" xfId="0" applyFont="1" applyBorder="1" applyAlignment="1">
      <alignment horizontal="center" vertical="center"/>
    </xf>
    <xf numFmtId="0" fontId="7" fillId="4" borderId="10"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10" xfId="0" applyFont="1" applyBorder="1" applyAlignment="1">
      <alignment horizontal="center" vertical="center" wrapText="1"/>
    </xf>
    <xf numFmtId="0" fontId="9" fillId="0" borderId="10" xfId="0" applyFont="1" applyBorder="1" applyAlignment="1">
      <alignment horizontal="center" vertical="center"/>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9" fillId="0" borderId="2" xfId="0" applyFont="1" applyBorder="1" applyAlignment="1">
      <alignment horizontal="center" vertical="center"/>
    </xf>
    <xf numFmtId="0" fontId="7" fillId="4" borderId="10" xfId="0" applyFont="1" applyFill="1" applyBorder="1" applyAlignment="1">
      <alignment horizontal="center" vertical="center" wrapText="1"/>
    </xf>
    <xf numFmtId="0" fontId="9" fillId="4" borderId="10"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6" xfId="0" applyFont="1" applyBorder="1" applyAlignment="1">
      <alignment horizontal="center" vertical="center"/>
    </xf>
    <xf numFmtId="0" fontId="9" fillId="4" borderId="5" xfId="0" applyFont="1" applyFill="1" applyBorder="1" applyAlignment="1">
      <alignment horizontal="center" vertical="center"/>
    </xf>
    <xf numFmtId="0" fontId="7" fillId="0" borderId="19"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4" xfId="0" applyFont="1" applyBorder="1" applyAlignment="1">
      <alignment horizontal="left" vertical="center" wrapText="1"/>
    </xf>
    <xf numFmtId="0" fontId="9" fillId="4" borderId="13"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10" xfId="0" applyFont="1" applyBorder="1" applyAlignment="1">
      <alignment horizontal="center" vertical="center" wrapText="1"/>
    </xf>
    <xf numFmtId="0" fontId="35" fillId="0" borderId="13"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38" fillId="14" borderId="1" xfId="0" applyFont="1" applyFill="1" applyBorder="1" applyAlignment="1">
      <alignment wrapText="1"/>
    </xf>
    <xf numFmtId="0" fontId="25" fillId="15" borderId="1" xfId="0" applyFont="1" applyFill="1" applyBorder="1" applyAlignment="1">
      <alignment horizontal="center"/>
    </xf>
    <xf numFmtId="0" fontId="0" fillId="13" borderId="1" xfId="0" applyFill="1" applyBorder="1" applyAlignment="1">
      <alignment horizontal="center" vertic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6" borderId="2" xfId="0" applyFont="1" applyFill="1" applyBorder="1" applyAlignment="1">
      <alignment horizontal="left" vertical="center"/>
    </xf>
    <xf numFmtId="0" fontId="2" fillId="4" borderId="1" xfId="0" applyFont="1" applyFill="1" applyBorder="1" applyAlignment="1">
      <alignment vertical="center" wrapText="1"/>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40" fillId="17" borderId="0" xfId="0" applyFont="1" applyFill="1" applyAlignment="1">
      <alignment vertical="center"/>
    </xf>
    <xf numFmtId="0" fontId="42" fillId="17" borderId="0" xfId="0" applyFont="1" applyFill="1"/>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4" borderId="1"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15" fillId="12" borderId="10" xfId="0"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11" xfId="0" applyFont="1" applyFill="1" applyBorder="1" applyAlignment="1">
      <alignment horizontal="center" vertical="center"/>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16" borderId="10" xfId="0" applyFont="1" applyFill="1" applyBorder="1" applyAlignment="1">
      <alignment horizontal="center" vertical="center"/>
    </xf>
    <xf numFmtId="0" fontId="15" fillId="16" borderId="12" xfId="0" applyFont="1" applyFill="1" applyBorder="1" applyAlignment="1">
      <alignment horizontal="center" vertical="center"/>
    </xf>
    <xf numFmtId="0" fontId="15" fillId="16" borderId="11"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 fillId="0" borderId="10" xfId="0" applyFont="1" applyBorder="1" applyAlignment="1">
      <alignment horizontal="center" vertical="top" wrapText="1"/>
    </xf>
    <xf numFmtId="0" fontId="4" fillId="0" borderId="12" xfId="0" applyFont="1" applyBorder="1" applyAlignment="1">
      <alignment horizontal="center" vertical="top" wrapText="1"/>
    </xf>
    <xf numFmtId="0" fontId="4" fillId="0" borderId="11" xfId="0" applyFont="1" applyBorder="1" applyAlignment="1">
      <alignment horizontal="center" vertical="top" wrapText="1"/>
    </xf>
    <xf numFmtId="0" fontId="13" fillId="4" borderId="10"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35" fillId="0" borderId="14" xfId="0" applyFont="1" applyBorder="1" applyAlignment="1">
      <alignment horizontal="left" vertical="center" wrapText="1"/>
    </xf>
    <xf numFmtId="0" fontId="35" fillId="0" borderId="15" xfId="0" applyFont="1" applyBorder="1" applyAlignment="1">
      <alignment horizontal="left"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9" fillId="13" borderId="14" xfId="0" applyFont="1" applyFill="1" applyBorder="1" applyAlignment="1">
      <alignment horizontal="center" vertical="center"/>
    </xf>
    <xf numFmtId="0" fontId="9" fillId="13" borderId="15" xfId="0" applyFont="1" applyFill="1" applyBorder="1" applyAlignment="1">
      <alignment horizontal="center" vertical="center"/>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4" borderId="13" xfId="0" applyFont="1" applyFill="1" applyBorder="1" applyAlignment="1">
      <alignment horizontal="left" vertical="center" wrapText="1"/>
    </xf>
    <xf numFmtId="0" fontId="9" fillId="4" borderId="16" xfId="0" applyFont="1" applyFill="1" applyBorder="1" applyAlignment="1">
      <alignment horizontal="center" vertical="center"/>
    </xf>
    <xf numFmtId="0" fontId="7" fillId="4" borderId="19" xfId="0" applyFont="1" applyFill="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xf>
    <xf numFmtId="0" fontId="9" fillId="4" borderId="1"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15" xfId="0" applyFont="1" applyBorder="1" applyAlignment="1">
      <alignment horizontal="left" vertical="center" wrapText="1"/>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4" borderId="20" xfId="0" applyFont="1" applyFill="1" applyBorder="1" applyAlignment="1">
      <alignment horizontal="left" vertical="center" wrapText="1"/>
    </xf>
    <xf numFmtId="0" fontId="7" fillId="4" borderId="21" xfId="0" applyFont="1" applyFill="1" applyBorder="1" applyAlignment="1">
      <alignment horizontal="left" vertical="center"/>
    </xf>
    <xf numFmtId="0" fontId="7" fillId="4" borderId="16" xfId="0" applyFont="1" applyFill="1" applyBorder="1" applyAlignment="1">
      <alignment horizontal="center" vertical="center"/>
    </xf>
    <xf numFmtId="0" fontId="7" fillId="0" borderId="14" xfId="0" applyFont="1" applyBorder="1" applyAlignment="1">
      <alignment horizontal="center" vertical="center" wrapText="1"/>
    </xf>
    <xf numFmtId="0" fontId="7"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1" fontId="26" fillId="10" borderId="1" xfId="0" applyNumberFormat="1" applyFont="1" applyFill="1" applyBorder="1" applyAlignment="1">
      <alignment horizontal="center" vertical="center"/>
    </xf>
    <xf numFmtId="0" fontId="43" fillId="0" borderId="0" xfId="0" applyFont="1" applyAlignment="1">
      <alignment horizontal="left" vertical="center" wrapText="1"/>
    </xf>
    <xf numFmtId="0" fontId="45" fillId="0" borderId="0" xfId="0" applyFont="1" applyAlignment="1">
      <alignment horizontal="left" vertical="center" wrapText="1"/>
    </xf>
    <xf numFmtId="164" fontId="25" fillId="5" borderId="1" xfId="0" applyNumberFormat="1" applyFont="1" applyFill="1" applyBorder="1" applyAlignment="1">
      <alignment horizontal="center" vertical="center"/>
    </xf>
    <xf numFmtId="2"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40" fillId="5" borderId="4"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142421</xdr:colOff>
      <xdr:row>25</xdr:row>
      <xdr:rowOff>152854</xdr:rowOff>
    </xdr:from>
    <xdr:to>
      <xdr:col>3</xdr:col>
      <xdr:colOff>1109435</xdr:colOff>
      <xdr:row>39</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42421" y="168079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C31" sqref="C31"/>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6" t="s">
        <v>0</v>
      </c>
      <c r="C3" s="26" t="s">
        <v>1</v>
      </c>
      <c r="D3" s="26" t="s">
        <v>2</v>
      </c>
      <c r="E3" s="26" t="s">
        <v>675</v>
      </c>
      <c r="F3" s="7"/>
      <c r="G3" s="158" t="s">
        <v>3</v>
      </c>
      <c r="H3" s="158"/>
    </row>
    <row r="4" spans="1:8" ht="15.75" x14ac:dyDescent="0.25">
      <c r="A4" s="53" t="s">
        <v>12</v>
      </c>
      <c r="B4" s="54" t="s">
        <v>13</v>
      </c>
      <c r="C4" s="52">
        <v>46703374782.739998</v>
      </c>
      <c r="D4" s="52">
        <v>45604603630.620003</v>
      </c>
      <c r="E4" s="52">
        <f t="shared" ref="E4" si="0">+C4-D4</f>
        <v>1098771152.1199951</v>
      </c>
      <c r="F4" s="7"/>
      <c r="G4" s="51" t="s">
        <v>12</v>
      </c>
      <c r="H4" s="42">
        <v>45604603630.620003</v>
      </c>
    </row>
    <row r="5" spans="1:8" ht="15.75" x14ac:dyDescent="0.25">
      <c r="A5" s="7"/>
      <c r="B5" s="7"/>
      <c r="C5" s="41">
        <f>SUM(C4:C4)</f>
        <v>46703374782.739998</v>
      </c>
      <c r="D5" s="41">
        <f>SUM(D4:D4)</f>
        <v>45604603630.620003</v>
      </c>
      <c r="E5" s="41">
        <f>SUM(E4:E4)</f>
        <v>1098771152.1199951</v>
      </c>
      <c r="F5" s="7"/>
    </row>
    <row r="6" spans="1:8" x14ac:dyDescent="0.25">
      <c r="C6" s="75"/>
      <c r="F6" s="7"/>
    </row>
    <row r="7" spans="1:8" x14ac:dyDescent="0.25">
      <c r="F7" s="7"/>
    </row>
    <row r="8" spans="1:8" x14ac:dyDescent="0.25">
      <c r="F8" s="7"/>
    </row>
    <row r="9" spans="1:8" x14ac:dyDescent="0.25">
      <c r="F9" s="7"/>
    </row>
    <row r="10" spans="1:8" ht="15.75" x14ac:dyDescent="0.25">
      <c r="F10" s="7"/>
      <c r="G10" s="55"/>
      <c r="H10" s="55"/>
    </row>
    <row r="11" spans="1:8" x14ac:dyDescent="0.25">
      <c r="F11" s="7"/>
    </row>
    <row r="12" spans="1:8" x14ac:dyDescent="0.25">
      <c r="F12" s="7"/>
    </row>
    <row r="13" spans="1:8" x14ac:dyDescent="0.25">
      <c r="F13" s="7"/>
    </row>
    <row r="14" spans="1:8" x14ac:dyDescent="0.25">
      <c r="F14" s="7"/>
    </row>
  </sheetData>
  <sheetProtection algorithmName="SHA-512" hashValue="3SR5IOiuVTpltHn5MiwBGndZ6dT16u+k48k0E9n0uJodn219pHbC+57o/LKsMVJaGCQAKXzoYhelhaXn2r0AUg==" saltValue="xqZJwL1f0MwHH/6T8cfO/g==" spinCount="100000" sheet="1" formatCells="0" formatColumns="0" formatRows="0" insertColumns="0" insertRows="0" insertHyperlinks="0" deleteColumns="0" deleteRows="0" sort="0" autoFilter="0" pivotTables="0"/>
  <sortState xmlns:xlrd2="http://schemas.microsoft.com/office/spreadsheetml/2017/richdata2" ref="G4:H9">
    <sortCondition descending="1" ref="H4:H9"/>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85" zoomScaleNormal="85" workbookViewId="0">
      <pane xSplit="1" ySplit="1" topLeftCell="AA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0" t="s">
        <v>798</v>
      </c>
      <c r="B1" s="163" t="s">
        <v>29</v>
      </c>
      <c r="C1" s="163"/>
      <c r="D1" s="161" t="s">
        <v>32</v>
      </c>
      <c r="E1" s="161"/>
      <c r="F1" s="163" t="s">
        <v>33</v>
      </c>
      <c r="G1" s="163"/>
      <c r="H1" s="161" t="s">
        <v>36</v>
      </c>
      <c r="I1" s="161"/>
      <c r="J1" s="163" t="s">
        <v>38</v>
      </c>
      <c r="K1" s="163"/>
      <c r="L1" s="161" t="s">
        <v>773</v>
      </c>
      <c r="M1" s="161"/>
      <c r="N1" s="163" t="s">
        <v>41</v>
      </c>
      <c r="O1" s="163"/>
      <c r="P1" s="161" t="s">
        <v>44</v>
      </c>
      <c r="Q1" s="161"/>
      <c r="R1" s="163" t="s">
        <v>47</v>
      </c>
      <c r="S1" s="163"/>
      <c r="T1" s="161" t="s">
        <v>48</v>
      </c>
      <c r="U1" s="161"/>
      <c r="V1" s="163" t="s">
        <v>51</v>
      </c>
      <c r="W1" s="163"/>
      <c r="X1" s="161" t="s">
        <v>52</v>
      </c>
      <c r="Y1" s="161"/>
      <c r="Z1" s="163" t="s">
        <v>34</v>
      </c>
      <c r="AA1" s="163"/>
      <c r="AB1" s="161" t="s">
        <v>661</v>
      </c>
      <c r="AC1" s="161"/>
    </row>
    <row r="2" spans="1:31" ht="38.25" x14ac:dyDescent="0.25">
      <c r="A2" s="46" t="s">
        <v>547</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31" ht="267.75" x14ac:dyDescent="0.25">
      <c r="A3" s="86" t="s">
        <v>548</v>
      </c>
      <c r="B3" s="90" t="s">
        <v>549</v>
      </c>
      <c r="C3" s="28" t="s">
        <v>59</v>
      </c>
      <c r="D3" s="112" t="s">
        <v>550</v>
      </c>
      <c r="E3" s="61" t="s">
        <v>59</v>
      </c>
      <c r="F3" s="90" t="s">
        <v>551</v>
      </c>
      <c r="G3" s="28" t="s">
        <v>59</v>
      </c>
      <c r="H3" s="112" t="s">
        <v>552</v>
      </c>
      <c r="I3" s="61" t="s">
        <v>59</v>
      </c>
      <c r="J3" s="90" t="s">
        <v>553</v>
      </c>
      <c r="K3" s="28" t="s">
        <v>59</v>
      </c>
      <c r="L3" s="112" t="s">
        <v>554</v>
      </c>
      <c r="M3" s="61" t="s">
        <v>59</v>
      </c>
      <c r="N3" s="90" t="s">
        <v>555</v>
      </c>
      <c r="O3" s="28" t="s">
        <v>59</v>
      </c>
      <c r="P3" s="112" t="s">
        <v>556</v>
      </c>
      <c r="Q3" s="61" t="s">
        <v>59</v>
      </c>
      <c r="R3" s="90" t="s">
        <v>557</v>
      </c>
      <c r="S3" s="28" t="s">
        <v>59</v>
      </c>
      <c r="T3" s="112" t="s">
        <v>558</v>
      </c>
      <c r="U3" s="61" t="s">
        <v>59</v>
      </c>
      <c r="V3" s="90" t="s">
        <v>559</v>
      </c>
      <c r="W3" s="28" t="s">
        <v>165</v>
      </c>
      <c r="X3" s="112" t="s">
        <v>560</v>
      </c>
      <c r="Y3" s="61" t="s">
        <v>59</v>
      </c>
      <c r="Z3" s="90" t="s">
        <v>760</v>
      </c>
      <c r="AA3" s="28" t="s">
        <v>165</v>
      </c>
      <c r="AB3" s="112" t="s">
        <v>761</v>
      </c>
      <c r="AC3" s="61" t="s">
        <v>59</v>
      </c>
    </row>
    <row r="4" spans="1:31" ht="39" customHeight="1" x14ac:dyDescent="0.25">
      <c r="A4" s="86" t="s">
        <v>561</v>
      </c>
      <c r="B4" s="90" t="s">
        <v>562</v>
      </c>
      <c r="C4" s="28" t="s">
        <v>59</v>
      </c>
      <c r="D4" s="112" t="s">
        <v>562</v>
      </c>
      <c r="E4" s="61" t="s">
        <v>59</v>
      </c>
      <c r="F4" s="3" t="s">
        <v>562</v>
      </c>
      <c r="G4" s="28" t="s">
        <v>59</v>
      </c>
      <c r="H4" s="112" t="s">
        <v>562</v>
      </c>
      <c r="I4" s="61" t="s">
        <v>59</v>
      </c>
      <c r="J4" s="90" t="s">
        <v>562</v>
      </c>
      <c r="K4" s="28" t="s">
        <v>59</v>
      </c>
      <c r="L4" s="112" t="s">
        <v>562</v>
      </c>
      <c r="M4" s="61" t="s">
        <v>59</v>
      </c>
      <c r="N4" s="90" t="s">
        <v>562</v>
      </c>
      <c r="O4" s="28" t="s">
        <v>59</v>
      </c>
      <c r="P4" s="112" t="s">
        <v>562</v>
      </c>
      <c r="Q4" s="61" t="s">
        <v>59</v>
      </c>
      <c r="R4" s="90" t="s">
        <v>562</v>
      </c>
      <c r="S4" s="28" t="s">
        <v>59</v>
      </c>
      <c r="T4" s="112" t="s">
        <v>562</v>
      </c>
      <c r="U4" s="61" t="s">
        <v>59</v>
      </c>
      <c r="V4" s="90" t="s">
        <v>562</v>
      </c>
      <c r="W4" s="28" t="s">
        <v>165</v>
      </c>
      <c r="X4" s="112" t="s">
        <v>563</v>
      </c>
      <c r="Y4" s="61" t="s">
        <v>59</v>
      </c>
      <c r="Z4" s="90" t="s">
        <v>562</v>
      </c>
      <c r="AA4" s="28" t="s">
        <v>165</v>
      </c>
      <c r="AB4" s="112" t="s">
        <v>563</v>
      </c>
      <c r="AC4" s="61" t="s">
        <v>59</v>
      </c>
    </row>
    <row r="5" spans="1:31" x14ac:dyDescent="0.25">
      <c r="A5" s="32"/>
      <c r="B5" s="32"/>
      <c r="C5" s="34"/>
      <c r="D5" s="118"/>
      <c r="E5" s="119"/>
      <c r="F5" s="32"/>
      <c r="G5" s="34"/>
      <c r="H5" s="118"/>
      <c r="I5" s="119"/>
      <c r="J5" s="32"/>
      <c r="K5" s="34"/>
      <c r="L5" s="118"/>
      <c r="M5" s="119"/>
      <c r="N5" s="32"/>
      <c r="O5" s="34"/>
      <c r="P5" s="118"/>
      <c r="Q5" s="119"/>
      <c r="R5" s="32"/>
      <c r="S5" s="34"/>
      <c r="T5" s="118"/>
      <c r="U5" s="119"/>
      <c r="V5" s="32"/>
      <c r="W5" s="34"/>
      <c r="X5" s="118"/>
      <c r="Y5" s="119"/>
      <c r="Z5" s="32"/>
      <c r="AA5" s="34"/>
      <c r="AB5" s="118"/>
      <c r="AC5" s="119"/>
      <c r="AD5" s="47"/>
      <c r="AE5" s="47"/>
    </row>
    <row r="7" spans="1:31" ht="15.75" x14ac:dyDescent="0.25">
      <c r="A7" s="23" t="s">
        <v>564</v>
      </c>
    </row>
    <row r="8" spans="1:31" ht="15.75" x14ac:dyDescent="0.25">
      <c r="A8" s="120" t="s">
        <v>527</v>
      </c>
    </row>
    <row r="9" spans="1:31" ht="15.75" x14ac:dyDescent="0.25">
      <c r="A9" s="120" t="s">
        <v>456</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row>
    <row r="10" spans="1:31" ht="15.75" x14ac:dyDescent="0.25">
      <c r="A10" s="120" t="s">
        <v>300</v>
      </c>
    </row>
    <row r="11" spans="1:31" ht="15.75" x14ac:dyDescent="0.25">
      <c r="A11" s="120" t="s">
        <v>528</v>
      </c>
    </row>
    <row r="12" spans="1:31" ht="15.75" x14ac:dyDescent="0.25">
      <c r="A12" s="120" t="s">
        <v>302</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row>
    <row r="13" spans="1:31" ht="15.75" x14ac:dyDescent="0.25">
      <c r="A13" s="120" t="s">
        <v>303</v>
      </c>
    </row>
    <row r="14" spans="1:31" ht="15.75" x14ac:dyDescent="0.25">
      <c r="A14" s="120" t="s">
        <v>304</v>
      </c>
    </row>
    <row r="15" spans="1:31" ht="15.75" x14ac:dyDescent="0.25">
      <c r="A15" s="120" t="s">
        <v>305</v>
      </c>
    </row>
    <row r="16" spans="1:31" ht="15.75" x14ac:dyDescent="0.25">
      <c r="A16" s="120" t="s">
        <v>306</v>
      </c>
    </row>
    <row r="17" spans="1:1" ht="15.75" x14ac:dyDescent="0.25">
      <c r="A17" s="120" t="s">
        <v>529</v>
      </c>
    </row>
    <row r="18" spans="1:1" ht="15.75" x14ac:dyDescent="0.25">
      <c r="A18" s="120" t="s">
        <v>308</v>
      </c>
    </row>
    <row r="19" spans="1:1" ht="15.75" x14ac:dyDescent="0.25">
      <c r="A19" s="120" t="s">
        <v>309</v>
      </c>
    </row>
    <row r="20" spans="1:1" ht="15.75" x14ac:dyDescent="0.25">
      <c r="A20" s="81" t="s">
        <v>697</v>
      </c>
    </row>
    <row r="21" spans="1:1" ht="15.75" x14ac:dyDescent="0.25">
      <c r="A21" s="120" t="s">
        <v>743</v>
      </c>
    </row>
  </sheetData>
  <sheetProtection algorithmName="SHA-512" hashValue="k5Ro29NHtFqniCZBqbX2XpwtjoN27qtoXjEH128KvAd7hcEbm6kIT9DIRXO3zIjf5SGTsPiYgwCOIKajxIEdkg==" saltValue="1XPZ6YY3kUR1642EgI9arg=="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Z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0" t="s">
        <v>798</v>
      </c>
      <c r="B1" s="163" t="s">
        <v>29</v>
      </c>
      <c r="C1" s="163"/>
      <c r="D1" s="161" t="s">
        <v>32</v>
      </c>
      <c r="E1" s="161"/>
      <c r="F1" s="163" t="s">
        <v>33</v>
      </c>
      <c r="G1" s="163"/>
      <c r="H1" s="161" t="s">
        <v>36</v>
      </c>
      <c r="I1" s="161"/>
      <c r="J1" s="163" t="s">
        <v>38</v>
      </c>
      <c r="K1" s="163"/>
      <c r="L1" s="161" t="s">
        <v>40</v>
      </c>
      <c r="M1" s="161"/>
      <c r="N1" s="163" t="s">
        <v>41</v>
      </c>
      <c r="O1" s="163"/>
      <c r="P1" s="161" t="s">
        <v>44</v>
      </c>
      <c r="Q1" s="161"/>
      <c r="R1" s="163" t="s">
        <v>47</v>
      </c>
      <c r="S1" s="163"/>
      <c r="T1" s="161" t="s">
        <v>48</v>
      </c>
      <c r="U1" s="161"/>
      <c r="V1" s="163" t="s">
        <v>51</v>
      </c>
      <c r="W1" s="163"/>
      <c r="X1" s="161" t="s">
        <v>52</v>
      </c>
      <c r="Y1" s="161"/>
      <c r="Z1" s="163" t="s">
        <v>34</v>
      </c>
      <c r="AA1" s="163"/>
      <c r="AB1" s="161" t="s">
        <v>661</v>
      </c>
      <c r="AC1" s="161"/>
    </row>
    <row r="2" spans="1:29" ht="47.25" customHeight="1" x14ac:dyDescent="0.25">
      <c r="A2" s="46" t="s">
        <v>530</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01.75" customHeight="1" x14ac:dyDescent="0.25">
      <c r="A3" s="86" t="s">
        <v>531</v>
      </c>
      <c r="B3" s="90" t="s">
        <v>532</v>
      </c>
      <c r="C3" s="28" t="s">
        <v>59</v>
      </c>
      <c r="D3" s="86" t="s">
        <v>533</v>
      </c>
      <c r="E3" s="5" t="s">
        <v>59</v>
      </c>
      <c r="F3" s="90" t="s">
        <v>534</v>
      </c>
      <c r="G3" s="28" t="s">
        <v>59</v>
      </c>
      <c r="H3" s="86" t="s">
        <v>535</v>
      </c>
      <c r="I3" s="5" t="s">
        <v>59</v>
      </c>
      <c r="J3" s="90" t="s">
        <v>536</v>
      </c>
      <c r="K3" s="28" t="s">
        <v>59</v>
      </c>
      <c r="L3" s="86" t="s">
        <v>537</v>
      </c>
      <c r="M3" s="5" t="s">
        <v>59</v>
      </c>
      <c r="N3" s="90" t="s">
        <v>538</v>
      </c>
      <c r="O3" s="28" t="s">
        <v>59</v>
      </c>
      <c r="P3" s="86" t="s">
        <v>539</v>
      </c>
      <c r="Q3" s="5" t="s">
        <v>59</v>
      </c>
      <c r="R3" s="90" t="s">
        <v>540</v>
      </c>
      <c r="S3" s="28" t="s">
        <v>59</v>
      </c>
      <c r="T3" s="86" t="s">
        <v>541</v>
      </c>
      <c r="U3" s="5" t="s">
        <v>59</v>
      </c>
      <c r="V3" s="90" t="s">
        <v>542</v>
      </c>
      <c r="W3" s="28" t="s">
        <v>59</v>
      </c>
      <c r="X3" s="86" t="s">
        <v>543</v>
      </c>
      <c r="Y3" s="5" t="s">
        <v>59</v>
      </c>
      <c r="Z3" s="90" t="s">
        <v>711</v>
      </c>
      <c r="AA3" s="28" t="s">
        <v>59</v>
      </c>
      <c r="AB3" s="86" t="s">
        <v>749</v>
      </c>
      <c r="AC3" s="5" t="s">
        <v>59</v>
      </c>
    </row>
    <row r="4" spans="1:29" ht="63" customHeight="1" x14ac:dyDescent="0.25">
      <c r="A4" s="127" t="s">
        <v>544</v>
      </c>
      <c r="B4" s="90" t="s">
        <v>545</v>
      </c>
      <c r="C4" s="28" t="s">
        <v>60</v>
      </c>
      <c r="D4" s="112" t="s">
        <v>545</v>
      </c>
      <c r="E4" s="61" t="s">
        <v>60</v>
      </c>
      <c r="F4" s="90" t="s">
        <v>545</v>
      </c>
      <c r="G4" s="28" t="s">
        <v>60</v>
      </c>
      <c r="H4" s="112" t="s">
        <v>545</v>
      </c>
      <c r="I4" s="61" t="s">
        <v>60</v>
      </c>
      <c r="J4" s="90" t="s">
        <v>545</v>
      </c>
      <c r="K4" s="28" t="s">
        <v>60</v>
      </c>
      <c r="L4" s="112" t="s">
        <v>545</v>
      </c>
      <c r="M4" s="61" t="s">
        <v>60</v>
      </c>
      <c r="N4" s="90" t="s">
        <v>545</v>
      </c>
      <c r="O4" s="28" t="s">
        <v>60</v>
      </c>
      <c r="P4" s="112" t="s">
        <v>545</v>
      </c>
      <c r="Q4" s="61" t="s">
        <v>60</v>
      </c>
      <c r="R4" s="90" t="s">
        <v>545</v>
      </c>
      <c r="S4" s="28" t="s">
        <v>60</v>
      </c>
      <c r="T4" s="112" t="s">
        <v>545</v>
      </c>
      <c r="U4" s="61" t="s">
        <v>60</v>
      </c>
      <c r="V4" s="90" t="s">
        <v>545</v>
      </c>
      <c r="W4" s="28" t="s">
        <v>60</v>
      </c>
      <c r="X4" s="112" t="s">
        <v>545</v>
      </c>
      <c r="Y4" s="61" t="s">
        <v>60</v>
      </c>
      <c r="Z4" s="90" t="s">
        <v>545</v>
      </c>
      <c r="AA4" s="28" t="s">
        <v>60</v>
      </c>
      <c r="AB4" s="112" t="s">
        <v>545</v>
      </c>
      <c r="AC4" s="61" t="s">
        <v>60</v>
      </c>
    </row>
    <row r="6" spans="1:29" ht="15.75" x14ac:dyDescent="0.25">
      <c r="A6" s="23" t="s">
        <v>546</v>
      </c>
    </row>
    <row r="7" spans="1:29" ht="15.75" x14ac:dyDescent="0.25">
      <c r="A7" s="120" t="s">
        <v>527</v>
      </c>
    </row>
    <row r="8" spans="1:29" ht="15.75" x14ac:dyDescent="0.25">
      <c r="A8" s="120" t="s">
        <v>456</v>
      </c>
    </row>
    <row r="9" spans="1:29" ht="15.75" x14ac:dyDescent="0.25">
      <c r="A9" s="120" t="s">
        <v>300</v>
      </c>
    </row>
    <row r="10" spans="1:29" ht="15.75" x14ac:dyDescent="0.25">
      <c r="A10" s="120" t="s">
        <v>528</v>
      </c>
    </row>
    <row r="11" spans="1:29" ht="15.75" x14ac:dyDescent="0.25">
      <c r="A11" s="120" t="s">
        <v>302</v>
      </c>
    </row>
    <row r="12" spans="1:29" ht="15.75" x14ac:dyDescent="0.25">
      <c r="A12" s="120" t="s">
        <v>303</v>
      </c>
    </row>
    <row r="13" spans="1:29" ht="15.75" x14ac:dyDescent="0.25">
      <c r="A13" s="120" t="s">
        <v>304</v>
      </c>
    </row>
    <row r="14" spans="1:29" ht="15.75" x14ac:dyDescent="0.25">
      <c r="A14" s="120" t="s">
        <v>305</v>
      </c>
    </row>
    <row r="15" spans="1:29" ht="15.75" x14ac:dyDescent="0.25">
      <c r="A15" s="120" t="s">
        <v>306</v>
      </c>
    </row>
    <row r="16" spans="1:29" ht="15.75" x14ac:dyDescent="0.25">
      <c r="A16" s="120" t="s">
        <v>529</v>
      </c>
    </row>
    <row r="17" spans="1:1" ht="15.75" x14ac:dyDescent="0.25">
      <c r="A17" s="120" t="s">
        <v>308</v>
      </c>
    </row>
    <row r="18" spans="1:1" ht="15.75" x14ac:dyDescent="0.25">
      <c r="A18" s="120" t="s">
        <v>309</v>
      </c>
    </row>
    <row r="19" spans="1:1" ht="15.75" x14ac:dyDescent="0.25">
      <c r="A19" s="81" t="s">
        <v>697</v>
      </c>
    </row>
    <row r="20" spans="1:1" ht="15.75" x14ac:dyDescent="0.25">
      <c r="A20" s="120" t="s">
        <v>743</v>
      </c>
    </row>
  </sheetData>
  <sheetProtection algorithmName="SHA-512" hashValue="YAjVURLqrjNjPItMPnAaQiNjZ7yYsvVV6WYRzZ2rRj6GLfbjMIZfAc5keeszvtPP1kHuwTQNdc7E4JrEUYMHSw==" saltValue="2BV6HdWGbFZ5XC4x2wpmog=="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D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0" t="s">
        <v>798</v>
      </c>
      <c r="B1" s="163" t="s">
        <v>29</v>
      </c>
      <c r="C1" s="163"/>
      <c r="D1" s="161" t="s">
        <v>32</v>
      </c>
      <c r="E1" s="161"/>
      <c r="F1" s="163" t="s">
        <v>33</v>
      </c>
      <c r="G1" s="163"/>
      <c r="H1" s="161" t="s">
        <v>36</v>
      </c>
      <c r="I1" s="161"/>
      <c r="J1" s="163" t="s">
        <v>38</v>
      </c>
      <c r="K1" s="163"/>
      <c r="L1" s="161" t="s">
        <v>40</v>
      </c>
      <c r="M1" s="161"/>
      <c r="N1" s="163" t="s">
        <v>41</v>
      </c>
      <c r="O1" s="163"/>
      <c r="P1" s="161" t="s">
        <v>44</v>
      </c>
      <c r="Q1" s="161"/>
      <c r="R1" s="163" t="s">
        <v>47</v>
      </c>
      <c r="S1" s="163"/>
      <c r="T1" s="161" t="s">
        <v>48</v>
      </c>
      <c r="U1" s="161"/>
      <c r="V1" s="163" t="s">
        <v>51</v>
      </c>
      <c r="W1" s="163"/>
      <c r="X1" s="161" t="s">
        <v>52</v>
      </c>
      <c r="Y1" s="161"/>
      <c r="Z1" s="163" t="s">
        <v>34</v>
      </c>
      <c r="AA1" s="163"/>
      <c r="AB1" s="161" t="s">
        <v>661</v>
      </c>
      <c r="AC1" s="161"/>
    </row>
    <row r="2" spans="1:29" ht="85.5" customHeight="1" x14ac:dyDescent="0.25">
      <c r="A2" s="46" t="s">
        <v>565</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165.75" x14ac:dyDescent="0.25">
      <c r="A3" s="86" t="s">
        <v>566</v>
      </c>
      <c r="B3" s="122" t="s">
        <v>567</v>
      </c>
      <c r="C3" s="82" t="s">
        <v>59</v>
      </c>
      <c r="D3" s="86" t="s">
        <v>568</v>
      </c>
      <c r="E3" s="5" t="s">
        <v>59</v>
      </c>
      <c r="F3" s="122" t="s">
        <v>569</v>
      </c>
      <c r="G3" s="82" t="s">
        <v>59</v>
      </c>
      <c r="H3" s="86" t="s">
        <v>570</v>
      </c>
      <c r="I3" s="5" t="s">
        <v>59</v>
      </c>
      <c r="J3" s="122" t="s">
        <v>571</v>
      </c>
      <c r="K3" s="82" t="s">
        <v>59</v>
      </c>
      <c r="L3" s="86" t="s">
        <v>572</v>
      </c>
      <c r="M3" s="5" t="s">
        <v>59</v>
      </c>
      <c r="N3" s="122" t="s">
        <v>573</v>
      </c>
      <c r="O3" s="82" t="s">
        <v>59</v>
      </c>
      <c r="P3" s="86" t="s">
        <v>574</v>
      </c>
      <c r="Q3" s="5" t="s">
        <v>59</v>
      </c>
      <c r="R3" s="122" t="s">
        <v>575</v>
      </c>
      <c r="S3" s="82" t="s">
        <v>59</v>
      </c>
      <c r="T3" s="86" t="s">
        <v>576</v>
      </c>
      <c r="U3" s="5" t="s">
        <v>59</v>
      </c>
      <c r="V3" s="122" t="s">
        <v>577</v>
      </c>
      <c r="W3" s="82" t="s">
        <v>59</v>
      </c>
      <c r="X3" s="86" t="s">
        <v>578</v>
      </c>
      <c r="Y3" s="5" t="s">
        <v>59</v>
      </c>
      <c r="Z3" s="122" t="s">
        <v>712</v>
      </c>
      <c r="AA3" s="82" t="s">
        <v>59</v>
      </c>
      <c r="AB3" s="86" t="s">
        <v>781</v>
      </c>
      <c r="AC3" s="5" t="s">
        <v>59</v>
      </c>
    </row>
    <row r="4" spans="1:29" ht="162.94999999999999" customHeight="1" x14ac:dyDescent="0.25">
      <c r="A4" s="86" t="s">
        <v>579</v>
      </c>
      <c r="B4" s="90" t="s">
        <v>580</v>
      </c>
      <c r="C4" s="82" t="s">
        <v>59</v>
      </c>
      <c r="D4" s="86" t="s">
        <v>581</v>
      </c>
      <c r="E4" s="5" t="s">
        <v>59</v>
      </c>
      <c r="F4" s="123" t="s">
        <v>582</v>
      </c>
      <c r="G4" s="28" t="s">
        <v>59</v>
      </c>
      <c r="H4" s="86" t="s">
        <v>583</v>
      </c>
      <c r="I4" s="5" t="s">
        <v>59</v>
      </c>
      <c r="J4" s="90" t="s">
        <v>584</v>
      </c>
      <c r="K4" s="28" t="s">
        <v>59</v>
      </c>
      <c r="L4" s="86" t="s">
        <v>585</v>
      </c>
      <c r="M4" s="5" t="s">
        <v>59</v>
      </c>
      <c r="N4" s="123" t="s">
        <v>586</v>
      </c>
      <c r="O4" s="28" t="s">
        <v>165</v>
      </c>
      <c r="P4" s="114" t="s">
        <v>784</v>
      </c>
      <c r="Q4" s="152" t="s">
        <v>60</v>
      </c>
      <c r="R4" s="123" t="s">
        <v>587</v>
      </c>
      <c r="S4" s="28" t="s">
        <v>59</v>
      </c>
      <c r="T4" s="86" t="s">
        <v>588</v>
      </c>
      <c r="U4" s="5" t="s">
        <v>59</v>
      </c>
      <c r="V4" s="123" t="s">
        <v>589</v>
      </c>
      <c r="W4" s="28" t="s">
        <v>59</v>
      </c>
      <c r="X4" s="86" t="s">
        <v>590</v>
      </c>
      <c r="Y4" s="5" t="s">
        <v>59</v>
      </c>
      <c r="Z4" s="123" t="s">
        <v>713</v>
      </c>
      <c r="AA4" s="28" t="s">
        <v>59</v>
      </c>
      <c r="AB4" s="86" t="s">
        <v>782</v>
      </c>
      <c r="AC4" s="5" t="s">
        <v>59</v>
      </c>
    </row>
    <row r="5" spans="1:29" ht="62.45" customHeight="1" x14ac:dyDescent="0.25">
      <c r="A5" s="86" t="s">
        <v>591</v>
      </c>
      <c r="B5" s="90" t="s">
        <v>592</v>
      </c>
      <c r="C5" s="82" t="s">
        <v>59</v>
      </c>
      <c r="D5" s="86" t="s">
        <v>593</v>
      </c>
      <c r="E5" s="5" t="s">
        <v>59</v>
      </c>
      <c r="F5" s="123" t="s">
        <v>594</v>
      </c>
      <c r="G5" s="28" t="s">
        <v>59</v>
      </c>
      <c r="H5" s="86" t="s">
        <v>595</v>
      </c>
      <c r="I5" s="5" t="s">
        <v>59</v>
      </c>
      <c r="J5" s="90" t="s">
        <v>596</v>
      </c>
      <c r="K5" s="28" t="s">
        <v>59</v>
      </c>
      <c r="L5" s="86" t="s">
        <v>597</v>
      </c>
      <c r="M5" s="5" t="s">
        <v>59</v>
      </c>
      <c r="N5" s="123" t="s">
        <v>598</v>
      </c>
      <c r="O5" s="28" t="s">
        <v>59</v>
      </c>
      <c r="P5" s="86" t="s">
        <v>599</v>
      </c>
      <c r="Q5" s="5" t="s">
        <v>59</v>
      </c>
      <c r="R5" s="123" t="s">
        <v>600</v>
      </c>
      <c r="S5" s="28" t="s">
        <v>165</v>
      </c>
      <c r="T5" s="86" t="s">
        <v>601</v>
      </c>
      <c r="U5" s="5" t="s">
        <v>59</v>
      </c>
      <c r="V5" s="123" t="s">
        <v>602</v>
      </c>
      <c r="W5" s="28" t="s">
        <v>59</v>
      </c>
      <c r="X5" s="86" t="s">
        <v>603</v>
      </c>
      <c r="Y5" s="5" t="s">
        <v>59</v>
      </c>
      <c r="Z5" s="123" t="s">
        <v>714</v>
      </c>
      <c r="AA5" s="28" t="s">
        <v>59</v>
      </c>
      <c r="AB5" s="86" t="s">
        <v>783</v>
      </c>
      <c r="AC5" s="5" t="s">
        <v>59</v>
      </c>
    </row>
    <row r="6" spans="1:29" ht="191.25" x14ac:dyDescent="0.25">
      <c r="A6" s="114" t="s">
        <v>604</v>
      </c>
      <c r="B6" s="90" t="s">
        <v>605</v>
      </c>
      <c r="C6" s="82" t="s">
        <v>59</v>
      </c>
      <c r="D6" s="86" t="s">
        <v>606</v>
      </c>
      <c r="E6" s="5" t="s">
        <v>59</v>
      </c>
      <c r="F6" s="123" t="s">
        <v>607</v>
      </c>
      <c r="G6" s="28" t="s">
        <v>59</v>
      </c>
      <c r="H6" s="86" t="s">
        <v>608</v>
      </c>
      <c r="I6" s="5" t="s">
        <v>59</v>
      </c>
      <c r="J6" s="90" t="s">
        <v>609</v>
      </c>
      <c r="K6" s="28" t="s">
        <v>59</v>
      </c>
      <c r="L6" s="86" t="s">
        <v>610</v>
      </c>
      <c r="M6" s="5" t="s">
        <v>59</v>
      </c>
      <c r="N6" s="123" t="s">
        <v>611</v>
      </c>
      <c r="O6" s="28" t="s">
        <v>59</v>
      </c>
      <c r="P6" s="86" t="s">
        <v>612</v>
      </c>
      <c r="Q6" s="5" t="s">
        <v>59</v>
      </c>
      <c r="R6" s="123" t="s">
        <v>613</v>
      </c>
      <c r="S6" s="28" t="s">
        <v>59</v>
      </c>
      <c r="T6" s="112" t="s">
        <v>614</v>
      </c>
      <c r="U6" s="5"/>
      <c r="V6" s="123" t="s">
        <v>615</v>
      </c>
      <c r="W6" s="28" t="s">
        <v>59</v>
      </c>
      <c r="X6" s="86" t="s">
        <v>616</v>
      </c>
      <c r="Y6" s="5" t="s">
        <v>59</v>
      </c>
      <c r="Z6" s="123" t="s">
        <v>715</v>
      </c>
      <c r="AA6" s="28" t="s">
        <v>59</v>
      </c>
      <c r="AB6" s="86" t="s">
        <v>750</v>
      </c>
      <c r="AC6" s="5" t="s">
        <v>59</v>
      </c>
    </row>
    <row r="8" spans="1:29" ht="15.75" x14ac:dyDescent="0.25">
      <c r="A8" s="23" t="s">
        <v>617</v>
      </c>
    </row>
    <row r="9" spans="1:29" ht="15.75" x14ac:dyDescent="0.25">
      <c r="A9" s="120" t="s">
        <v>527</v>
      </c>
    </row>
    <row r="10" spans="1:29" ht="15.75" x14ac:dyDescent="0.25">
      <c r="A10" s="120" t="s">
        <v>456</v>
      </c>
    </row>
    <row r="11" spans="1:29" ht="15.75" x14ac:dyDescent="0.25">
      <c r="A11" s="120" t="s">
        <v>300</v>
      </c>
    </row>
    <row r="12" spans="1:29" ht="15.75" x14ac:dyDescent="0.25">
      <c r="A12" s="120" t="s">
        <v>528</v>
      </c>
    </row>
    <row r="13" spans="1:29" ht="15.75" x14ac:dyDescent="0.25">
      <c r="A13" s="120" t="s">
        <v>302</v>
      </c>
    </row>
    <row r="14" spans="1:29" ht="15.75" x14ac:dyDescent="0.25">
      <c r="A14" s="120" t="s">
        <v>303</v>
      </c>
    </row>
    <row r="15" spans="1:29" ht="15.75" x14ac:dyDescent="0.25">
      <c r="A15" s="120" t="s">
        <v>304</v>
      </c>
    </row>
    <row r="16" spans="1:29" ht="15.75" x14ac:dyDescent="0.25">
      <c r="A16" s="153" t="s">
        <v>618</v>
      </c>
    </row>
    <row r="17" spans="1:1" ht="15.75" x14ac:dyDescent="0.25">
      <c r="A17" s="120" t="s">
        <v>306</v>
      </c>
    </row>
    <row r="18" spans="1:1" ht="15.75" x14ac:dyDescent="0.25">
      <c r="A18" s="120" t="s">
        <v>529</v>
      </c>
    </row>
    <row r="19" spans="1:1" ht="15.75" x14ac:dyDescent="0.25">
      <c r="A19" s="120" t="s">
        <v>308</v>
      </c>
    </row>
    <row r="20" spans="1:1" ht="15.75" x14ac:dyDescent="0.25">
      <c r="A20" s="120" t="s">
        <v>309</v>
      </c>
    </row>
    <row r="21" spans="1:1" ht="15.75" x14ac:dyDescent="0.25">
      <c r="A21" s="81" t="s">
        <v>697</v>
      </c>
    </row>
    <row r="22" spans="1:1" ht="15.75" x14ac:dyDescent="0.25">
      <c r="A22" s="120" t="s">
        <v>743</v>
      </c>
    </row>
  </sheetData>
  <sheetProtection algorithmName="SHA-512" hashValue="MVgNXD+yhgNvrJuTcNeffm2ECWnxPKseVJnhhNgxvE3qbGS/UKtDq8JtofHluR5px3bu4d96FTQpJTDfwNaHbQ==" saltValue="6ChhS+sE6wyI8rogPG4z9A=="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70" zoomScaleNormal="70" workbookViewId="0">
      <pane xSplit="1" ySplit="1" topLeftCell="W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0" t="s">
        <v>798</v>
      </c>
      <c r="B1" s="163" t="s">
        <v>29</v>
      </c>
      <c r="C1" s="163"/>
      <c r="D1" s="161" t="s">
        <v>32</v>
      </c>
      <c r="E1" s="161"/>
      <c r="F1" s="163" t="s">
        <v>33</v>
      </c>
      <c r="G1" s="163"/>
      <c r="H1" s="161" t="s">
        <v>36</v>
      </c>
      <c r="I1" s="161"/>
      <c r="J1" s="163" t="s">
        <v>38</v>
      </c>
      <c r="K1" s="163"/>
      <c r="L1" s="161" t="s">
        <v>40</v>
      </c>
      <c r="M1" s="161"/>
      <c r="N1" s="163" t="s">
        <v>41</v>
      </c>
      <c r="O1" s="163"/>
      <c r="P1" s="161" t="s">
        <v>47</v>
      </c>
      <c r="Q1" s="161"/>
      <c r="R1" s="163" t="s">
        <v>48</v>
      </c>
      <c r="S1" s="163"/>
      <c r="T1" s="161" t="s">
        <v>51</v>
      </c>
      <c r="U1" s="161"/>
      <c r="V1" s="163" t="s">
        <v>52</v>
      </c>
      <c r="W1" s="163"/>
      <c r="X1" s="161" t="s">
        <v>34</v>
      </c>
      <c r="Y1" s="161"/>
      <c r="Z1" s="163" t="s">
        <v>661</v>
      </c>
      <c r="AA1" s="163"/>
    </row>
    <row r="2" spans="1:27" ht="89.25" x14ac:dyDescent="0.25">
      <c r="A2" s="46" t="s">
        <v>619</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row>
    <row r="3" spans="1:27" ht="191.25" x14ac:dyDescent="0.25">
      <c r="A3" s="86" t="s">
        <v>620</v>
      </c>
      <c r="B3" s="90" t="s">
        <v>621</v>
      </c>
      <c r="C3" s="124" t="s">
        <v>59</v>
      </c>
      <c r="D3" s="112" t="s">
        <v>622</v>
      </c>
      <c r="E3" s="61" t="s">
        <v>59</v>
      </c>
      <c r="F3" s="90" t="s">
        <v>623</v>
      </c>
      <c r="G3" s="124" t="s">
        <v>59</v>
      </c>
      <c r="H3" s="112" t="s">
        <v>624</v>
      </c>
      <c r="I3" s="61" t="s">
        <v>59</v>
      </c>
      <c r="J3" s="90" t="s">
        <v>625</v>
      </c>
      <c r="K3" s="124" t="s">
        <v>59</v>
      </c>
      <c r="L3" s="112" t="s">
        <v>626</v>
      </c>
      <c r="M3" s="61" t="s">
        <v>59</v>
      </c>
      <c r="N3" s="90" t="s">
        <v>627</v>
      </c>
      <c r="O3" s="124" t="s">
        <v>59</v>
      </c>
      <c r="P3" s="112" t="s">
        <v>628</v>
      </c>
      <c r="Q3" s="61" t="s">
        <v>59</v>
      </c>
      <c r="R3" s="90" t="s">
        <v>629</v>
      </c>
      <c r="S3" s="124" t="s">
        <v>59</v>
      </c>
      <c r="T3" s="112" t="s">
        <v>630</v>
      </c>
      <c r="U3" s="61" t="s">
        <v>59</v>
      </c>
      <c r="V3" s="90" t="s">
        <v>631</v>
      </c>
      <c r="W3" s="124" t="s">
        <v>59</v>
      </c>
      <c r="X3" s="112" t="s">
        <v>716</v>
      </c>
      <c r="Y3" s="61" t="s">
        <v>59</v>
      </c>
      <c r="Z3" s="90" t="s">
        <v>751</v>
      </c>
      <c r="AA3" s="124" t="s">
        <v>59</v>
      </c>
    </row>
    <row r="4" spans="1:27" ht="25.5" x14ac:dyDescent="0.25">
      <c r="A4" s="86" t="s">
        <v>632</v>
      </c>
      <c r="B4" s="125" t="s">
        <v>633</v>
      </c>
      <c r="C4" s="124" t="s">
        <v>59</v>
      </c>
      <c r="D4" s="126" t="s">
        <v>633</v>
      </c>
      <c r="E4" s="61" t="s">
        <v>59</v>
      </c>
      <c r="F4" s="125" t="s">
        <v>633</v>
      </c>
      <c r="G4" s="124" t="s">
        <v>59</v>
      </c>
      <c r="H4" s="126" t="s">
        <v>633</v>
      </c>
      <c r="I4" s="61" t="s">
        <v>59</v>
      </c>
      <c r="J4" s="125" t="s">
        <v>633</v>
      </c>
      <c r="K4" s="124" t="s">
        <v>59</v>
      </c>
      <c r="L4" s="126" t="s">
        <v>633</v>
      </c>
      <c r="M4" s="61" t="s">
        <v>59</v>
      </c>
      <c r="N4" s="125" t="s">
        <v>633</v>
      </c>
      <c r="O4" s="124" t="s">
        <v>59</v>
      </c>
      <c r="P4" s="126" t="s">
        <v>634</v>
      </c>
      <c r="Q4" s="61" t="s">
        <v>59</v>
      </c>
      <c r="R4" s="125" t="s">
        <v>634</v>
      </c>
      <c r="S4" s="124" t="s">
        <v>59</v>
      </c>
      <c r="T4" s="126" t="s">
        <v>634</v>
      </c>
      <c r="U4" s="61" t="s">
        <v>59</v>
      </c>
      <c r="V4" s="90" t="s">
        <v>634</v>
      </c>
      <c r="W4" s="124" t="s">
        <v>59</v>
      </c>
      <c r="X4" s="126" t="s">
        <v>634</v>
      </c>
      <c r="Y4" s="61" t="s">
        <v>59</v>
      </c>
      <c r="Z4" s="90" t="s">
        <v>634</v>
      </c>
      <c r="AA4" s="124" t="s">
        <v>59</v>
      </c>
    </row>
    <row r="6" spans="1:27" ht="18.75" x14ac:dyDescent="0.25">
      <c r="A6" s="154" t="s">
        <v>635</v>
      </c>
    </row>
    <row r="7" spans="1:27" ht="18.75" x14ac:dyDescent="0.25">
      <c r="A7" s="93" t="s">
        <v>785</v>
      </c>
    </row>
    <row r="8" spans="1:27" ht="18.75" x14ac:dyDescent="0.25">
      <c r="A8" s="93" t="s">
        <v>786</v>
      </c>
    </row>
    <row r="9" spans="1:27" ht="18.75" x14ac:dyDescent="0.25">
      <c r="A9" s="93" t="s">
        <v>787</v>
      </c>
    </row>
    <row r="10" spans="1:27" ht="18.75" x14ac:dyDescent="0.25">
      <c r="A10" s="93" t="s">
        <v>788</v>
      </c>
    </row>
    <row r="11" spans="1:27" ht="18.75" x14ac:dyDescent="0.25">
      <c r="A11" s="93" t="s">
        <v>789</v>
      </c>
    </row>
    <row r="12" spans="1:27" ht="18.75" x14ac:dyDescent="0.25">
      <c r="A12" s="93" t="s">
        <v>790</v>
      </c>
    </row>
    <row r="13" spans="1:27" ht="18.75" x14ac:dyDescent="0.25">
      <c r="A13" s="93" t="s">
        <v>791</v>
      </c>
    </row>
    <row r="14" spans="1:27" ht="18.75" x14ac:dyDescent="0.25">
      <c r="A14" s="93" t="s">
        <v>792</v>
      </c>
    </row>
    <row r="15" spans="1:27" ht="18.75" x14ac:dyDescent="0.25">
      <c r="A15" s="93" t="s">
        <v>793</v>
      </c>
    </row>
    <row r="16" spans="1:27" ht="18.75" x14ac:dyDescent="0.25">
      <c r="A16" s="93" t="s">
        <v>794</v>
      </c>
    </row>
    <row r="17" spans="1:1" ht="18.75" x14ac:dyDescent="0.25">
      <c r="A17" s="93" t="s">
        <v>795</v>
      </c>
    </row>
    <row r="18" spans="1:1" ht="18.75" x14ac:dyDescent="0.25">
      <c r="A18" s="148" t="s">
        <v>796</v>
      </c>
    </row>
    <row r="19" spans="1:1" ht="18.75" x14ac:dyDescent="0.25">
      <c r="A19" s="93" t="s">
        <v>797</v>
      </c>
    </row>
  </sheetData>
  <sheetProtection algorithmName="SHA-512" hashValue="KgG//pgZ1NqsYyHmfAqfunQ7uVYlFy/TV6vNPo32526IEi25vtxTEsa+FZ78VVSCHW1TNFGBZr9f1EpDrw3WUg==" saltValue="r6YVyLdD8l/LEegvZ9XMCQ=="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3"/>
  <sheetViews>
    <sheetView topLeftCell="A3" zoomScale="70" zoomScaleNormal="70" workbookViewId="0">
      <selection activeCell="G9" sqref="G9:G19"/>
    </sheetView>
  </sheetViews>
  <sheetFormatPr baseColWidth="10" defaultColWidth="11.42578125" defaultRowHeight="14.25" x14ac:dyDescent="0.2"/>
  <cols>
    <col min="1" max="1" width="5" style="48" customWidth="1"/>
    <col min="2" max="2" width="51" style="48" customWidth="1"/>
    <col min="3" max="3" width="18.140625" style="48" customWidth="1"/>
    <col min="4" max="4" width="23.140625" style="48" customWidth="1"/>
    <col min="5" max="5" width="20.140625" style="48" customWidth="1"/>
    <col min="6" max="6" width="21.42578125" style="48" customWidth="1"/>
    <col min="7" max="7" width="34.42578125" style="48" customWidth="1"/>
    <col min="8" max="8" width="15.5703125" style="48" bestFit="1" customWidth="1"/>
    <col min="9" max="9" width="41.5703125" style="48" customWidth="1"/>
    <col min="10" max="16384" width="11.42578125" style="48"/>
  </cols>
  <sheetData>
    <row r="3" spans="2:14" ht="20.25" x14ac:dyDescent="0.3">
      <c r="B3" s="237" t="s">
        <v>636</v>
      </c>
      <c r="C3" s="237"/>
      <c r="D3" s="237"/>
      <c r="E3" s="237"/>
      <c r="F3" s="237"/>
      <c r="G3" s="237"/>
      <c r="H3" s="237"/>
      <c r="I3" s="237"/>
    </row>
    <row r="4" spans="2:14" ht="12.75" customHeight="1" x14ac:dyDescent="0.25">
      <c r="B4" s="238"/>
      <c r="C4" s="238"/>
      <c r="D4" s="238"/>
      <c r="E4" s="238"/>
    </row>
    <row r="5" spans="2:14" ht="173.25" customHeight="1" x14ac:dyDescent="0.2">
      <c r="B5" s="239" t="s">
        <v>637</v>
      </c>
      <c r="C5" s="240"/>
      <c r="D5" s="240"/>
      <c r="E5" s="240"/>
      <c r="F5" s="240"/>
      <c r="G5" s="240"/>
      <c r="H5" s="240"/>
      <c r="I5" s="240"/>
      <c r="J5" s="240"/>
    </row>
    <row r="7" spans="2:14" ht="36.950000000000003" customHeight="1" x14ac:dyDescent="0.2">
      <c r="B7" s="241" t="s">
        <v>802</v>
      </c>
      <c r="C7" s="241"/>
      <c r="D7" s="241"/>
      <c r="E7" s="241"/>
      <c r="F7" s="241"/>
      <c r="G7" s="241"/>
      <c r="H7" s="241"/>
      <c r="I7" s="241"/>
      <c r="J7" s="241"/>
    </row>
    <row r="8" spans="2:14" ht="45" customHeight="1" x14ac:dyDescent="0.2">
      <c r="B8" s="49" t="s">
        <v>638</v>
      </c>
      <c r="C8" s="50" t="s">
        <v>639</v>
      </c>
      <c r="D8" s="50" t="s">
        <v>640</v>
      </c>
      <c r="E8" s="50" t="s">
        <v>641</v>
      </c>
      <c r="F8" s="50" t="s">
        <v>642</v>
      </c>
      <c r="G8" s="50" t="s">
        <v>643</v>
      </c>
      <c r="H8" s="50" t="s">
        <v>644</v>
      </c>
      <c r="I8" s="242" t="s">
        <v>645</v>
      </c>
      <c r="J8" s="242"/>
    </row>
    <row r="9" spans="2:14" ht="15" customHeight="1" x14ac:dyDescent="0.25">
      <c r="B9" s="129" t="s">
        <v>662</v>
      </c>
      <c r="C9" s="65">
        <v>1</v>
      </c>
      <c r="D9" s="234">
        <v>45881</v>
      </c>
      <c r="E9" s="235">
        <v>4045.87</v>
      </c>
      <c r="F9" s="236">
        <v>4045</v>
      </c>
      <c r="G9" s="236">
        <v>11</v>
      </c>
      <c r="H9" s="236">
        <f>MOD(F9,G9)</f>
        <v>8</v>
      </c>
      <c r="I9" s="229" t="str">
        <f>INDEX(B9:B19,MATCH(H9,C9:C19,FALSE))</f>
        <v>UNIÓN TEMPORAL ZAFIRO 5G</v>
      </c>
      <c r="J9" s="231">
        <f>INDEX(C9:C19,MATCH(H9,C9:C19,FALSE))</f>
        <v>8</v>
      </c>
      <c r="N9" s="134"/>
    </row>
    <row r="10" spans="2:14" ht="15" customHeight="1" x14ac:dyDescent="0.25">
      <c r="B10" s="129" t="s">
        <v>29</v>
      </c>
      <c r="C10" s="65">
        <v>2</v>
      </c>
      <c r="D10" s="234"/>
      <c r="E10" s="235"/>
      <c r="F10" s="236"/>
      <c r="G10" s="236"/>
      <c r="H10" s="236"/>
      <c r="I10" s="230"/>
      <c r="J10" s="230"/>
    </row>
    <row r="11" spans="2:14" ht="15" customHeight="1" x14ac:dyDescent="0.25">
      <c r="B11" s="129" t="s">
        <v>51</v>
      </c>
      <c r="C11" s="65">
        <v>3</v>
      </c>
      <c r="D11" s="234"/>
      <c r="E11" s="235"/>
      <c r="F11" s="236"/>
      <c r="G11" s="236"/>
      <c r="H11" s="236"/>
      <c r="I11" s="230"/>
      <c r="J11" s="230"/>
    </row>
    <row r="12" spans="2:14" ht="15" customHeight="1" x14ac:dyDescent="0.25">
      <c r="B12" s="129" t="s">
        <v>32</v>
      </c>
      <c r="C12" s="65">
        <v>4</v>
      </c>
      <c r="D12" s="234"/>
      <c r="E12" s="235"/>
      <c r="F12" s="236"/>
      <c r="G12" s="236"/>
      <c r="H12" s="236"/>
      <c r="I12" s="230"/>
      <c r="J12" s="230"/>
    </row>
    <row r="13" spans="2:14" ht="15" customHeight="1" x14ac:dyDescent="0.25">
      <c r="B13" s="129" t="s">
        <v>659</v>
      </c>
      <c r="C13" s="65">
        <v>5</v>
      </c>
      <c r="D13" s="234"/>
      <c r="E13" s="235"/>
      <c r="F13" s="236"/>
      <c r="G13" s="236"/>
      <c r="H13" s="236"/>
      <c r="I13" s="230"/>
      <c r="J13" s="230"/>
    </row>
    <row r="14" spans="2:14" ht="15" customHeight="1" x14ac:dyDescent="0.25">
      <c r="B14" s="129" t="s">
        <v>669</v>
      </c>
      <c r="C14" s="65">
        <v>6</v>
      </c>
      <c r="D14" s="234"/>
      <c r="E14" s="235"/>
      <c r="F14" s="236"/>
      <c r="G14" s="236"/>
      <c r="H14" s="236"/>
      <c r="I14" s="230"/>
      <c r="J14" s="230"/>
    </row>
    <row r="15" spans="2:14" ht="15" customHeight="1" x14ac:dyDescent="0.25">
      <c r="B15" s="129" t="s">
        <v>34</v>
      </c>
      <c r="C15" s="65">
        <v>7</v>
      </c>
      <c r="D15" s="234"/>
      <c r="E15" s="235"/>
      <c r="F15" s="236"/>
      <c r="G15" s="236"/>
      <c r="H15" s="236"/>
      <c r="I15" s="230"/>
      <c r="J15" s="230"/>
    </row>
    <row r="16" spans="2:14" ht="15" customHeight="1" x14ac:dyDescent="0.25">
      <c r="B16" s="145" t="s">
        <v>660</v>
      </c>
      <c r="C16" s="146">
        <v>8</v>
      </c>
      <c r="D16" s="234"/>
      <c r="E16" s="235"/>
      <c r="F16" s="236"/>
      <c r="G16" s="236"/>
      <c r="H16" s="236"/>
      <c r="I16" s="230"/>
      <c r="J16" s="230"/>
    </row>
    <row r="17" spans="2:10" ht="15" customHeight="1" x14ac:dyDescent="0.25">
      <c r="B17" s="128" t="s">
        <v>661</v>
      </c>
      <c r="C17" s="65">
        <v>9</v>
      </c>
      <c r="D17" s="234"/>
      <c r="E17" s="235"/>
      <c r="F17" s="236"/>
      <c r="G17" s="236"/>
      <c r="H17" s="236"/>
      <c r="I17" s="230"/>
      <c r="J17" s="230"/>
    </row>
    <row r="18" spans="2:10" ht="15" customHeight="1" x14ac:dyDescent="0.25">
      <c r="B18" s="128" t="s">
        <v>663</v>
      </c>
      <c r="C18" s="65">
        <v>10</v>
      </c>
      <c r="D18" s="234"/>
      <c r="E18" s="235"/>
      <c r="F18" s="236"/>
      <c r="G18" s="236"/>
      <c r="H18" s="236"/>
      <c r="I18" s="230"/>
      <c r="J18" s="230"/>
    </row>
    <row r="19" spans="2:10" ht="15" customHeight="1" x14ac:dyDescent="0.25">
      <c r="B19" s="128" t="s">
        <v>667</v>
      </c>
      <c r="C19" s="65">
        <v>11</v>
      </c>
      <c r="D19" s="234"/>
      <c r="E19" s="235"/>
      <c r="F19" s="236"/>
      <c r="G19" s="236"/>
      <c r="H19" s="236"/>
      <c r="I19" s="230"/>
      <c r="J19" s="230"/>
    </row>
    <row r="22" spans="2:10" ht="26.1" customHeight="1" x14ac:dyDescent="0.2">
      <c r="B22" s="156" t="s">
        <v>800</v>
      </c>
      <c r="C22" s="157"/>
      <c r="D22" s="157"/>
      <c r="E22" s="157"/>
      <c r="F22" s="157"/>
      <c r="G22" s="157"/>
      <c r="H22" s="157"/>
      <c r="I22" s="157"/>
      <c r="J22" s="157"/>
    </row>
    <row r="23" spans="2:10" ht="194.1" customHeight="1" x14ac:dyDescent="0.2">
      <c r="B23" s="232" t="s">
        <v>801</v>
      </c>
      <c r="C23" s="233"/>
      <c r="D23" s="233"/>
      <c r="E23" s="233"/>
      <c r="F23" s="233"/>
      <c r="G23" s="233"/>
      <c r="H23" s="233"/>
      <c r="I23" s="233"/>
      <c r="J23" s="233"/>
    </row>
  </sheetData>
  <sheetProtection algorithmName="SHA-512" hashValue="j6OpGBWC/micUEpNqFyLJ2V3GSPq68LWb2D1VJU3E32kL6Gtl+erw1bkxBtNHnuilYHydrQX6Iul9Nocu0I0xw==" saltValue="IbPxd2iKU8x0BrIh95+PDw==" spinCount="100000" sheet="1" formatCells="0" formatColumns="0" formatRows="0" insertColumns="0" insertRows="0" insertHyperlinks="0" deleteColumns="0" deleteRows="0" sort="0" autoFilter="0" pivotTables="0"/>
  <mergeCells count="13">
    <mergeCell ref="B3:I3"/>
    <mergeCell ref="B4:E4"/>
    <mergeCell ref="B5:J5"/>
    <mergeCell ref="B7:J7"/>
    <mergeCell ref="I8:J8"/>
    <mergeCell ref="I9:I19"/>
    <mergeCell ref="J9:J19"/>
    <mergeCell ref="B23:J23"/>
    <mergeCell ref="D9:D19"/>
    <mergeCell ref="E9:E19"/>
    <mergeCell ref="F9:F19"/>
    <mergeCell ref="G9:G19"/>
    <mergeCell ref="H9:H19"/>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B7" sqref="B7"/>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3" t="s">
        <v>798</v>
      </c>
      <c r="B2" s="243"/>
      <c r="C2" s="243"/>
      <c r="D2" s="243"/>
      <c r="E2" s="243"/>
      <c r="F2" s="243"/>
      <c r="G2" s="243"/>
      <c r="H2" s="243"/>
      <c r="I2" s="243"/>
      <c r="J2" s="243"/>
      <c r="K2" s="243"/>
      <c r="L2" s="243"/>
    </row>
    <row r="3" spans="1:15" ht="24.75" customHeight="1" x14ac:dyDescent="0.25">
      <c r="A3" s="1" t="s">
        <v>16</v>
      </c>
      <c r="B3" s="8" t="s">
        <v>646</v>
      </c>
      <c r="C3" s="8" t="s">
        <v>647</v>
      </c>
      <c r="D3" s="8" t="s">
        <v>648</v>
      </c>
      <c r="E3" s="8" t="s">
        <v>649</v>
      </c>
      <c r="F3" s="8" t="s">
        <v>650</v>
      </c>
      <c r="G3" s="8" t="s">
        <v>651</v>
      </c>
      <c r="H3" s="8" t="s">
        <v>652</v>
      </c>
      <c r="I3" s="8" t="s">
        <v>653</v>
      </c>
      <c r="J3" s="8" t="s">
        <v>654</v>
      </c>
      <c r="K3" s="8" t="s">
        <v>655</v>
      </c>
      <c r="L3" s="8" t="s">
        <v>656</v>
      </c>
    </row>
    <row r="4" spans="1:15" s="36" customFormat="1" ht="15.75" x14ac:dyDescent="0.25">
      <c r="A4" s="131" t="s">
        <v>29</v>
      </c>
      <c r="B4" s="64" t="s">
        <v>162</v>
      </c>
      <c r="C4" s="64" t="s">
        <v>162</v>
      </c>
      <c r="D4" s="64" t="s">
        <v>162</v>
      </c>
      <c r="E4" s="64" t="s">
        <v>162</v>
      </c>
      <c r="F4" s="64" t="s">
        <v>162</v>
      </c>
      <c r="G4" s="64" t="s">
        <v>162</v>
      </c>
      <c r="H4" s="64" t="s">
        <v>162</v>
      </c>
      <c r="I4" s="64" t="s">
        <v>162</v>
      </c>
      <c r="J4" s="64" t="s">
        <v>162</v>
      </c>
      <c r="K4" s="64" t="s">
        <v>162</v>
      </c>
      <c r="L4" s="64" t="s">
        <v>162</v>
      </c>
      <c r="N4" s="62"/>
      <c r="O4" s="62"/>
    </row>
    <row r="5" spans="1:15" s="36" customFormat="1" ht="15.75" x14ac:dyDescent="0.25">
      <c r="A5" s="131" t="s">
        <v>30</v>
      </c>
      <c r="B5" s="64" t="s">
        <v>162</v>
      </c>
      <c r="C5" s="135" t="s">
        <v>657</v>
      </c>
      <c r="D5" s="64" t="s">
        <v>658</v>
      </c>
      <c r="E5" s="64" t="s">
        <v>658</v>
      </c>
      <c r="F5" s="64" t="s">
        <v>658</v>
      </c>
      <c r="G5" s="64" t="s">
        <v>658</v>
      </c>
      <c r="H5" s="64" t="s">
        <v>658</v>
      </c>
      <c r="I5" s="64" t="s">
        <v>658</v>
      </c>
      <c r="J5" s="64" t="s">
        <v>658</v>
      </c>
      <c r="K5" s="64" t="s">
        <v>658</v>
      </c>
      <c r="L5" s="64" t="s">
        <v>658</v>
      </c>
      <c r="N5" s="62"/>
      <c r="O5" s="62"/>
    </row>
    <row r="6" spans="1:15" s="36" customFormat="1" ht="15.75" x14ac:dyDescent="0.25">
      <c r="A6" s="132" t="s">
        <v>31</v>
      </c>
      <c r="B6" s="135" t="s">
        <v>657</v>
      </c>
      <c r="C6" s="64" t="s">
        <v>658</v>
      </c>
      <c r="D6" s="64" t="s">
        <v>658</v>
      </c>
      <c r="E6" s="64" t="s">
        <v>658</v>
      </c>
      <c r="F6" s="64" t="s">
        <v>658</v>
      </c>
      <c r="G6" s="64" t="s">
        <v>658</v>
      </c>
      <c r="H6" s="64" t="s">
        <v>658</v>
      </c>
      <c r="I6" s="64" t="s">
        <v>658</v>
      </c>
      <c r="J6" s="64" t="s">
        <v>658</v>
      </c>
      <c r="K6" s="64" t="s">
        <v>658</v>
      </c>
      <c r="L6" s="64" t="s">
        <v>658</v>
      </c>
      <c r="N6" s="62"/>
      <c r="O6" s="62"/>
    </row>
    <row r="7" spans="1:15" s="36" customFormat="1" ht="15.75" x14ac:dyDescent="0.25">
      <c r="A7" s="131" t="s">
        <v>32</v>
      </c>
      <c r="B7" s="64" t="s">
        <v>162</v>
      </c>
      <c r="C7" s="64" t="s">
        <v>162</v>
      </c>
      <c r="D7" s="64" t="s">
        <v>162</v>
      </c>
      <c r="E7" s="64" t="s">
        <v>162</v>
      </c>
      <c r="F7" s="64" t="s">
        <v>162</v>
      </c>
      <c r="G7" s="64" t="s">
        <v>162</v>
      </c>
      <c r="H7" s="64" t="s">
        <v>162</v>
      </c>
      <c r="I7" s="64" t="s">
        <v>162</v>
      </c>
      <c r="J7" s="64" t="s">
        <v>162</v>
      </c>
      <c r="K7" s="64" t="s">
        <v>162</v>
      </c>
      <c r="L7" s="64" t="s">
        <v>162</v>
      </c>
    </row>
    <row r="8" spans="1:15" s="37" customFormat="1" ht="15.75" x14ac:dyDescent="0.25">
      <c r="A8" s="131" t="s">
        <v>659</v>
      </c>
      <c r="B8" s="64" t="s">
        <v>162</v>
      </c>
      <c r="C8" s="64" t="s">
        <v>162</v>
      </c>
      <c r="D8" s="64" t="s">
        <v>162</v>
      </c>
      <c r="E8" s="64" t="s">
        <v>162</v>
      </c>
      <c r="F8" s="64" t="s">
        <v>162</v>
      </c>
      <c r="G8" s="64" t="s">
        <v>162</v>
      </c>
      <c r="H8" s="64" t="s">
        <v>162</v>
      </c>
      <c r="I8" s="64" t="s">
        <v>162</v>
      </c>
      <c r="J8" s="64" t="s">
        <v>162</v>
      </c>
      <c r="K8" s="64" t="s">
        <v>162</v>
      </c>
      <c r="L8" s="64" t="s">
        <v>162</v>
      </c>
    </row>
    <row r="9" spans="1:15" s="36" customFormat="1" ht="15.75" x14ac:dyDescent="0.25">
      <c r="A9" s="133" t="s">
        <v>34</v>
      </c>
      <c r="B9" s="64" t="s">
        <v>162</v>
      </c>
      <c r="C9" s="64" t="s">
        <v>162</v>
      </c>
      <c r="D9" s="64" t="s">
        <v>162</v>
      </c>
      <c r="E9" s="64" t="s">
        <v>162</v>
      </c>
      <c r="F9" s="64" t="s">
        <v>162</v>
      </c>
      <c r="G9" s="64" t="s">
        <v>162</v>
      </c>
      <c r="H9" s="64" t="s">
        <v>162</v>
      </c>
      <c r="I9" s="64" t="s">
        <v>162</v>
      </c>
      <c r="J9" s="64" t="s">
        <v>162</v>
      </c>
      <c r="K9" s="64" t="s">
        <v>162</v>
      </c>
      <c r="L9" s="64" t="s">
        <v>162</v>
      </c>
    </row>
    <row r="10" spans="1:15" s="37" customFormat="1" ht="15.75" x14ac:dyDescent="0.25">
      <c r="A10" s="131" t="s">
        <v>660</v>
      </c>
      <c r="B10" s="64" t="s">
        <v>162</v>
      </c>
      <c r="C10" s="64" t="s">
        <v>162</v>
      </c>
      <c r="D10" s="64" t="s">
        <v>162</v>
      </c>
      <c r="E10" s="64" t="s">
        <v>162</v>
      </c>
      <c r="F10" s="64" t="s">
        <v>162</v>
      </c>
      <c r="G10" s="64" t="s">
        <v>162</v>
      </c>
      <c r="H10" s="64" t="s">
        <v>162</v>
      </c>
      <c r="I10" s="64" t="s">
        <v>162</v>
      </c>
      <c r="J10" s="64" t="s">
        <v>162</v>
      </c>
      <c r="K10" s="64" t="s">
        <v>162</v>
      </c>
      <c r="L10" s="64" t="s">
        <v>162</v>
      </c>
    </row>
    <row r="11" spans="1:15" s="36" customFormat="1" ht="15.75" x14ac:dyDescent="0.25">
      <c r="A11" s="131" t="s">
        <v>661</v>
      </c>
      <c r="B11" s="64" t="s">
        <v>162</v>
      </c>
      <c r="C11" s="64" t="s">
        <v>162</v>
      </c>
      <c r="D11" s="64" t="s">
        <v>162</v>
      </c>
      <c r="E11" s="64" t="s">
        <v>162</v>
      </c>
      <c r="F11" s="64" t="s">
        <v>162</v>
      </c>
      <c r="G11" s="64" t="s">
        <v>162</v>
      </c>
      <c r="H11" s="64" t="s">
        <v>162</v>
      </c>
      <c r="I11" s="64" t="s">
        <v>162</v>
      </c>
      <c r="J11" s="64" t="s">
        <v>162</v>
      </c>
      <c r="K11" s="64" t="s">
        <v>162</v>
      </c>
      <c r="L11" s="64" t="s">
        <v>162</v>
      </c>
    </row>
    <row r="12" spans="1:15" s="36" customFormat="1" ht="15.75" x14ac:dyDescent="0.25">
      <c r="A12" s="131" t="s">
        <v>662</v>
      </c>
      <c r="B12" s="64" t="s">
        <v>162</v>
      </c>
      <c r="C12" s="64" t="s">
        <v>162</v>
      </c>
      <c r="D12" s="64" t="s">
        <v>162</v>
      </c>
      <c r="E12" s="64" t="s">
        <v>162</v>
      </c>
      <c r="F12" s="64" t="s">
        <v>162</v>
      </c>
      <c r="G12" s="64" t="s">
        <v>162</v>
      </c>
      <c r="H12" s="64" t="s">
        <v>162</v>
      </c>
      <c r="I12" s="64" t="s">
        <v>162</v>
      </c>
      <c r="J12" s="64" t="s">
        <v>162</v>
      </c>
      <c r="K12" s="64" t="s">
        <v>162</v>
      </c>
      <c r="L12" s="64" t="s">
        <v>162</v>
      </c>
    </row>
    <row r="13" spans="1:15" s="36" customFormat="1" ht="15.75" x14ac:dyDescent="0.25">
      <c r="A13" s="131" t="s">
        <v>663</v>
      </c>
      <c r="B13" s="64" t="s">
        <v>162</v>
      </c>
      <c r="C13" s="64" t="s">
        <v>162</v>
      </c>
      <c r="D13" s="64" t="s">
        <v>162</v>
      </c>
      <c r="E13" s="64" t="s">
        <v>162</v>
      </c>
      <c r="F13" s="64" t="s">
        <v>162</v>
      </c>
      <c r="G13" s="64" t="s">
        <v>162</v>
      </c>
      <c r="H13" s="64" t="s">
        <v>162</v>
      </c>
      <c r="I13" s="64" t="s">
        <v>162</v>
      </c>
      <c r="J13" s="64" t="s">
        <v>162</v>
      </c>
      <c r="K13" s="64" t="s">
        <v>162</v>
      </c>
      <c r="L13" s="64" t="s">
        <v>162</v>
      </c>
    </row>
    <row r="14" spans="1:15" s="36" customFormat="1" ht="15.75" x14ac:dyDescent="0.25">
      <c r="A14" s="131" t="s">
        <v>664</v>
      </c>
      <c r="B14" s="64" t="s">
        <v>162</v>
      </c>
      <c r="C14" s="64" t="s">
        <v>162</v>
      </c>
      <c r="D14" s="64" t="s">
        <v>162</v>
      </c>
      <c r="E14" s="64" t="s">
        <v>162</v>
      </c>
      <c r="F14" s="64" t="s">
        <v>162</v>
      </c>
      <c r="G14" s="64" t="s">
        <v>162</v>
      </c>
      <c r="H14" s="64" t="s">
        <v>162</v>
      </c>
      <c r="I14" s="64" t="s">
        <v>162</v>
      </c>
      <c r="J14" s="64" t="s">
        <v>162</v>
      </c>
      <c r="K14" s="64" t="s">
        <v>162</v>
      </c>
      <c r="L14" s="64" t="s">
        <v>162</v>
      </c>
    </row>
    <row r="15" spans="1:15" s="36" customFormat="1" ht="15.75" x14ac:dyDescent="0.25">
      <c r="A15" s="131" t="s">
        <v>665</v>
      </c>
      <c r="B15" s="135" t="s">
        <v>657</v>
      </c>
      <c r="C15" s="64" t="s">
        <v>658</v>
      </c>
      <c r="D15" s="64" t="s">
        <v>658</v>
      </c>
      <c r="E15" s="64" t="s">
        <v>658</v>
      </c>
      <c r="F15" s="64" t="s">
        <v>658</v>
      </c>
      <c r="G15" s="64" t="s">
        <v>658</v>
      </c>
      <c r="H15" s="64" t="s">
        <v>658</v>
      </c>
      <c r="I15" s="64" t="s">
        <v>658</v>
      </c>
      <c r="J15" s="64" t="s">
        <v>658</v>
      </c>
      <c r="K15" s="64" t="s">
        <v>658</v>
      </c>
      <c r="L15" s="64" t="s">
        <v>658</v>
      </c>
    </row>
    <row r="16" spans="1:15" s="36" customFormat="1" ht="15.75" x14ac:dyDescent="0.25">
      <c r="A16" s="131" t="s">
        <v>43</v>
      </c>
      <c r="B16" s="135" t="s">
        <v>657</v>
      </c>
      <c r="C16" s="64" t="s">
        <v>658</v>
      </c>
      <c r="D16" s="64" t="s">
        <v>658</v>
      </c>
      <c r="E16" s="64" t="s">
        <v>658</v>
      </c>
      <c r="F16" s="64" t="s">
        <v>658</v>
      </c>
      <c r="G16" s="64" t="s">
        <v>658</v>
      </c>
      <c r="H16" s="64" t="s">
        <v>658</v>
      </c>
      <c r="I16" s="64" t="s">
        <v>658</v>
      </c>
      <c r="J16" s="64" t="s">
        <v>658</v>
      </c>
      <c r="K16" s="64" t="s">
        <v>658</v>
      </c>
      <c r="L16" s="64" t="s">
        <v>658</v>
      </c>
    </row>
    <row r="17" spans="1:12" s="36" customFormat="1" ht="15.75" x14ac:dyDescent="0.25">
      <c r="A17" s="131" t="s">
        <v>44</v>
      </c>
      <c r="B17" s="64" t="s">
        <v>162</v>
      </c>
      <c r="C17" s="64" t="s">
        <v>162</v>
      </c>
      <c r="D17" s="64" t="s">
        <v>162</v>
      </c>
      <c r="E17" s="64" t="s">
        <v>162</v>
      </c>
      <c r="F17" s="64" t="s">
        <v>162</v>
      </c>
      <c r="G17" s="64" t="s">
        <v>162</v>
      </c>
      <c r="H17" s="64" t="s">
        <v>162</v>
      </c>
      <c r="I17" s="64" t="s">
        <v>162</v>
      </c>
      <c r="J17" s="64" t="s">
        <v>162</v>
      </c>
      <c r="K17" s="147" t="s">
        <v>657</v>
      </c>
      <c r="L17" s="64" t="s">
        <v>658</v>
      </c>
    </row>
    <row r="18" spans="1:12" s="36" customFormat="1" ht="15.75" x14ac:dyDescent="0.25">
      <c r="A18" s="131" t="s">
        <v>666</v>
      </c>
      <c r="B18" s="64" t="s">
        <v>162</v>
      </c>
      <c r="C18" s="135" t="s">
        <v>657</v>
      </c>
      <c r="D18" s="64" t="s">
        <v>658</v>
      </c>
      <c r="E18" s="64" t="s">
        <v>658</v>
      </c>
      <c r="F18" s="64" t="s">
        <v>658</v>
      </c>
      <c r="G18" s="64" t="s">
        <v>658</v>
      </c>
      <c r="H18" s="64" t="s">
        <v>658</v>
      </c>
      <c r="I18" s="64" t="s">
        <v>658</v>
      </c>
      <c r="J18" s="64" t="s">
        <v>658</v>
      </c>
      <c r="K18" s="64" t="s">
        <v>658</v>
      </c>
      <c r="L18" s="64" t="s">
        <v>658</v>
      </c>
    </row>
    <row r="19" spans="1:12" s="36" customFormat="1" ht="15.75" x14ac:dyDescent="0.25">
      <c r="A19" s="131" t="s">
        <v>667</v>
      </c>
      <c r="B19" s="64" t="s">
        <v>162</v>
      </c>
      <c r="C19" s="64" t="s">
        <v>162</v>
      </c>
      <c r="D19" s="64" t="s">
        <v>162</v>
      </c>
      <c r="E19" s="64" t="s">
        <v>162</v>
      </c>
      <c r="F19" s="64" t="s">
        <v>162</v>
      </c>
      <c r="G19" s="64" t="s">
        <v>162</v>
      </c>
      <c r="H19" s="64" t="s">
        <v>162</v>
      </c>
      <c r="I19" s="64" t="s">
        <v>162</v>
      </c>
      <c r="J19" s="64" t="s">
        <v>162</v>
      </c>
      <c r="K19" s="64" t="s">
        <v>162</v>
      </c>
      <c r="L19" s="64" t="s">
        <v>162</v>
      </c>
    </row>
    <row r="20" spans="1:12" s="36" customFormat="1" ht="15.75" x14ac:dyDescent="0.25">
      <c r="A20" s="131" t="s">
        <v>668</v>
      </c>
      <c r="B20" s="64" t="s">
        <v>162</v>
      </c>
      <c r="C20" s="64" t="s">
        <v>162</v>
      </c>
      <c r="D20" s="64" t="s">
        <v>162</v>
      </c>
      <c r="E20" s="64" t="s">
        <v>162</v>
      </c>
      <c r="F20" s="64" t="s">
        <v>162</v>
      </c>
      <c r="G20" s="64" t="s">
        <v>162</v>
      </c>
      <c r="H20" s="64" t="s">
        <v>162</v>
      </c>
      <c r="I20" s="64" t="s">
        <v>162</v>
      </c>
      <c r="J20" s="64" t="s">
        <v>162</v>
      </c>
      <c r="K20" s="64" t="s">
        <v>162</v>
      </c>
      <c r="L20" s="64" t="s">
        <v>162</v>
      </c>
    </row>
    <row r="21" spans="1:12" s="36" customFormat="1" ht="15.75" x14ac:dyDescent="0.25">
      <c r="A21" s="131" t="s">
        <v>49</v>
      </c>
      <c r="B21" s="64" t="s">
        <v>162</v>
      </c>
      <c r="C21" s="135" t="s">
        <v>657</v>
      </c>
      <c r="D21" s="64" t="s">
        <v>658</v>
      </c>
      <c r="E21" s="64" t="s">
        <v>658</v>
      </c>
      <c r="F21" s="64" t="s">
        <v>658</v>
      </c>
      <c r="G21" s="64" t="s">
        <v>658</v>
      </c>
      <c r="H21" s="64" t="s">
        <v>658</v>
      </c>
      <c r="I21" s="64" t="s">
        <v>658</v>
      </c>
      <c r="J21" s="64" t="s">
        <v>658</v>
      </c>
      <c r="K21" s="64" t="s">
        <v>658</v>
      </c>
      <c r="L21" s="64" t="s">
        <v>658</v>
      </c>
    </row>
    <row r="22" spans="1:12" s="36" customFormat="1" ht="15.75" x14ac:dyDescent="0.25">
      <c r="A22" s="131" t="s">
        <v>51</v>
      </c>
      <c r="B22" s="64" t="s">
        <v>162</v>
      </c>
      <c r="C22" s="64" t="s">
        <v>162</v>
      </c>
      <c r="D22" s="64" t="s">
        <v>162</v>
      </c>
      <c r="E22" s="64" t="s">
        <v>162</v>
      </c>
      <c r="F22" s="64" t="s">
        <v>162</v>
      </c>
      <c r="G22" s="64" t="s">
        <v>162</v>
      </c>
      <c r="H22" s="64" t="s">
        <v>162</v>
      </c>
      <c r="I22" s="64" t="s">
        <v>162</v>
      </c>
      <c r="J22" s="64" t="s">
        <v>162</v>
      </c>
      <c r="K22" s="64" t="s">
        <v>162</v>
      </c>
      <c r="L22" s="64" t="s">
        <v>162</v>
      </c>
    </row>
    <row r="23" spans="1:12" s="36" customFormat="1" ht="15.75" x14ac:dyDescent="0.25">
      <c r="A23" s="131" t="s">
        <v>669</v>
      </c>
      <c r="B23" s="64" t="s">
        <v>162</v>
      </c>
      <c r="C23" s="64" t="s">
        <v>162</v>
      </c>
      <c r="D23" s="64" t="s">
        <v>162</v>
      </c>
      <c r="E23" s="64" t="s">
        <v>162</v>
      </c>
      <c r="F23" s="64" t="s">
        <v>162</v>
      </c>
      <c r="G23" s="64" t="s">
        <v>162</v>
      </c>
      <c r="H23" s="64" t="s">
        <v>162</v>
      </c>
      <c r="I23" s="64" t="s">
        <v>162</v>
      </c>
      <c r="J23" s="64" t="s">
        <v>162</v>
      </c>
      <c r="K23" s="64" t="s">
        <v>162</v>
      </c>
      <c r="L23" s="64" t="s">
        <v>162</v>
      </c>
    </row>
    <row r="24" spans="1:12" s="36" customFormat="1" ht="15.75" x14ac:dyDescent="0.25">
      <c r="A24" s="131" t="s">
        <v>50</v>
      </c>
      <c r="B24" s="64" t="s">
        <v>162</v>
      </c>
      <c r="C24" s="64" t="s">
        <v>162</v>
      </c>
      <c r="D24" s="64" t="s">
        <v>162</v>
      </c>
      <c r="E24" s="135" t="s">
        <v>657</v>
      </c>
      <c r="F24" s="64" t="s">
        <v>658</v>
      </c>
      <c r="G24" s="64" t="s">
        <v>658</v>
      </c>
      <c r="H24" s="64" t="s">
        <v>658</v>
      </c>
      <c r="I24" s="64" t="s">
        <v>658</v>
      </c>
      <c r="J24" s="64" t="s">
        <v>658</v>
      </c>
      <c r="K24" s="64" t="s">
        <v>658</v>
      </c>
      <c r="L24" s="64" t="s">
        <v>658</v>
      </c>
    </row>
  </sheetData>
  <sheetProtection algorithmName="SHA-512" hashValue="WS0FkfYk7Hx/utz0phcE08jylXmyHUPnzSbeK/PwAEuRpfSWxgxm4cMuy9uk8vxu7kK8LHesrIN2ZR1JmglvoA==" saltValue="CriC/cKnzFePPphEX3RqGg=="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670</v>
      </c>
      <c r="B1" s="1" t="s">
        <v>671</v>
      </c>
      <c r="C1" s="1" t="s">
        <v>672</v>
      </c>
      <c r="D1" s="9" t="s">
        <v>673</v>
      </c>
      <c r="E1" s="66" t="s">
        <v>27</v>
      </c>
      <c r="F1" s="66" t="s">
        <v>28</v>
      </c>
      <c r="G1" s="66" t="s">
        <v>674</v>
      </c>
      <c r="K1" s="1" t="s">
        <v>670</v>
      </c>
      <c r="L1" s="1" t="s">
        <v>671</v>
      </c>
      <c r="M1" s="1" t="s">
        <v>672</v>
      </c>
      <c r="N1" s="1" t="s">
        <v>675</v>
      </c>
      <c r="O1" s="1" t="s">
        <v>676</v>
      </c>
      <c r="P1" s="9" t="s">
        <v>673</v>
      </c>
    </row>
    <row r="2" spans="1:16" ht="15.75" x14ac:dyDescent="0.25">
      <c r="A2" s="58" t="s">
        <v>5</v>
      </c>
      <c r="B2" s="52">
        <v>17740006529.449566</v>
      </c>
      <c r="C2" s="39">
        <v>16831038838.09</v>
      </c>
      <c r="D2" s="63" t="s">
        <v>677</v>
      </c>
      <c r="E2" s="67">
        <v>16</v>
      </c>
      <c r="F2" s="63">
        <v>13</v>
      </c>
      <c r="G2" s="68">
        <v>7</v>
      </c>
      <c r="K2" s="58" t="s">
        <v>5</v>
      </c>
      <c r="L2" s="52">
        <v>17740006529.449566</v>
      </c>
      <c r="M2" s="39">
        <v>16831038838.09</v>
      </c>
      <c r="N2" s="39">
        <f>+L2-M2</f>
        <v>908967691.35956573</v>
      </c>
      <c r="O2" s="73">
        <f>+N2/$N$12</f>
        <v>0.13745583367912195</v>
      </c>
      <c r="P2" s="63" t="s">
        <v>677</v>
      </c>
    </row>
    <row r="3" spans="1:16" ht="15.75" x14ac:dyDescent="0.25">
      <c r="A3" s="38" t="s">
        <v>4</v>
      </c>
      <c r="B3" s="39">
        <v>14391277837.140589</v>
      </c>
      <c r="C3" s="39">
        <v>13650614921.57</v>
      </c>
      <c r="D3" s="63" t="s">
        <v>677</v>
      </c>
      <c r="E3" s="68">
        <v>17</v>
      </c>
      <c r="F3" s="68">
        <v>13</v>
      </c>
      <c r="G3" s="68">
        <v>7</v>
      </c>
      <c r="K3" s="38" t="s">
        <v>4</v>
      </c>
      <c r="L3" s="39">
        <v>14391277837.140589</v>
      </c>
      <c r="M3" s="39">
        <v>13650614921.57</v>
      </c>
      <c r="N3" s="39">
        <f t="shared" ref="N3:N11" si="0">+L3-M3</f>
        <v>740662915.57058907</v>
      </c>
      <c r="O3" s="73">
        <f t="shared" ref="O3:O11" si="1">+N3/$N$12</f>
        <v>0.11200446341793183</v>
      </c>
      <c r="P3" s="63" t="s">
        <v>677</v>
      </c>
    </row>
    <row r="4" spans="1:16" ht="15.75" x14ac:dyDescent="0.25">
      <c r="A4" s="38" t="s">
        <v>7</v>
      </c>
      <c r="B4" s="39">
        <v>14192534749.468742</v>
      </c>
      <c r="C4" s="39">
        <v>13463219464.17</v>
      </c>
      <c r="D4" s="63" t="s">
        <v>678</v>
      </c>
      <c r="E4" s="67">
        <v>16</v>
      </c>
      <c r="F4" s="63">
        <v>13</v>
      </c>
      <c r="G4" s="68">
        <v>7</v>
      </c>
      <c r="K4" s="38" t="s">
        <v>7</v>
      </c>
      <c r="L4" s="39">
        <v>14192534749.468742</v>
      </c>
      <c r="M4" s="39">
        <v>13463219464.17</v>
      </c>
      <c r="N4" s="39">
        <f t="shared" si="0"/>
        <v>729315285.29874229</v>
      </c>
      <c r="O4" s="73">
        <f t="shared" si="1"/>
        <v>0.1102884530535083</v>
      </c>
      <c r="P4" s="63" t="s">
        <v>678</v>
      </c>
    </row>
    <row r="5" spans="1:16" ht="15.75" x14ac:dyDescent="0.25">
      <c r="A5" s="38" t="s">
        <v>10</v>
      </c>
      <c r="B5" s="39">
        <v>13828730813.832432</v>
      </c>
      <c r="C5" s="39">
        <v>13119573478</v>
      </c>
      <c r="D5" s="63" t="s">
        <v>678</v>
      </c>
      <c r="E5" s="67">
        <v>16</v>
      </c>
      <c r="F5" s="63">
        <v>13</v>
      </c>
      <c r="G5" s="68">
        <v>7</v>
      </c>
      <c r="K5" s="38" t="s">
        <v>10</v>
      </c>
      <c r="L5" s="39">
        <v>13828730813.832432</v>
      </c>
      <c r="M5" s="39">
        <v>13119573478</v>
      </c>
      <c r="N5" s="39">
        <f t="shared" si="0"/>
        <v>709157335.83243179</v>
      </c>
      <c r="O5" s="73">
        <f t="shared" si="1"/>
        <v>0.1072401293611569</v>
      </c>
      <c r="P5" s="63" t="s">
        <v>678</v>
      </c>
    </row>
    <row r="6" spans="1:16" ht="15.75" x14ac:dyDescent="0.25">
      <c r="A6" s="58" t="s">
        <v>12</v>
      </c>
      <c r="B6" s="52">
        <v>13369623298.056032</v>
      </c>
      <c r="C6" s="39">
        <v>12683322477.26</v>
      </c>
      <c r="D6" s="63" t="s">
        <v>679</v>
      </c>
      <c r="E6" s="67">
        <v>16</v>
      </c>
      <c r="F6" s="63">
        <v>13</v>
      </c>
      <c r="G6" s="68">
        <v>7</v>
      </c>
      <c r="K6" s="58" t="s">
        <v>12</v>
      </c>
      <c r="L6" s="52">
        <v>13369623298.056032</v>
      </c>
      <c r="M6" s="39">
        <v>12683322477.26</v>
      </c>
      <c r="N6" s="39">
        <f t="shared" si="0"/>
        <v>686300820.79603195</v>
      </c>
      <c r="O6" s="73">
        <f t="shared" si="1"/>
        <v>0.10378372341934777</v>
      </c>
      <c r="P6" s="63" t="s">
        <v>679</v>
      </c>
    </row>
    <row r="7" spans="1:16" ht="15.75" x14ac:dyDescent="0.25">
      <c r="A7" s="58" t="s">
        <v>11</v>
      </c>
      <c r="B7" s="52">
        <v>12428125552.849638</v>
      </c>
      <c r="C7" s="39">
        <v>11709854284.610001</v>
      </c>
      <c r="D7" s="63" t="s">
        <v>679</v>
      </c>
      <c r="E7" s="67">
        <v>16</v>
      </c>
      <c r="F7" s="63">
        <v>12</v>
      </c>
      <c r="G7" s="68">
        <v>6</v>
      </c>
      <c r="K7" s="58" t="s">
        <v>11</v>
      </c>
      <c r="L7" s="52">
        <v>12428125552.849638</v>
      </c>
      <c r="M7" s="39">
        <v>11709854284.610001</v>
      </c>
      <c r="N7" s="39">
        <f t="shared" si="0"/>
        <v>718271268.23963737</v>
      </c>
      <c r="O7" s="73">
        <f t="shared" si="1"/>
        <v>0.10861835566010689</v>
      </c>
      <c r="P7" s="63" t="s">
        <v>679</v>
      </c>
    </row>
    <row r="8" spans="1:16" ht="15.75" x14ac:dyDescent="0.25">
      <c r="A8" s="38" t="s">
        <v>6</v>
      </c>
      <c r="B8" s="39">
        <v>11693067071.673494</v>
      </c>
      <c r="C8" s="39">
        <v>11091303300.950001</v>
      </c>
      <c r="D8" s="63" t="s">
        <v>680</v>
      </c>
      <c r="E8" s="68">
        <v>17</v>
      </c>
      <c r="F8" s="68">
        <v>13</v>
      </c>
      <c r="G8" s="68">
        <v>7</v>
      </c>
      <c r="K8" s="38" t="s">
        <v>6</v>
      </c>
      <c r="L8" s="39">
        <v>11693067071.673494</v>
      </c>
      <c r="M8" s="39">
        <v>11091303300.950001</v>
      </c>
      <c r="N8" s="39">
        <f t="shared" si="0"/>
        <v>601763770.72349358</v>
      </c>
      <c r="O8" s="73">
        <f t="shared" si="1"/>
        <v>9.0999868938102191E-2</v>
      </c>
      <c r="P8" s="63" t="s">
        <v>680</v>
      </c>
    </row>
    <row r="9" spans="1:16" ht="15.75" x14ac:dyDescent="0.25">
      <c r="A9" s="58" t="s">
        <v>9</v>
      </c>
      <c r="B9" s="52">
        <v>11569571221.565016</v>
      </c>
      <c r="C9" s="39">
        <v>10977610483.530001</v>
      </c>
      <c r="D9" s="63" t="s">
        <v>680</v>
      </c>
      <c r="E9" s="67">
        <v>16</v>
      </c>
      <c r="F9" s="63">
        <v>13</v>
      </c>
      <c r="G9" s="68">
        <v>7</v>
      </c>
      <c r="K9" s="58" t="s">
        <v>9</v>
      </c>
      <c r="L9" s="52">
        <v>11569571221.565016</v>
      </c>
      <c r="M9" s="39">
        <v>10977610483.530001</v>
      </c>
      <c r="N9" s="39">
        <f t="shared" si="0"/>
        <v>591960738.03501511</v>
      </c>
      <c r="O9" s="73">
        <f t="shared" si="1"/>
        <v>8.951743557596252E-2</v>
      </c>
      <c r="P9" s="63" t="s">
        <v>680</v>
      </c>
    </row>
    <row r="10" spans="1:16" ht="15.75" x14ac:dyDescent="0.25">
      <c r="A10" s="38" t="s">
        <v>14</v>
      </c>
      <c r="B10" s="39">
        <v>9035838887.2494717</v>
      </c>
      <c r="C10" s="39">
        <v>8567196195.4399996</v>
      </c>
      <c r="D10" s="63" t="s">
        <v>681</v>
      </c>
      <c r="E10" s="67">
        <v>16</v>
      </c>
      <c r="F10" s="63">
        <v>13</v>
      </c>
      <c r="G10" s="68">
        <v>7</v>
      </c>
      <c r="K10" s="38" t="s">
        <v>14</v>
      </c>
      <c r="L10" s="39">
        <v>9035838887.2494717</v>
      </c>
      <c r="M10" s="39">
        <v>8567196195.4399996</v>
      </c>
      <c r="N10" s="39">
        <f t="shared" si="0"/>
        <v>468642691.80947208</v>
      </c>
      <c r="O10" s="73">
        <f t="shared" si="1"/>
        <v>7.0869044645522739E-2</v>
      </c>
      <c r="P10" s="63" t="s">
        <v>681</v>
      </c>
    </row>
    <row r="11" spans="1:16" ht="15.75" x14ac:dyDescent="0.25">
      <c r="A11" s="58" t="s">
        <v>8</v>
      </c>
      <c r="B11" s="52">
        <v>8858472303.2648811</v>
      </c>
      <c r="C11" s="39">
        <v>8400716607.6400003</v>
      </c>
      <c r="D11" s="63" t="s">
        <v>681</v>
      </c>
      <c r="E11" s="67">
        <v>16</v>
      </c>
      <c r="F11" s="63">
        <v>13</v>
      </c>
      <c r="G11" s="68">
        <v>7</v>
      </c>
      <c r="K11" s="58" t="s">
        <v>8</v>
      </c>
      <c r="L11" s="52">
        <v>8858472303.2648811</v>
      </c>
      <c r="M11" s="39">
        <v>8400716607.6400003</v>
      </c>
      <c r="N11" s="39">
        <f t="shared" si="0"/>
        <v>457755695.62488079</v>
      </c>
      <c r="O11" s="73">
        <f t="shared" si="1"/>
        <v>6.9222692249238896E-2</v>
      </c>
      <c r="P11" s="63" t="s">
        <v>681</v>
      </c>
    </row>
    <row r="12" spans="1:16" ht="15.75" x14ac:dyDescent="0.25">
      <c r="B12" s="71"/>
      <c r="C12" s="71"/>
      <c r="K12" s="72" t="s">
        <v>682</v>
      </c>
      <c r="L12" s="71">
        <f t="shared" ref="L12:M12" si="2">SUM(L2:L11)</f>
        <v>127107248264.54985</v>
      </c>
      <c r="M12" s="71">
        <f t="shared" si="2"/>
        <v>120494450051.25999</v>
      </c>
      <c r="N12" s="71">
        <f>SUM(N2:N11)</f>
        <v>6612798213.2898598</v>
      </c>
    </row>
    <row r="13" spans="1:16" ht="15.75" x14ac:dyDescent="0.25">
      <c r="M13" s="69"/>
      <c r="O13" s="7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13"/>
  <sheetViews>
    <sheetView showGridLines="0" zoomScaleNormal="100" workbookViewId="0">
      <selection activeCell="D12" sqref="D12"/>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670</v>
      </c>
      <c r="B1" s="1" t="s">
        <v>671</v>
      </c>
      <c r="C1" s="1" t="s">
        <v>672</v>
      </c>
      <c r="D1" s="9" t="s">
        <v>673</v>
      </c>
    </row>
    <row r="2" spans="1:4" ht="15.75" x14ac:dyDescent="0.25">
      <c r="A2" s="58" t="s">
        <v>12</v>
      </c>
      <c r="B2" s="52">
        <v>46703374782.739998</v>
      </c>
      <c r="C2" s="39">
        <v>45604603630.620003</v>
      </c>
      <c r="D2" s="63" t="s">
        <v>660</v>
      </c>
    </row>
    <row r="6" spans="1:4" x14ac:dyDescent="0.25">
      <c r="A6" s="244" t="s">
        <v>684</v>
      </c>
      <c r="B6" s="245"/>
      <c r="C6" s="245"/>
      <c r="D6" s="245"/>
    </row>
    <row r="7" spans="1:4" ht="15.6" customHeight="1" x14ac:dyDescent="0.25">
      <c r="A7" s="252">
        <v>6</v>
      </c>
      <c r="B7" s="246" t="s">
        <v>683</v>
      </c>
      <c r="C7" s="247"/>
      <c r="D7" s="250" t="s">
        <v>660</v>
      </c>
    </row>
    <row r="8" spans="1:4" ht="14.45" customHeight="1" x14ac:dyDescent="0.25">
      <c r="A8" s="253"/>
      <c r="B8" s="248"/>
      <c r="C8" s="249"/>
      <c r="D8" s="251"/>
    </row>
    <row r="10" spans="1:4" ht="15.75" customHeight="1" x14ac:dyDescent="0.25"/>
    <row r="11" spans="1:4" ht="14.45" customHeight="1" x14ac:dyDescent="0.25"/>
    <row r="12" spans="1:4" ht="15.75" customHeight="1" x14ac:dyDescent="0.25"/>
    <row r="13" spans="1:4" ht="15.75" customHeight="1" x14ac:dyDescent="0.25"/>
  </sheetData>
  <sheetProtection algorithmName="SHA-512" hashValue="91Pjv0V0cHTdW4BwTHrqCNyPuySlHljIpzQXicShRqtSmrBTTiX3mqFX1glx5xjsDNngQXjl6XTxZr6RjjS1mg==" saltValue="5KueYlEE0bk5WESUbGKgLw=="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4">
    <mergeCell ref="A6:D6"/>
    <mergeCell ref="B7:C8"/>
    <mergeCell ref="D7:D8"/>
    <mergeCell ref="A7:A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B4" sqref="B4"/>
    </sheetView>
  </sheetViews>
  <sheetFormatPr baseColWidth="10" defaultColWidth="11.42578125" defaultRowHeight="15" x14ac:dyDescent="0.25"/>
  <cols>
    <col min="1" max="1" width="8" customWidth="1"/>
    <col min="2" max="2" width="38.42578125" bestFit="1" customWidth="1"/>
  </cols>
  <sheetData>
    <row r="4" spans="1:2" x14ac:dyDescent="0.25">
      <c r="A4">
        <v>1</v>
      </c>
      <c r="B4" t="s">
        <v>668</v>
      </c>
    </row>
    <row r="5" spans="1:2" x14ac:dyDescent="0.25">
      <c r="A5">
        <v>2</v>
      </c>
      <c r="B5" t="s">
        <v>664</v>
      </c>
    </row>
    <row r="6" spans="1:2" x14ac:dyDescent="0.25">
      <c r="A6">
        <v>3</v>
      </c>
      <c r="B6" t="s">
        <v>662</v>
      </c>
    </row>
    <row r="7" spans="1:2" x14ac:dyDescent="0.25">
      <c r="A7">
        <v>4</v>
      </c>
      <c r="B7" t="s">
        <v>29</v>
      </c>
    </row>
    <row r="8" spans="1:2" x14ac:dyDescent="0.25">
      <c r="A8">
        <v>5</v>
      </c>
      <c r="B8" t="s">
        <v>51</v>
      </c>
    </row>
    <row r="9" spans="1:2" x14ac:dyDescent="0.25">
      <c r="A9">
        <v>6</v>
      </c>
      <c r="B9" t="s">
        <v>32</v>
      </c>
    </row>
    <row r="10" spans="1:2" x14ac:dyDescent="0.25">
      <c r="A10">
        <v>7</v>
      </c>
      <c r="B10" t="s">
        <v>659</v>
      </c>
    </row>
    <row r="11" spans="1:2" x14ac:dyDescent="0.25">
      <c r="A11">
        <v>8</v>
      </c>
      <c r="B11" t="s">
        <v>669</v>
      </c>
    </row>
    <row r="12" spans="1:2" x14ac:dyDescent="0.25">
      <c r="A12">
        <v>9</v>
      </c>
      <c r="B12" t="s">
        <v>34</v>
      </c>
    </row>
    <row r="13" spans="1:2" x14ac:dyDescent="0.25">
      <c r="A13">
        <v>10</v>
      </c>
      <c r="B13" t="s">
        <v>660</v>
      </c>
    </row>
    <row r="14" spans="1:2" x14ac:dyDescent="0.25">
      <c r="A14">
        <v>11</v>
      </c>
      <c r="B14" t="s">
        <v>661</v>
      </c>
    </row>
    <row r="15" spans="1:2" x14ac:dyDescent="0.25">
      <c r="A15">
        <v>12</v>
      </c>
      <c r="B15" t="s">
        <v>663</v>
      </c>
    </row>
    <row r="16" spans="1:2" x14ac:dyDescent="0.25">
      <c r="A16">
        <v>13</v>
      </c>
      <c r="B16" t="s">
        <v>667</v>
      </c>
    </row>
  </sheetData>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E12" sqref="E12"/>
    </sheetView>
  </sheetViews>
  <sheetFormatPr baseColWidth="10" defaultColWidth="11.42578125" defaultRowHeight="18.75" x14ac:dyDescent="0.25"/>
  <cols>
    <col min="1" max="1" width="4.42578125" style="14" customWidth="1"/>
    <col min="2" max="2" width="69.140625" style="14" customWidth="1"/>
    <col min="3" max="3" width="7.85546875" style="14" customWidth="1"/>
    <col min="4" max="4" width="5" style="14" customWidth="1"/>
    <col min="5" max="5" width="29.140625" style="14" customWidth="1"/>
    <col min="6" max="6" width="26.42578125" style="14" customWidth="1"/>
    <col min="7" max="7" width="22" style="14" bestFit="1" customWidth="1"/>
    <col min="8" max="16384" width="11.42578125" style="14"/>
  </cols>
  <sheetData>
    <row r="1" spans="1:7" x14ac:dyDescent="0.25">
      <c r="A1" s="13" t="s">
        <v>15</v>
      </c>
      <c r="B1" s="13" t="s">
        <v>16</v>
      </c>
      <c r="C1" s="13" t="s">
        <v>17</v>
      </c>
    </row>
    <row r="2" spans="1:7" x14ac:dyDescent="0.25">
      <c r="A2" s="15">
        <v>1</v>
      </c>
      <c r="B2" s="35" t="s">
        <v>18</v>
      </c>
      <c r="C2" s="74"/>
      <c r="E2" s="76"/>
      <c r="F2" s="77"/>
    </row>
    <row r="3" spans="1:7" x14ac:dyDescent="0.25">
      <c r="A3" s="15">
        <v>2</v>
      </c>
      <c r="B3" s="35" t="s">
        <v>19</v>
      </c>
      <c r="C3" s="74"/>
      <c r="E3" s="17" t="s">
        <v>20</v>
      </c>
      <c r="F3" s="16" t="s">
        <v>21</v>
      </c>
    </row>
    <row r="4" spans="1:7" x14ac:dyDescent="0.25">
      <c r="A4" s="15">
        <v>3</v>
      </c>
      <c r="B4" s="35" t="s">
        <v>22</v>
      </c>
      <c r="C4" s="74"/>
      <c r="E4" s="15"/>
      <c r="F4" s="16" t="s">
        <v>23</v>
      </c>
    </row>
    <row r="5" spans="1:7" x14ac:dyDescent="0.25">
      <c r="A5" s="15">
        <v>4</v>
      </c>
      <c r="B5" s="35" t="s">
        <v>24</v>
      </c>
      <c r="C5" s="74"/>
    </row>
    <row r="6" spans="1:7" ht="31.5" x14ac:dyDescent="0.25">
      <c r="A6" s="15">
        <v>5</v>
      </c>
      <c r="B6" s="35" t="s">
        <v>25</v>
      </c>
      <c r="C6" s="74"/>
      <c r="D6" s="18"/>
      <c r="E6" s="11" t="s">
        <v>26</v>
      </c>
      <c r="F6" s="11" t="s">
        <v>27</v>
      </c>
      <c r="G6" s="11" t="s">
        <v>28</v>
      </c>
    </row>
    <row r="7" spans="1:7" x14ac:dyDescent="0.25">
      <c r="A7" s="15">
        <v>6</v>
      </c>
      <c r="B7" s="35" t="s">
        <v>29</v>
      </c>
      <c r="C7" s="17" t="s">
        <v>20</v>
      </c>
      <c r="E7" s="155" t="s">
        <v>35</v>
      </c>
      <c r="F7" s="56">
        <v>28</v>
      </c>
      <c r="G7" s="56">
        <v>21</v>
      </c>
    </row>
    <row r="8" spans="1:7" x14ac:dyDescent="0.25">
      <c r="A8" s="15">
        <v>7</v>
      </c>
      <c r="B8" s="35" t="s">
        <v>30</v>
      </c>
      <c r="C8" s="17" t="s">
        <v>20</v>
      </c>
    </row>
    <row r="9" spans="1:7" x14ac:dyDescent="0.25">
      <c r="A9" s="15">
        <v>8</v>
      </c>
      <c r="B9" s="35" t="s">
        <v>31</v>
      </c>
      <c r="C9" s="17" t="s">
        <v>20</v>
      </c>
    </row>
    <row r="10" spans="1:7" x14ac:dyDescent="0.25">
      <c r="A10" s="15">
        <v>9</v>
      </c>
      <c r="B10" s="35" t="s">
        <v>32</v>
      </c>
      <c r="C10" s="17" t="s">
        <v>20</v>
      </c>
    </row>
    <row r="11" spans="1:7" x14ac:dyDescent="0.25">
      <c r="A11" s="15">
        <v>10</v>
      </c>
      <c r="B11" s="35" t="s">
        <v>33</v>
      </c>
      <c r="C11" s="17" t="s">
        <v>20</v>
      </c>
    </row>
    <row r="12" spans="1:7" x14ac:dyDescent="0.25">
      <c r="A12" s="15">
        <v>11</v>
      </c>
      <c r="B12" s="35" t="s">
        <v>34</v>
      </c>
      <c r="C12" s="17" t="s">
        <v>20</v>
      </c>
    </row>
    <row r="13" spans="1:7" x14ac:dyDescent="0.25">
      <c r="A13" s="15">
        <v>12</v>
      </c>
      <c r="B13" s="35" t="s">
        <v>36</v>
      </c>
      <c r="C13" s="17" t="s">
        <v>20</v>
      </c>
    </row>
    <row r="14" spans="1:7" x14ac:dyDescent="0.25">
      <c r="A14" s="15">
        <v>13</v>
      </c>
      <c r="B14" s="35" t="s">
        <v>37</v>
      </c>
      <c r="C14" s="17" t="s">
        <v>20</v>
      </c>
    </row>
    <row r="15" spans="1:7" x14ac:dyDescent="0.25">
      <c r="A15" s="15">
        <v>14</v>
      </c>
      <c r="B15" s="35" t="s">
        <v>38</v>
      </c>
      <c r="C15" s="17" t="s">
        <v>20</v>
      </c>
    </row>
    <row r="16" spans="1:7" x14ac:dyDescent="0.25">
      <c r="A16" s="15">
        <v>15</v>
      </c>
      <c r="B16" s="35" t="s">
        <v>39</v>
      </c>
      <c r="C16" s="74"/>
    </row>
    <row r="17" spans="1:3" x14ac:dyDescent="0.25">
      <c r="A17" s="15">
        <v>16</v>
      </c>
      <c r="B17" s="35" t="s">
        <v>40</v>
      </c>
      <c r="C17" s="17" t="s">
        <v>20</v>
      </c>
    </row>
    <row r="18" spans="1:3" x14ac:dyDescent="0.25">
      <c r="A18" s="15">
        <v>17</v>
      </c>
      <c r="B18" s="35" t="s">
        <v>41</v>
      </c>
      <c r="C18" s="17" t="s">
        <v>20</v>
      </c>
    </row>
    <row r="19" spans="1:3" x14ac:dyDescent="0.25">
      <c r="A19" s="15">
        <v>18</v>
      </c>
      <c r="B19" s="35" t="s">
        <v>42</v>
      </c>
      <c r="C19" s="17" t="s">
        <v>20</v>
      </c>
    </row>
    <row r="20" spans="1:3" x14ac:dyDescent="0.25">
      <c r="A20" s="15">
        <v>19</v>
      </c>
      <c r="B20" s="35" t="s">
        <v>43</v>
      </c>
      <c r="C20" s="17" t="s">
        <v>20</v>
      </c>
    </row>
    <row r="21" spans="1:3" x14ac:dyDescent="0.25">
      <c r="A21" s="15">
        <v>20</v>
      </c>
      <c r="B21" s="35" t="s">
        <v>44</v>
      </c>
      <c r="C21" s="17" t="s">
        <v>20</v>
      </c>
    </row>
    <row r="22" spans="1:3" x14ac:dyDescent="0.25">
      <c r="A22" s="15">
        <v>21</v>
      </c>
      <c r="B22" s="35" t="s">
        <v>45</v>
      </c>
      <c r="C22" s="74"/>
    </row>
    <row r="23" spans="1:3" x14ac:dyDescent="0.25">
      <c r="A23" s="15">
        <v>22</v>
      </c>
      <c r="B23" s="35" t="s">
        <v>46</v>
      </c>
      <c r="C23" s="17" t="s">
        <v>20</v>
      </c>
    </row>
    <row r="24" spans="1:3" x14ac:dyDescent="0.25">
      <c r="A24" s="15">
        <v>23</v>
      </c>
      <c r="B24" s="35" t="s">
        <v>47</v>
      </c>
      <c r="C24" s="17" t="s">
        <v>20</v>
      </c>
    </row>
    <row r="25" spans="1:3" x14ac:dyDescent="0.25">
      <c r="A25" s="15">
        <v>24</v>
      </c>
      <c r="B25" s="35" t="s">
        <v>48</v>
      </c>
      <c r="C25" s="17" t="s">
        <v>20</v>
      </c>
    </row>
    <row r="26" spans="1:3" x14ac:dyDescent="0.25">
      <c r="A26" s="15">
        <v>25</v>
      </c>
      <c r="B26" s="35" t="s">
        <v>49</v>
      </c>
      <c r="C26" s="17" t="s">
        <v>20</v>
      </c>
    </row>
    <row r="27" spans="1:3" x14ac:dyDescent="0.25">
      <c r="A27" s="15">
        <v>26</v>
      </c>
      <c r="B27" s="35" t="s">
        <v>50</v>
      </c>
      <c r="C27" s="17" t="s">
        <v>20</v>
      </c>
    </row>
    <row r="28" spans="1:3" x14ac:dyDescent="0.25">
      <c r="A28" s="15">
        <v>27</v>
      </c>
      <c r="B28" s="35" t="s">
        <v>51</v>
      </c>
      <c r="C28" s="17" t="s">
        <v>20</v>
      </c>
    </row>
    <row r="29" spans="1:3" x14ac:dyDescent="0.25">
      <c r="A29" s="15">
        <v>28</v>
      </c>
      <c r="B29" s="35" t="s">
        <v>52</v>
      </c>
      <c r="C29" s="17" t="s">
        <v>20</v>
      </c>
    </row>
    <row r="30" spans="1:3" x14ac:dyDescent="0.25">
      <c r="A30" s="159" t="s">
        <v>53</v>
      </c>
      <c r="B30" s="160"/>
      <c r="C30" s="19">
        <v>21</v>
      </c>
    </row>
    <row r="31" spans="1:3" x14ac:dyDescent="0.25">
      <c r="A31" s="59"/>
      <c r="B31" s="59"/>
      <c r="C31" s="59"/>
    </row>
  </sheetData>
  <sheetProtection algorithmName="SHA-512" hashValue="UHX/vHoNMOqOQjcfkgnz2WZsOM4yKMw2pCpA9Ps+y/HzX2FADYyiXwMOqNVNXqHD7m8LYRKQJ991jNPzbjVrMQ==" saltValue="b+t5Ip3TjL3iFbktJlOlNg=="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0"/>
  <sheetViews>
    <sheetView showGridLines="0" zoomScale="85" zoomScaleNormal="85" workbookViewId="0">
      <pane xSplit="1" ySplit="1" topLeftCell="B2" activePane="bottomRight" state="frozen"/>
      <selection pane="topRight" activeCell="B1" sqref="B1"/>
      <selection pane="bottomLeft" activeCell="A2" sqref="A2"/>
      <selection pane="bottomRight" activeCell="B7" sqref="B7"/>
    </sheetView>
  </sheetViews>
  <sheetFormatPr baseColWidth="10" defaultColWidth="25.42578125" defaultRowHeight="15.75" x14ac:dyDescent="0.25"/>
  <cols>
    <col min="1" max="1" width="71.5703125" style="22" customWidth="1"/>
    <col min="2" max="2" width="69.42578125" style="22" customWidth="1"/>
    <col min="3" max="3" width="21.85546875" style="22" customWidth="1"/>
    <col min="4" max="4" width="72.42578125" style="22" customWidth="1"/>
    <col min="5" max="5" width="25.42578125" style="22"/>
    <col min="6" max="6" width="80.140625" style="22" customWidth="1"/>
    <col min="7" max="7" width="20.42578125" style="22" customWidth="1"/>
    <col min="8" max="8" width="72.42578125" style="22" customWidth="1"/>
    <col min="9" max="9" width="25.42578125" style="22"/>
    <col min="10" max="10" width="80.140625" style="22" customWidth="1"/>
    <col min="11" max="11" width="20.42578125" style="22" customWidth="1"/>
    <col min="12" max="12" width="72.42578125" style="22" customWidth="1"/>
    <col min="13" max="13" width="25.42578125" style="22"/>
    <col min="14" max="14" width="80.140625" style="22" customWidth="1"/>
    <col min="15" max="15" width="20.42578125" style="22" customWidth="1"/>
    <col min="16" max="16" width="72.42578125" style="22" customWidth="1"/>
    <col min="17" max="17" width="25.42578125" style="22"/>
    <col min="18" max="18" width="69.42578125" style="22" customWidth="1"/>
    <col min="19" max="19" width="20.42578125" style="22" customWidth="1"/>
    <col min="20" max="20" width="80.42578125" style="22" customWidth="1"/>
    <col min="21" max="21" width="20.42578125" style="22" customWidth="1"/>
    <col min="22" max="22" width="77.85546875" style="22" customWidth="1"/>
    <col min="23" max="23" width="25.42578125" style="22"/>
    <col min="24" max="24" width="80.42578125" style="22" customWidth="1"/>
    <col min="25" max="25" width="20.42578125" style="22" customWidth="1"/>
    <col min="26" max="26" width="64.42578125" style="143" customWidth="1"/>
    <col min="27" max="27" width="25.42578125" style="143"/>
    <col min="28" max="28" width="80.42578125" style="22" customWidth="1"/>
    <col min="29" max="29" width="20.42578125" style="22" customWidth="1"/>
    <col min="30" max="30" width="64.42578125" style="22" customWidth="1"/>
    <col min="31" max="31" width="25.42578125" style="22"/>
    <col min="32" max="32" width="80.42578125" style="22" customWidth="1"/>
    <col min="33" max="33" width="20.42578125" style="22" customWidth="1"/>
    <col min="34" max="34" width="64.42578125" style="22" customWidth="1"/>
    <col min="35" max="35" width="25.42578125" style="22"/>
    <col min="36" max="36" width="80.42578125" style="22" customWidth="1"/>
    <col min="37" max="37" width="20.42578125" style="22" customWidth="1"/>
    <col min="38" max="38" width="69.140625" style="22" customWidth="1"/>
    <col min="39" max="39" width="25.42578125" style="22"/>
    <col min="40" max="40" width="80.42578125" style="22" customWidth="1"/>
    <col min="41" max="41" width="20.42578125" style="22" customWidth="1"/>
    <col min="42" max="42" width="74.5703125" style="22" customWidth="1"/>
    <col min="43" max="43" width="25.42578125" style="22"/>
    <col min="44" max="16384" width="25.42578125" style="43"/>
  </cols>
  <sheetData>
    <row r="1" spans="1:43" ht="50.45" customHeight="1" x14ac:dyDescent="0.25">
      <c r="A1" s="20" t="s">
        <v>798</v>
      </c>
      <c r="B1" s="171" t="s">
        <v>29</v>
      </c>
      <c r="C1" s="163"/>
      <c r="D1" s="172" t="s">
        <v>30</v>
      </c>
      <c r="E1" s="173"/>
      <c r="F1" s="171" t="s">
        <v>31</v>
      </c>
      <c r="G1" s="163"/>
      <c r="H1" s="172" t="s">
        <v>32</v>
      </c>
      <c r="I1" s="173"/>
      <c r="J1" s="180" t="s">
        <v>33</v>
      </c>
      <c r="K1" s="181"/>
      <c r="L1" s="172" t="s">
        <v>34</v>
      </c>
      <c r="M1" s="173"/>
      <c r="N1" s="171" t="s">
        <v>36</v>
      </c>
      <c r="O1" s="163"/>
      <c r="P1" s="172" t="s">
        <v>37</v>
      </c>
      <c r="Q1" s="173"/>
      <c r="R1" s="171" t="s">
        <v>38</v>
      </c>
      <c r="S1" s="163"/>
      <c r="T1" s="161" t="s">
        <v>40</v>
      </c>
      <c r="U1" s="162"/>
      <c r="V1" s="163" t="s">
        <v>41</v>
      </c>
      <c r="W1" s="163"/>
      <c r="X1" s="161" t="s">
        <v>42</v>
      </c>
      <c r="Y1" s="162"/>
      <c r="Z1" s="170" t="s">
        <v>43</v>
      </c>
      <c r="AA1" s="170"/>
      <c r="AB1" s="161" t="s">
        <v>44</v>
      </c>
      <c r="AC1" s="162"/>
      <c r="AD1" s="163" t="s">
        <v>46</v>
      </c>
      <c r="AE1" s="163"/>
      <c r="AF1" s="161" t="s">
        <v>47</v>
      </c>
      <c r="AG1" s="162"/>
      <c r="AH1" s="163" t="s">
        <v>48</v>
      </c>
      <c r="AI1" s="163"/>
      <c r="AJ1" s="161" t="s">
        <v>49</v>
      </c>
      <c r="AK1" s="162"/>
      <c r="AL1" s="163" t="s">
        <v>51</v>
      </c>
      <c r="AM1" s="163"/>
      <c r="AN1" s="161" t="s">
        <v>52</v>
      </c>
      <c r="AO1" s="162"/>
      <c r="AP1" s="163" t="s">
        <v>50</v>
      </c>
      <c r="AQ1" s="163"/>
    </row>
    <row r="2" spans="1:43" ht="31.5" x14ac:dyDescent="0.25">
      <c r="A2" s="23" t="s">
        <v>54</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142" t="s">
        <v>55</v>
      </c>
      <c r="AA2" s="142" t="s">
        <v>56</v>
      </c>
      <c r="AB2" s="23" t="s">
        <v>55</v>
      </c>
      <c r="AC2" s="23" t="s">
        <v>56</v>
      </c>
      <c r="AD2" s="23" t="s">
        <v>55</v>
      </c>
      <c r="AE2" s="23" t="s">
        <v>56</v>
      </c>
      <c r="AF2" s="23" t="s">
        <v>55</v>
      </c>
      <c r="AG2" s="23" t="s">
        <v>56</v>
      </c>
      <c r="AH2" s="23" t="s">
        <v>55</v>
      </c>
      <c r="AI2" s="23" t="s">
        <v>56</v>
      </c>
      <c r="AJ2" s="23" t="s">
        <v>55</v>
      </c>
      <c r="AK2" s="23" t="s">
        <v>56</v>
      </c>
      <c r="AL2" s="23" t="s">
        <v>55</v>
      </c>
      <c r="AM2" s="23" t="s">
        <v>56</v>
      </c>
      <c r="AN2" s="23" t="s">
        <v>55</v>
      </c>
      <c r="AO2" s="23" t="s">
        <v>56</v>
      </c>
      <c r="AP2" s="23" t="s">
        <v>55</v>
      </c>
      <c r="AQ2" s="23" t="s">
        <v>56</v>
      </c>
    </row>
    <row r="3" spans="1:43" ht="141.75" customHeight="1" x14ac:dyDescent="0.25">
      <c r="A3" s="25" t="s">
        <v>57</v>
      </c>
      <c r="B3" s="79" t="s">
        <v>58</v>
      </c>
      <c r="C3" s="12" t="s">
        <v>59</v>
      </c>
      <c r="D3" s="40" t="s">
        <v>58</v>
      </c>
      <c r="E3" s="20" t="s">
        <v>59</v>
      </c>
      <c r="F3" s="177" t="s">
        <v>763</v>
      </c>
      <c r="G3" s="174" t="s">
        <v>60</v>
      </c>
      <c r="H3" s="40" t="s">
        <v>58</v>
      </c>
      <c r="I3" s="20" t="s">
        <v>59</v>
      </c>
      <c r="J3" s="79" t="s">
        <v>58</v>
      </c>
      <c r="K3" s="12" t="s">
        <v>59</v>
      </c>
      <c r="L3" s="40" t="s">
        <v>686</v>
      </c>
      <c r="M3" s="136" t="s">
        <v>59</v>
      </c>
      <c r="N3" s="79" t="s">
        <v>58</v>
      </c>
      <c r="O3" s="12" t="s">
        <v>59</v>
      </c>
      <c r="P3" s="78" t="s">
        <v>58</v>
      </c>
      <c r="Q3" s="20" t="s">
        <v>59</v>
      </c>
      <c r="R3" s="79" t="s">
        <v>58</v>
      </c>
      <c r="S3" s="12" t="s">
        <v>59</v>
      </c>
      <c r="T3" s="78" t="s">
        <v>58</v>
      </c>
      <c r="U3" s="21" t="s">
        <v>59</v>
      </c>
      <c r="V3" s="80" t="s">
        <v>58</v>
      </c>
      <c r="W3" s="12" t="s">
        <v>59</v>
      </c>
      <c r="X3" s="164" t="s">
        <v>61</v>
      </c>
      <c r="Y3" s="167" t="s">
        <v>60</v>
      </c>
      <c r="Z3" s="149" t="s">
        <v>753</v>
      </c>
      <c r="AA3" s="26" t="s">
        <v>59</v>
      </c>
      <c r="AB3" s="78" t="s">
        <v>58</v>
      </c>
      <c r="AC3" s="21" t="s">
        <v>59</v>
      </c>
      <c r="AD3" s="80" t="s">
        <v>58</v>
      </c>
      <c r="AE3" s="12" t="s">
        <v>59</v>
      </c>
      <c r="AF3" s="40" t="s">
        <v>58</v>
      </c>
      <c r="AG3" s="21" t="s">
        <v>59</v>
      </c>
      <c r="AH3" s="79" t="s">
        <v>58</v>
      </c>
      <c r="AI3" s="12" t="s">
        <v>59</v>
      </c>
      <c r="AJ3" s="40" t="s">
        <v>685</v>
      </c>
      <c r="AK3" s="60" t="s">
        <v>59</v>
      </c>
      <c r="AL3" s="79" t="s">
        <v>58</v>
      </c>
      <c r="AM3" s="12" t="s">
        <v>59</v>
      </c>
      <c r="AN3" s="40" t="s">
        <v>58</v>
      </c>
      <c r="AO3" s="21" t="s">
        <v>59</v>
      </c>
      <c r="AP3" s="79" t="s">
        <v>62</v>
      </c>
      <c r="AQ3" s="12" t="s">
        <v>59</v>
      </c>
    </row>
    <row r="4" spans="1:43" ht="201.75" customHeight="1" x14ac:dyDescent="0.25">
      <c r="A4" s="25" t="s">
        <v>63</v>
      </c>
      <c r="B4" s="79" t="s">
        <v>64</v>
      </c>
      <c r="C4" s="12" t="s">
        <v>59</v>
      </c>
      <c r="D4" s="40" t="s">
        <v>65</v>
      </c>
      <c r="E4" s="20" t="s">
        <v>59</v>
      </c>
      <c r="F4" s="178"/>
      <c r="G4" s="175"/>
      <c r="H4" s="40" t="s">
        <v>66</v>
      </c>
      <c r="I4" s="20" t="s">
        <v>59</v>
      </c>
      <c r="J4" s="79" t="s">
        <v>67</v>
      </c>
      <c r="K4" s="12" t="s">
        <v>59</v>
      </c>
      <c r="L4" s="40" t="s">
        <v>687</v>
      </c>
      <c r="M4" s="136" t="s">
        <v>59</v>
      </c>
      <c r="N4" s="79" t="s">
        <v>68</v>
      </c>
      <c r="O4" s="12" t="s">
        <v>59</v>
      </c>
      <c r="P4" s="78" t="s">
        <v>69</v>
      </c>
      <c r="Q4" s="20" t="s">
        <v>59</v>
      </c>
      <c r="R4" s="79" t="s">
        <v>70</v>
      </c>
      <c r="S4" s="12" t="s">
        <v>59</v>
      </c>
      <c r="T4" s="78" t="s">
        <v>71</v>
      </c>
      <c r="U4" s="21" t="s">
        <v>59</v>
      </c>
      <c r="V4" s="80" t="s">
        <v>72</v>
      </c>
      <c r="W4" s="12" t="s">
        <v>59</v>
      </c>
      <c r="X4" s="165"/>
      <c r="Y4" s="168"/>
      <c r="Z4" s="80" t="s">
        <v>717</v>
      </c>
      <c r="AA4" s="26" t="s">
        <v>59</v>
      </c>
      <c r="AB4" s="78" t="s">
        <v>73</v>
      </c>
      <c r="AC4" s="21" t="s">
        <v>59</v>
      </c>
      <c r="AD4" s="80" t="s">
        <v>74</v>
      </c>
      <c r="AE4" s="12" t="s">
        <v>59</v>
      </c>
      <c r="AF4" s="40" t="s">
        <v>75</v>
      </c>
      <c r="AG4" s="21" t="s">
        <v>59</v>
      </c>
      <c r="AH4" s="79" t="s">
        <v>76</v>
      </c>
      <c r="AI4" s="12" t="s">
        <v>59</v>
      </c>
      <c r="AJ4" s="40" t="s">
        <v>689</v>
      </c>
      <c r="AK4" s="60" t="s">
        <v>59</v>
      </c>
      <c r="AL4" s="79" t="s">
        <v>77</v>
      </c>
      <c r="AM4" s="12" t="s">
        <v>59</v>
      </c>
      <c r="AN4" s="40" t="s">
        <v>78</v>
      </c>
      <c r="AO4" s="21" t="s">
        <v>59</v>
      </c>
      <c r="AP4" s="79" t="s">
        <v>79</v>
      </c>
      <c r="AQ4" s="12" t="s">
        <v>59</v>
      </c>
    </row>
    <row r="5" spans="1:43" ht="126" customHeight="1" x14ac:dyDescent="0.25">
      <c r="A5" s="25" t="s">
        <v>80</v>
      </c>
      <c r="B5" s="79" t="s">
        <v>81</v>
      </c>
      <c r="C5" s="12" t="s">
        <v>59</v>
      </c>
      <c r="D5" s="40" t="s">
        <v>82</v>
      </c>
      <c r="E5" s="20" t="s">
        <v>59</v>
      </c>
      <c r="F5" s="179"/>
      <c r="G5" s="176"/>
      <c r="H5" s="40" t="s">
        <v>81</v>
      </c>
      <c r="I5" s="20" t="s">
        <v>59</v>
      </c>
      <c r="J5" s="79" t="s">
        <v>81</v>
      </c>
      <c r="K5" s="12" t="s">
        <v>59</v>
      </c>
      <c r="L5" s="40" t="s">
        <v>81</v>
      </c>
      <c r="M5" s="136" t="s">
        <v>59</v>
      </c>
      <c r="N5" s="79" t="s">
        <v>81</v>
      </c>
      <c r="O5" s="12" t="s">
        <v>59</v>
      </c>
      <c r="P5" s="78" t="s">
        <v>81</v>
      </c>
      <c r="Q5" s="20" t="s">
        <v>59</v>
      </c>
      <c r="R5" s="79" t="s">
        <v>83</v>
      </c>
      <c r="S5" s="12" t="s">
        <v>59</v>
      </c>
      <c r="T5" s="78" t="s">
        <v>84</v>
      </c>
      <c r="U5" s="60" t="s">
        <v>59</v>
      </c>
      <c r="V5" s="80" t="s">
        <v>85</v>
      </c>
      <c r="W5" s="12" t="s">
        <v>59</v>
      </c>
      <c r="X5" s="166"/>
      <c r="Y5" s="169"/>
      <c r="Z5" s="151" t="s">
        <v>764</v>
      </c>
      <c r="AA5" s="144" t="s">
        <v>60</v>
      </c>
      <c r="AB5" s="78" t="s">
        <v>86</v>
      </c>
      <c r="AC5" s="60" t="s">
        <v>59</v>
      </c>
      <c r="AD5" s="80" t="s">
        <v>87</v>
      </c>
      <c r="AE5" s="12" t="s">
        <v>59</v>
      </c>
      <c r="AF5" s="40" t="s">
        <v>81</v>
      </c>
      <c r="AG5" s="60" t="s">
        <v>59</v>
      </c>
      <c r="AH5" s="79" t="s">
        <v>88</v>
      </c>
      <c r="AI5" s="12" t="s">
        <v>59</v>
      </c>
      <c r="AJ5" s="40" t="s">
        <v>87</v>
      </c>
      <c r="AK5" s="60" t="s">
        <v>59</v>
      </c>
      <c r="AL5" s="79" t="s">
        <v>81</v>
      </c>
      <c r="AM5" s="26" t="s">
        <v>59</v>
      </c>
      <c r="AN5" s="40" t="s">
        <v>84</v>
      </c>
      <c r="AO5" s="60" t="s">
        <v>59</v>
      </c>
      <c r="AP5" s="79" t="s">
        <v>81</v>
      </c>
      <c r="AQ5" s="26" t="s">
        <v>59</v>
      </c>
    </row>
    <row r="6" spans="1:43" ht="39.75" customHeight="1" x14ac:dyDescent="0.25">
      <c r="A6" s="30"/>
      <c r="B6" s="57"/>
      <c r="C6" s="31"/>
      <c r="F6" s="57"/>
      <c r="G6" s="31"/>
      <c r="J6" s="57"/>
      <c r="K6" s="31"/>
      <c r="N6" s="57"/>
      <c r="O6" s="31"/>
      <c r="R6" s="57"/>
      <c r="S6" s="31"/>
      <c r="T6" s="57"/>
      <c r="U6" s="31"/>
      <c r="X6" s="57"/>
      <c r="Y6" s="31"/>
      <c r="AB6" s="57"/>
      <c r="AC6" s="31"/>
      <c r="AF6" s="57"/>
      <c r="AG6" s="31"/>
      <c r="AJ6" s="57"/>
      <c r="AK6" s="31"/>
      <c r="AN6" s="57"/>
      <c r="AO6" s="31"/>
    </row>
    <row r="8" spans="1:43" ht="15.75" customHeight="1" x14ac:dyDescent="0.25">
      <c r="A8" s="121" t="s">
        <v>89</v>
      </c>
    </row>
    <row r="9" spans="1:43" ht="15.75" customHeight="1" x14ac:dyDescent="0.25">
      <c r="A9" s="93" t="s">
        <v>90</v>
      </c>
    </row>
    <row r="10" spans="1:43" ht="15.75" customHeight="1" x14ac:dyDescent="0.25">
      <c r="A10" s="93" t="s">
        <v>91</v>
      </c>
    </row>
    <row r="11" spans="1:43" ht="15.75" customHeight="1" x14ac:dyDescent="0.25">
      <c r="A11" s="150" t="s">
        <v>762</v>
      </c>
    </row>
    <row r="12" spans="1:43" ht="15.75" customHeight="1" x14ac:dyDescent="0.25">
      <c r="A12" s="93" t="s">
        <v>92</v>
      </c>
    </row>
    <row r="13" spans="1:43" ht="15.75" customHeight="1" x14ac:dyDescent="0.25">
      <c r="A13" s="93" t="s">
        <v>93</v>
      </c>
    </row>
    <row r="14" spans="1:43" ht="15.75" customHeight="1" x14ac:dyDescent="0.25">
      <c r="A14" s="93" t="s">
        <v>688</v>
      </c>
    </row>
    <row r="15" spans="1:43" ht="15.75" customHeight="1" x14ac:dyDescent="0.25">
      <c r="A15" s="93" t="s">
        <v>94</v>
      </c>
    </row>
    <row r="16" spans="1:43" ht="18.75" x14ac:dyDescent="0.25">
      <c r="A16" s="93" t="s">
        <v>95</v>
      </c>
    </row>
    <row r="17" spans="1:1" ht="15.75" customHeight="1" x14ac:dyDescent="0.25">
      <c r="A17" s="93" t="s">
        <v>96</v>
      </c>
    </row>
    <row r="18" spans="1:1" ht="18.75" x14ac:dyDescent="0.25">
      <c r="A18" s="93" t="s">
        <v>97</v>
      </c>
    </row>
    <row r="19" spans="1:1" ht="15.75" customHeight="1" x14ac:dyDescent="0.25">
      <c r="A19" s="93" t="s">
        <v>98</v>
      </c>
    </row>
    <row r="20" spans="1:1" ht="18.75" x14ac:dyDescent="0.25">
      <c r="A20" s="150" t="s">
        <v>99</v>
      </c>
    </row>
    <row r="21" spans="1:1" ht="15.75" customHeight="1" x14ac:dyDescent="0.25">
      <c r="A21" s="150" t="s">
        <v>752</v>
      </c>
    </row>
    <row r="22" spans="1:1" ht="18.75" x14ac:dyDescent="0.25">
      <c r="A22" s="93" t="s">
        <v>100</v>
      </c>
    </row>
    <row r="23" spans="1:1" ht="15.75" customHeight="1" x14ac:dyDescent="0.25">
      <c r="A23" s="93" t="s">
        <v>101</v>
      </c>
    </row>
    <row r="24" spans="1:1" ht="18.75" x14ac:dyDescent="0.25">
      <c r="A24" s="93" t="s">
        <v>102</v>
      </c>
    </row>
    <row r="25" spans="1:1" ht="15.75" customHeight="1" x14ac:dyDescent="0.25">
      <c r="A25" s="93" t="s">
        <v>103</v>
      </c>
    </row>
    <row r="26" spans="1:1" ht="18.75" x14ac:dyDescent="0.25">
      <c r="A26" s="93" t="s">
        <v>690</v>
      </c>
    </row>
    <row r="27" spans="1:1" ht="15.75" customHeight="1" x14ac:dyDescent="0.25">
      <c r="A27" s="93" t="s">
        <v>104</v>
      </c>
    </row>
    <row r="28" spans="1:1" ht="18.75" x14ac:dyDescent="0.25">
      <c r="A28" s="93" t="s">
        <v>105</v>
      </c>
    </row>
    <row r="29" spans="1:1" ht="18.75" x14ac:dyDescent="0.25">
      <c r="A29" s="93" t="s">
        <v>106</v>
      </c>
    </row>
    <row r="30" spans="1:1" ht="18.75" x14ac:dyDescent="0.25">
      <c r="A30" s="92"/>
    </row>
  </sheetData>
  <sheetProtection algorithmName="SHA-512" hashValue="EH30ouhcRLrqFNbHAxbGT2jy38uqmPXUuv4VpxogUIhubtOaX+ewMYcoygadlHgadDzkdXObP76zZ2HO164GCw==" saltValue="leDvOQwqdNoQoe6mAiZpzA==" spinCount="100000" sheet="1" formatCells="0" formatColumns="0" formatRows="0" insertColumns="0" insertRows="0" insertHyperlinks="0" deleteColumns="0" deleteRows="0" sort="0" autoFilter="0" pivotTables="0"/>
  <mergeCells count="25">
    <mergeCell ref="J1:K1"/>
    <mergeCell ref="L1:M1"/>
    <mergeCell ref="T1:U1"/>
    <mergeCell ref="V1:W1"/>
    <mergeCell ref="N1:O1"/>
    <mergeCell ref="P1:Q1"/>
    <mergeCell ref="R1:S1"/>
    <mergeCell ref="B1:C1"/>
    <mergeCell ref="D1:E1"/>
    <mergeCell ref="F1:G1"/>
    <mergeCell ref="H1:I1"/>
    <mergeCell ref="G3:G5"/>
    <mergeCell ref="F3:F5"/>
    <mergeCell ref="X1:Y1"/>
    <mergeCell ref="AP1:AQ1"/>
    <mergeCell ref="X3:X5"/>
    <mergeCell ref="Y3:Y5"/>
    <mergeCell ref="AF1:AG1"/>
    <mergeCell ref="AH1:AI1"/>
    <mergeCell ref="AJ1:AK1"/>
    <mergeCell ref="AL1:AM1"/>
    <mergeCell ref="AN1:AO1"/>
    <mergeCell ref="Z1:AA1"/>
    <mergeCell ref="AB1:AC1"/>
    <mergeCell ref="AD1:AE1"/>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I26"/>
  <sheetViews>
    <sheetView showGridLines="0" zoomScale="85" zoomScaleNormal="85" workbookViewId="0">
      <pane xSplit="1" ySplit="1" topLeftCell="B2" activePane="bottomRight" state="frozen"/>
      <selection pane="topRight" activeCell="B1" sqref="B1"/>
      <selection pane="bottomLeft" activeCell="A2" sqref="A2"/>
      <selection pane="bottomRight" activeCell="B9" sqref="B9"/>
    </sheetView>
  </sheetViews>
  <sheetFormatPr baseColWidth="10" defaultColWidth="80.85546875" defaultRowHeight="15.75" x14ac:dyDescent="0.25"/>
  <cols>
    <col min="1" max="1" width="80.85546875" style="22"/>
    <col min="2" max="2" width="57.5703125" style="22" customWidth="1"/>
    <col min="3" max="3" width="20.85546875" style="22" customWidth="1"/>
    <col min="4" max="4" width="70.140625" style="22" customWidth="1"/>
    <col min="5" max="5" width="19.85546875" style="22" bestFit="1" customWidth="1"/>
    <col min="6" max="6" width="70.42578125" style="22" customWidth="1"/>
    <col min="7" max="7" width="20.85546875" style="22" customWidth="1"/>
    <col min="8" max="8" width="70.140625" style="22" customWidth="1"/>
    <col min="9" max="9" width="19.85546875" style="22" bestFit="1" customWidth="1"/>
    <col min="10" max="10" width="71.42578125" style="22" customWidth="1"/>
    <col min="11" max="11" width="20.85546875" style="22" customWidth="1"/>
    <col min="12" max="12" width="70.140625" style="22" customWidth="1"/>
    <col min="13" max="13" width="19.85546875" style="22" bestFit="1" customWidth="1"/>
    <col min="14" max="14" width="80.140625" style="22" customWidth="1"/>
    <col min="15" max="15" width="20.85546875" style="22" customWidth="1"/>
    <col min="16" max="16" width="70.140625" style="22" customWidth="1"/>
    <col min="17" max="17" width="19.85546875" style="22" bestFit="1" customWidth="1"/>
    <col min="18" max="18" width="80.140625" style="22" customWidth="1"/>
    <col min="19" max="19" width="20.85546875" style="22" customWidth="1"/>
    <col min="20" max="20" width="70.140625" style="22" customWidth="1"/>
    <col min="21" max="21" width="19.85546875" style="22" bestFit="1" customWidth="1"/>
    <col min="22" max="22" width="80.140625" style="22" customWidth="1"/>
    <col min="23" max="23" width="20.85546875" style="22" customWidth="1"/>
    <col min="24" max="24" width="76.85546875" style="22" customWidth="1"/>
    <col min="25" max="25" width="19.85546875" style="22" bestFit="1" customWidth="1"/>
    <col min="26" max="26" width="80.140625" style="22" customWidth="1"/>
    <col min="27" max="27" width="20.85546875" style="22" customWidth="1"/>
    <col min="28" max="28" width="70.140625" style="22" customWidth="1"/>
    <col min="29" max="29" width="19.85546875" style="22" bestFit="1" customWidth="1"/>
    <col min="30" max="30" width="80.140625" style="22" customWidth="1"/>
    <col min="31" max="31" width="20.85546875" style="22" customWidth="1"/>
    <col min="32" max="32" width="70.140625" style="22" customWidth="1"/>
    <col min="33" max="33" width="19.85546875" style="22" bestFit="1" customWidth="1"/>
    <col min="34" max="34" width="80.140625" style="22" customWidth="1"/>
    <col min="35" max="35" width="20.85546875" style="22" customWidth="1"/>
    <col min="36" max="16384" width="80.85546875" style="22"/>
  </cols>
  <sheetData>
    <row r="1" spans="1:35" ht="45" customHeight="1" x14ac:dyDescent="0.25">
      <c r="A1" s="20" t="s">
        <v>798</v>
      </c>
      <c r="B1" s="172" t="s">
        <v>30</v>
      </c>
      <c r="C1" s="173"/>
      <c r="D1" s="171" t="s">
        <v>32</v>
      </c>
      <c r="E1" s="163"/>
      <c r="F1" s="172" t="s">
        <v>33</v>
      </c>
      <c r="G1" s="173"/>
      <c r="H1" s="171" t="s">
        <v>36</v>
      </c>
      <c r="I1" s="163"/>
      <c r="J1" s="172" t="s">
        <v>37</v>
      </c>
      <c r="K1" s="173"/>
      <c r="L1" s="171" t="s">
        <v>38</v>
      </c>
      <c r="M1" s="163"/>
      <c r="N1" s="172" t="s">
        <v>40</v>
      </c>
      <c r="O1" s="173"/>
      <c r="P1" s="171" t="s">
        <v>41</v>
      </c>
      <c r="Q1" s="163"/>
      <c r="R1" s="172" t="s">
        <v>44</v>
      </c>
      <c r="S1" s="173"/>
      <c r="T1" s="171" t="s">
        <v>46</v>
      </c>
      <c r="U1" s="163"/>
      <c r="V1" s="172" t="s">
        <v>47</v>
      </c>
      <c r="W1" s="173"/>
      <c r="X1" s="171" t="s">
        <v>48</v>
      </c>
      <c r="Y1" s="163"/>
      <c r="Z1" s="172" t="s">
        <v>51</v>
      </c>
      <c r="AA1" s="173"/>
      <c r="AB1" s="171" t="s">
        <v>52</v>
      </c>
      <c r="AC1" s="163"/>
      <c r="AD1" s="172" t="s">
        <v>50</v>
      </c>
      <c r="AE1" s="173"/>
      <c r="AF1" s="171" t="s">
        <v>34</v>
      </c>
      <c r="AG1" s="163"/>
      <c r="AH1" s="172" t="s">
        <v>49</v>
      </c>
      <c r="AI1" s="173"/>
    </row>
    <row r="2" spans="1:35" s="24" customFormat="1" ht="30" customHeight="1" x14ac:dyDescent="0.25">
      <c r="A2" s="23" t="s">
        <v>107</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c r="AF2" s="23" t="s">
        <v>55</v>
      </c>
      <c r="AG2" s="23" t="s">
        <v>56</v>
      </c>
      <c r="AH2" s="23" t="s">
        <v>55</v>
      </c>
      <c r="AI2" s="23" t="s">
        <v>56</v>
      </c>
    </row>
    <row r="3" spans="1:35" ht="335.25" customHeight="1" x14ac:dyDescent="0.25">
      <c r="A3" s="83" t="s">
        <v>108</v>
      </c>
      <c r="B3" s="188" t="s">
        <v>109</v>
      </c>
      <c r="C3" s="167" t="s">
        <v>60</v>
      </c>
      <c r="D3" s="85" t="s">
        <v>110</v>
      </c>
      <c r="E3" s="12" t="s">
        <v>59</v>
      </c>
      <c r="F3" s="84" t="s">
        <v>111</v>
      </c>
      <c r="G3" s="21" t="s">
        <v>59</v>
      </c>
      <c r="H3" s="85" t="s">
        <v>112</v>
      </c>
      <c r="I3" s="12" t="s">
        <v>59</v>
      </c>
      <c r="J3" s="84" t="s">
        <v>113</v>
      </c>
      <c r="K3" s="21" t="s">
        <v>59</v>
      </c>
      <c r="L3" s="85" t="s">
        <v>114</v>
      </c>
      <c r="M3" s="12" t="s">
        <v>59</v>
      </c>
      <c r="N3" s="84" t="s">
        <v>115</v>
      </c>
      <c r="O3" s="21" t="s">
        <v>59</v>
      </c>
      <c r="P3" s="85" t="s">
        <v>116</v>
      </c>
      <c r="Q3" s="12" t="s">
        <v>59</v>
      </c>
      <c r="R3" s="84" t="s">
        <v>117</v>
      </c>
      <c r="S3" s="21" t="s">
        <v>59</v>
      </c>
      <c r="T3" s="185" t="s">
        <v>118</v>
      </c>
      <c r="U3" s="167" t="s">
        <v>60</v>
      </c>
      <c r="V3" s="84" t="s">
        <v>119</v>
      </c>
      <c r="W3" s="21" t="s">
        <v>59</v>
      </c>
      <c r="X3" s="85" t="s">
        <v>120</v>
      </c>
      <c r="Y3" s="12" t="s">
        <v>59</v>
      </c>
      <c r="Z3" s="84" t="s">
        <v>121</v>
      </c>
      <c r="AA3" s="21" t="s">
        <v>59</v>
      </c>
      <c r="AB3" s="85" t="s">
        <v>122</v>
      </c>
      <c r="AC3" s="12" t="s">
        <v>59</v>
      </c>
      <c r="AD3" s="88" t="s">
        <v>123</v>
      </c>
      <c r="AE3" s="21" t="s">
        <v>59</v>
      </c>
      <c r="AF3" s="85" t="s">
        <v>755</v>
      </c>
      <c r="AG3" s="12" t="s">
        <v>59</v>
      </c>
      <c r="AH3" s="182" t="s">
        <v>754</v>
      </c>
      <c r="AI3" s="167" t="s">
        <v>60</v>
      </c>
    </row>
    <row r="4" spans="1:35" ht="273.75" customHeight="1" x14ac:dyDescent="0.25">
      <c r="A4" s="27" t="s">
        <v>124</v>
      </c>
      <c r="B4" s="189"/>
      <c r="C4" s="168"/>
      <c r="D4" s="85" t="s">
        <v>125</v>
      </c>
      <c r="E4" s="12" t="s">
        <v>59</v>
      </c>
      <c r="F4" s="84" t="s">
        <v>126</v>
      </c>
      <c r="G4" s="21" t="s">
        <v>59</v>
      </c>
      <c r="H4" s="85" t="s">
        <v>127</v>
      </c>
      <c r="I4" s="12" t="s">
        <v>59</v>
      </c>
      <c r="J4" s="84" t="s">
        <v>733</v>
      </c>
      <c r="K4" s="21" t="s">
        <v>59</v>
      </c>
      <c r="L4" s="85" t="s">
        <v>128</v>
      </c>
      <c r="M4" s="12" t="s">
        <v>59</v>
      </c>
      <c r="N4" s="84" t="s">
        <v>129</v>
      </c>
      <c r="O4" s="21" t="s">
        <v>59</v>
      </c>
      <c r="P4" s="85" t="s">
        <v>130</v>
      </c>
      <c r="Q4" s="12" t="s">
        <v>59</v>
      </c>
      <c r="R4" s="84" t="s">
        <v>131</v>
      </c>
      <c r="S4" s="21" t="s">
        <v>59</v>
      </c>
      <c r="T4" s="186"/>
      <c r="U4" s="168"/>
      <c r="V4" s="84" t="s">
        <v>132</v>
      </c>
      <c r="W4" s="21" t="s">
        <v>59</v>
      </c>
      <c r="X4" s="85" t="s">
        <v>133</v>
      </c>
      <c r="Y4" s="12" t="s">
        <v>59</v>
      </c>
      <c r="Z4" s="84" t="s">
        <v>134</v>
      </c>
      <c r="AA4" s="21" t="s">
        <v>59</v>
      </c>
      <c r="AB4" s="85" t="s">
        <v>135</v>
      </c>
      <c r="AC4" s="12" t="s">
        <v>59</v>
      </c>
      <c r="AD4" s="88" t="s">
        <v>136</v>
      </c>
      <c r="AE4" s="21" t="s">
        <v>59</v>
      </c>
      <c r="AF4" s="85" t="s">
        <v>691</v>
      </c>
      <c r="AG4" s="12" t="s">
        <v>59</v>
      </c>
      <c r="AH4" s="183"/>
      <c r="AI4" s="168"/>
    </row>
    <row r="5" spans="1:35" ht="294" customHeight="1" x14ac:dyDescent="0.25">
      <c r="A5" s="27" t="s">
        <v>137</v>
      </c>
      <c r="B5" s="189"/>
      <c r="C5" s="168"/>
      <c r="D5" s="85" t="s">
        <v>139</v>
      </c>
      <c r="E5" s="12" t="s">
        <v>59</v>
      </c>
      <c r="F5" s="84" t="s">
        <v>140</v>
      </c>
      <c r="G5" s="21" t="s">
        <v>59</v>
      </c>
      <c r="H5" s="85" t="s">
        <v>139</v>
      </c>
      <c r="I5" s="12" t="s">
        <v>59</v>
      </c>
      <c r="J5" s="84" t="s">
        <v>139</v>
      </c>
      <c r="K5" s="21" t="s">
        <v>59</v>
      </c>
      <c r="L5" s="85" t="s">
        <v>141</v>
      </c>
      <c r="M5" s="12" t="s">
        <v>59</v>
      </c>
      <c r="N5" s="87" t="s">
        <v>139</v>
      </c>
      <c r="O5" s="21" t="s">
        <v>59</v>
      </c>
      <c r="P5" s="85" t="s">
        <v>139</v>
      </c>
      <c r="Q5" s="12" t="s">
        <v>59</v>
      </c>
      <c r="R5" s="87" t="s">
        <v>138</v>
      </c>
      <c r="S5" s="21" t="s">
        <v>59</v>
      </c>
      <c r="T5" s="186"/>
      <c r="U5" s="168"/>
      <c r="V5" s="87" t="s">
        <v>142</v>
      </c>
      <c r="W5" s="21" t="s">
        <v>59</v>
      </c>
      <c r="X5" s="85" t="s">
        <v>143</v>
      </c>
      <c r="Y5" s="12" t="s">
        <v>59</v>
      </c>
      <c r="Z5" s="87" t="s">
        <v>143</v>
      </c>
      <c r="AA5" s="21" t="s">
        <v>59</v>
      </c>
      <c r="AB5" s="85" t="s">
        <v>143</v>
      </c>
      <c r="AC5" s="12" t="s">
        <v>59</v>
      </c>
      <c r="AD5" s="89" t="s">
        <v>142</v>
      </c>
      <c r="AE5" s="21" t="s">
        <v>59</v>
      </c>
      <c r="AF5" s="85" t="s">
        <v>143</v>
      </c>
      <c r="AG5" s="12" t="s">
        <v>59</v>
      </c>
      <c r="AH5" s="183"/>
      <c r="AI5" s="168"/>
    </row>
    <row r="6" spans="1:35" ht="261" customHeight="1" x14ac:dyDescent="0.25">
      <c r="A6" s="27" t="s">
        <v>144</v>
      </c>
      <c r="B6" s="190"/>
      <c r="C6" s="169"/>
      <c r="D6" s="85" t="s">
        <v>145</v>
      </c>
      <c r="E6" s="12" t="s">
        <v>59</v>
      </c>
      <c r="F6" s="84" t="s">
        <v>146</v>
      </c>
      <c r="G6" s="21" t="s">
        <v>59</v>
      </c>
      <c r="H6" s="85" t="s">
        <v>147</v>
      </c>
      <c r="I6" s="12" t="s">
        <v>59</v>
      </c>
      <c r="J6" s="84" t="s">
        <v>148</v>
      </c>
      <c r="K6" s="21" t="s">
        <v>59</v>
      </c>
      <c r="L6" s="85" t="s">
        <v>149</v>
      </c>
      <c r="M6" s="12" t="s">
        <v>59</v>
      </c>
      <c r="N6" s="84" t="s">
        <v>150</v>
      </c>
      <c r="O6" s="21" t="s">
        <v>59</v>
      </c>
      <c r="P6" s="85" t="s">
        <v>151</v>
      </c>
      <c r="Q6" s="12" t="s">
        <v>59</v>
      </c>
      <c r="R6" s="84" t="s">
        <v>152</v>
      </c>
      <c r="S6" s="21" t="s">
        <v>59</v>
      </c>
      <c r="T6" s="187"/>
      <c r="U6" s="169"/>
      <c r="V6" s="84" t="s">
        <v>153</v>
      </c>
      <c r="W6" s="21" t="s">
        <v>59</v>
      </c>
      <c r="X6" s="85" t="s">
        <v>154</v>
      </c>
      <c r="Y6" s="12" t="s">
        <v>59</v>
      </c>
      <c r="Z6" s="84" t="s">
        <v>155</v>
      </c>
      <c r="AA6" s="21" t="s">
        <v>59</v>
      </c>
      <c r="AB6" s="85" t="s">
        <v>156</v>
      </c>
      <c r="AC6" s="12" t="s">
        <v>59</v>
      </c>
      <c r="AD6" s="88" t="s">
        <v>157</v>
      </c>
      <c r="AE6" s="21" t="s">
        <v>59</v>
      </c>
      <c r="AF6" s="85" t="s">
        <v>692</v>
      </c>
      <c r="AG6" s="12" t="s">
        <v>59</v>
      </c>
      <c r="AH6" s="184"/>
      <c r="AI6" s="169"/>
    </row>
    <row r="7" spans="1:35" ht="35.450000000000003" customHeight="1" x14ac:dyDescent="0.25">
      <c r="A7" s="30"/>
      <c r="C7" s="31"/>
      <c r="D7" s="31"/>
      <c r="E7" s="31"/>
      <c r="G7" s="31"/>
      <c r="H7" s="31"/>
      <c r="I7" s="31"/>
      <c r="K7" s="31"/>
      <c r="L7" s="31"/>
      <c r="M7" s="31"/>
      <c r="O7" s="31"/>
      <c r="P7" s="31"/>
      <c r="Q7" s="31"/>
      <c r="S7" s="31"/>
      <c r="T7" s="31"/>
      <c r="U7" s="31"/>
      <c r="W7" s="31"/>
      <c r="X7" s="31"/>
      <c r="Y7" s="31"/>
      <c r="AA7" s="31"/>
      <c r="AB7" s="31"/>
      <c r="AC7" s="31"/>
      <c r="AE7" s="31"/>
      <c r="AF7" s="31"/>
      <c r="AG7" s="31"/>
      <c r="AI7" s="31"/>
    </row>
    <row r="8" spans="1:35" x14ac:dyDescent="0.25">
      <c r="A8" s="23" t="s">
        <v>158</v>
      </c>
    </row>
    <row r="9" spans="1:35" ht="18.75" x14ac:dyDescent="0.25">
      <c r="A9" s="148" t="s">
        <v>739</v>
      </c>
    </row>
    <row r="10" spans="1:35" ht="18.75" x14ac:dyDescent="0.25">
      <c r="A10" s="94" t="s">
        <v>799</v>
      </c>
    </row>
    <row r="11" spans="1:35" ht="18.75" x14ac:dyDescent="0.25">
      <c r="A11" s="148" t="s">
        <v>718</v>
      </c>
    </row>
    <row r="12" spans="1:35" ht="18.75" x14ac:dyDescent="0.25">
      <c r="A12" s="148" t="s">
        <v>719</v>
      </c>
    </row>
    <row r="13" spans="1:35" ht="18.75" x14ac:dyDescent="0.25">
      <c r="A13" s="148" t="s">
        <v>720</v>
      </c>
    </row>
    <row r="14" spans="1:35" ht="18.75" x14ac:dyDescent="0.25">
      <c r="A14" s="148" t="s">
        <v>734</v>
      </c>
    </row>
    <row r="15" spans="1:35" ht="18.75" x14ac:dyDescent="0.25">
      <c r="A15" s="148" t="s">
        <v>721</v>
      </c>
    </row>
    <row r="16" spans="1:35" ht="18.75" x14ac:dyDescent="0.25">
      <c r="A16" s="148" t="s">
        <v>722</v>
      </c>
    </row>
    <row r="17" spans="1:1" ht="18.75" x14ac:dyDescent="0.25">
      <c r="A17" s="148" t="s">
        <v>723</v>
      </c>
    </row>
    <row r="18" spans="1:1" ht="18.75" x14ac:dyDescent="0.25">
      <c r="A18" s="148" t="s">
        <v>724</v>
      </c>
    </row>
    <row r="19" spans="1:1" ht="18.75" x14ac:dyDescent="0.25">
      <c r="A19" s="94" t="s">
        <v>725</v>
      </c>
    </row>
    <row r="20" spans="1:1" ht="18.75" x14ac:dyDescent="0.25">
      <c r="A20" s="148" t="s">
        <v>726</v>
      </c>
    </row>
    <row r="21" spans="1:1" ht="18.75" x14ac:dyDescent="0.25">
      <c r="A21" s="148" t="s">
        <v>727</v>
      </c>
    </row>
    <row r="22" spans="1:1" ht="18.75" x14ac:dyDescent="0.25">
      <c r="A22" s="148" t="s">
        <v>728</v>
      </c>
    </row>
    <row r="23" spans="1:1" ht="18.75" x14ac:dyDescent="0.25">
      <c r="A23" s="148" t="s">
        <v>729</v>
      </c>
    </row>
    <row r="24" spans="1:1" ht="18.75" x14ac:dyDescent="0.25">
      <c r="A24" s="148" t="s">
        <v>730</v>
      </c>
    </row>
    <row r="25" spans="1:1" ht="18.75" x14ac:dyDescent="0.25">
      <c r="A25" s="148" t="s">
        <v>731</v>
      </c>
    </row>
    <row r="26" spans="1:1" ht="18.75" x14ac:dyDescent="0.25">
      <c r="A26" s="94" t="s">
        <v>732</v>
      </c>
    </row>
  </sheetData>
  <sheetProtection algorithmName="SHA-512" hashValue="O9Hd1DHKHAwUGk0d364qaWIr7hxrktLQONJHDkf5vCxZ/WytnpL5TLz6uJfyOfKSccdnZ6RAm3wfTnozuWwvHw==" saltValue="uT0qTVVRZEvpSpNz+NuPrA==" spinCount="100000" sheet="1" formatCells="0" formatColumns="0" formatRows="0" insertColumns="0" insertRows="0" insertHyperlinks="0" deleteColumns="0" deleteRows="0" sort="0" autoFilter="0" pivotTables="0"/>
  <mergeCells count="23">
    <mergeCell ref="V1:W1"/>
    <mergeCell ref="X1:Y1"/>
    <mergeCell ref="Z1:AA1"/>
    <mergeCell ref="AB1:AC1"/>
    <mergeCell ref="T1:U1"/>
    <mergeCell ref="B1:C1"/>
    <mergeCell ref="D1:E1"/>
    <mergeCell ref="F1:G1"/>
    <mergeCell ref="T3:T6"/>
    <mergeCell ref="U3:U6"/>
    <mergeCell ref="R1:S1"/>
    <mergeCell ref="N1:O1"/>
    <mergeCell ref="P1:Q1"/>
    <mergeCell ref="B3:B6"/>
    <mergeCell ref="C3:C6"/>
    <mergeCell ref="H1:I1"/>
    <mergeCell ref="J1:K1"/>
    <mergeCell ref="L1:M1"/>
    <mergeCell ref="AF1:AG1"/>
    <mergeCell ref="AH1:AI1"/>
    <mergeCell ref="AH3:AH6"/>
    <mergeCell ref="AI3:AI6"/>
    <mergeCell ref="AD1:AE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85" zoomScaleNormal="85" workbookViewId="0">
      <pane xSplit="1" ySplit="1" topLeftCell="AC9"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0" t="s">
        <v>798</v>
      </c>
      <c r="B1" s="163" t="s">
        <v>29</v>
      </c>
      <c r="C1" s="163"/>
      <c r="D1" s="172" t="s">
        <v>32</v>
      </c>
      <c r="E1" s="173"/>
      <c r="F1" s="180" t="s">
        <v>33</v>
      </c>
      <c r="G1" s="181"/>
      <c r="H1" s="172" t="s">
        <v>36</v>
      </c>
      <c r="I1" s="173"/>
      <c r="J1" s="180" t="s">
        <v>38</v>
      </c>
      <c r="K1" s="181"/>
      <c r="L1" s="172" t="s">
        <v>40</v>
      </c>
      <c r="M1" s="173"/>
      <c r="N1" s="180" t="s">
        <v>41</v>
      </c>
      <c r="O1" s="181"/>
      <c r="P1" s="172" t="s">
        <v>44</v>
      </c>
      <c r="Q1" s="173"/>
      <c r="R1" s="180" t="s">
        <v>47</v>
      </c>
      <c r="S1" s="181"/>
      <c r="T1" s="172" t="s">
        <v>48</v>
      </c>
      <c r="U1" s="173"/>
      <c r="V1" s="180" t="s">
        <v>51</v>
      </c>
      <c r="W1" s="181"/>
      <c r="X1" s="172" t="s">
        <v>52</v>
      </c>
      <c r="Y1" s="173"/>
      <c r="Z1" s="180" t="s">
        <v>50</v>
      </c>
      <c r="AA1" s="181"/>
      <c r="AB1" s="172" t="s">
        <v>34</v>
      </c>
      <c r="AC1" s="173"/>
      <c r="AD1" s="180" t="s">
        <v>661</v>
      </c>
      <c r="AE1" s="181"/>
    </row>
    <row r="2" spans="1:31" ht="47.25" x14ac:dyDescent="0.25">
      <c r="A2" s="23" t="s">
        <v>159</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108.75" customHeight="1" x14ac:dyDescent="0.25">
      <c r="A3" s="86" t="s">
        <v>160</v>
      </c>
      <c r="B3" s="90" t="s">
        <v>161</v>
      </c>
      <c r="C3" s="28" t="s">
        <v>162</v>
      </c>
      <c r="D3" s="86" t="s">
        <v>163</v>
      </c>
      <c r="E3" s="29" t="s">
        <v>59</v>
      </c>
      <c r="F3" s="90" t="s">
        <v>164</v>
      </c>
      <c r="G3" s="28" t="s">
        <v>165</v>
      </c>
      <c r="H3" s="86" t="s">
        <v>166</v>
      </c>
      <c r="I3" s="29" t="s">
        <v>59</v>
      </c>
      <c r="J3" s="90" t="s">
        <v>167</v>
      </c>
      <c r="K3" s="28" t="s">
        <v>59</v>
      </c>
      <c r="L3" s="86" t="s">
        <v>168</v>
      </c>
      <c r="M3" s="29" t="s">
        <v>59</v>
      </c>
      <c r="N3" s="95" t="s">
        <v>169</v>
      </c>
      <c r="O3" s="28" t="s">
        <v>59</v>
      </c>
      <c r="P3" s="86" t="s">
        <v>170</v>
      </c>
      <c r="Q3" s="29" t="s">
        <v>59</v>
      </c>
      <c r="R3" s="90" t="s">
        <v>171</v>
      </c>
      <c r="S3" s="28" t="s">
        <v>59</v>
      </c>
      <c r="T3" s="86" t="s">
        <v>172</v>
      </c>
      <c r="U3" s="29" t="s">
        <v>59</v>
      </c>
      <c r="V3" s="90" t="s">
        <v>173</v>
      </c>
      <c r="W3" s="28" t="s">
        <v>59</v>
      </c>
      <c r="X3" s="86" t="s">
        <v>174</v>
      </c>
      <c r="Y3" s="29" t="s">
        <v>59</v>
      </c>
      <c r="Z3" s="90" t="s">
        <v>175</v>
      </c>
      <c r="AA3" s="28" t="s">
        <v>59</v>
      </c>
      <c r="AB3" s="137" t="s">
        <v>693</v>
      </c>
      <c r="AC3" s="138" t="s">
        <v>59</v>
      </c>
      <c r="AD3" s="90" t="s">
        <v>757</v>
      </c>
      <c r="AE3" s="28" t="s">
        <v>59</v>
      </c>
    </row>
    <row r="4" spans="1:31" ht="134.25" customHeight="1" x14ac:dyDescent="0.25">
      <c r="A4" s="86" t="s">
        <v>176</v>
      </c>
      <c r="B4" s="90" t="s">
        <v>177</v>
      </c>
      <c r="C4" s="28" t="s">
        <v>162</v>
      </c>
      <c r="D4" s="86" t="s">
        <v>178</v>
      </c>
      <c r="E4" s="29" t="s">
        <v>59</v>
      </c>
      <c r="F4" s="90" t="s">
        <v>179</v>
      </c>
      <c r="G4" s="28" t="s">
        <v>165</v>
      </c>
      <c r="H4" s="86" t="s">
        <v>180</v>
      </c>
      <c r="I4" s="29" t="s">
        <v>59</v>
      </c>
      <c r="J4" s="90" t="s">
        <v>181</v>
      </c>
      <c r="K4" s="28" t="s">
        <v>59</v>
      </c>
      <c r="L4" s="86" t="s">
        <v>182</v>
      </c>
      <c r="M4" s="29" t="s">
        <v>59</v>
      </c>
      <c r="N4" s="95" t="s">
        <v>183</v>
      </c>
      <c r="O4" s="28" t="s">
        <v>59</v>
      </c>
      <c r="P4" s="86" t="s">
        <v>184</v>
      </c>
      <c r="Q4" s="29" t="s">
        <v>59</v>
      </c>
      <c r="R4" s="90" t="s">
        <v>185</v>
      </c>
      <c r="S4" s="28" t="s">
        <v>59</v>
      </c>
      <c r="T4" s="86" t="s">
        <v>186</v>
      </c>
      <c r="U4" s="29" t="s">
        <v>59</v>
      </c>
      <c r="V4" s="90" t="s">
        <v>187</v>
      </c>
      <c r="W4" s="28" t="s">
        <v>59</v>
      </c>
      <c r="X4" s="86" t="s">
        <v>188</v>
      </c>
      <c r="Y4" s="29" t="s">
        <v>59</v>
      </c>
      <c r="Z4" s="90" t="s">
        <v>189</v>
      </c>
      <c r="AA4" s="28" t="s">
        <v>59</v>
      </c>
      <c r="AB4" s="137" t="s">
        <v>756</v>
      </c>
      <c r="AC4" s="138" t="s">
        <v>59</v>
      </c>
      <c r="AD4" s="90" t="s">
        <v>735</v>
      </c>
      <c r="AE4" s="28" t="s">
        <v>59</v>
      </c>
    </row>
    <row r="5" spans="1:31" ht="90" customHeight="1" x14ac:dyDescent="0.25">
      <c r="A5" s="86" t="s">
        <v>190</v>
      </c>
      <c r="B5" s="90" t="s">
        <v>191</v>
      </c>
      <c r="C5" s="28" t="s">
        <v>162</v>
      </c>
      <c r="D5" s="86" t="s">
        <v>192</v>
      </c>
      <c r="E5" s="29" t="s">
        <v>59</v>
      </c>
      <c r="F5" s="90" t="s">
        <v>193</v>
      </c>
      <c r="G5" s="28" t="s">
        <v>165</v>
      </c>
      <c r="H5" s="86" t="s">
        <v>194</v>
      </c>
      <c r="I5" s="29" t="s">
        <v>59</v>
      </c>
      <c r="J5" s="90" t="s">
        <v>195</v>
      </c>
      <c r="K5" s="28" t="s">
        <v>59</v>
      </c>
      <c r="L5" s="86" t="s">
        <v>196</v>
      </c>
      <c r="M5" s="29" t="s">
        <v>59</v>
      </c>
      <c r="N5" s="90" t="s">
        <v>197</v>
      </c>
      <c r="O5" s="28" t="s">
        <v>59</v>
      </c>
      <c r="P5" s="86" t="s">
        <v>198</v>
      </c>
      <c r="Q5" s="29" t="s">
        <v>59</v>
      </c>
      <c r="R5" s="90" t="s">
        <v>199</v>
      </c>
      <c r="S5" s="28" t="s">
        <v>59</v>
      </c>
      <c r="T5" s="86" t="s">
        <v>200</v>
      </c>
      <c r="U5" s="29" t="s">
        <v>59</v>
      </c>
      <c r="V5" s="90" t="s">
        <v>201</v>
      </c>
      <c r="W5" s="28" t="s">
        <v>59</v>
      </c>
      <c r="X5" s="86" t="s">
        <v>202</v>
      </c>
      <c r="Y5" s="29" t="s">
        <v>59</v>
      </c>
      <c r="Z5" s="90" t="s">
        <v>203</v>
      </c>
      <c r="AA5" s="28" t="s">
        <v>59</v>
      </c>
      <c r="AB5" s="137" t="s">
        <v>694</v>
      </c>
      <c r="AC5" s="138" t="s">
        <v>59</v>
      </c>
      <c r="AD5" s="90" t="s">
        <v>736</v>
      </c>
      <c r="AE5" s="28" t="s">
        <v>59</v>
      </c>
    </row>
    <row r="6" spans="1:31" ht="90" customHeight="1" x14ac:dyDescent="0.25">
      <c r="A6" s="86" t="s">
        <v>204</v>
      </c>
      <c r="B6" s="90" t="s">
        <v>205</v>
      </c>
      <c r="C6" s="28" t="s">
        <v>162</v>
      </c>
      <c r="D6" s="86" t="s">
        <v>206</v>
      </c>
      <c r="E6" s="29" t="s">
        <v>59</v>
      </c>
      <c r="F6" s="90" t="s">
        <v>207</v>
      </c>
      <c r="G6" s="28" t="s">
        <v>165</v>
      </c>
      <c r="H6" s="4" t="s">
        <v>208</v>
      </c>
      <c r="I6" s="29" t="s">
        <v>59</v>
      </c>
      <c r="J6" s="90" t="s">
        <v>209</v>
      </c>
      <c r="K6" s="28" t="s">
        <v>59</v>
      </c>
      <c r="L6" s="86" t="s">
        <v>210</v>
      </c>
      <c r="M6" s="29" t="s">
        <v>165</v>
      </c>
      <c r="N6" s="90" t="s">
        <v>211</v>
      </c>
      <c r="O6" s="28" t="s">
        <v>59</v>
      </c>
      <c r="P6" s="91" t="s">
        <v>212</v>
      </c>
      <c r="Q6" s="29" t="s">
        <v>59</v>
      </c>
      <c r="R6" s="90" t="s">
        <v>213</v>
      </c>
      <c r="S6" s="28" t="s">
        <v>59</v>
      </c>
      <c r="T6" s="91" t="s">
        <v>214</v>
      </c>
      <c r="U6" s="29" t="s">
        <v>59</v>
      </c>
      <c r="V6" s="90" t="s">
        <v>215</v>
      </c>
      <c r="W6" s="28" t="s">
        <v>59</v>
      </c>
      <c r="X6" s="91" t="s">
        <v>216</v>
      </c>
      <c r="Y6" s="29" t="s">
        <v>59</v>
      </c>
      <c r="Z6" s="90" t="s">
        <v>217</v>
      </c>
      <c r="AA6" s="28" t="s">
        <v>59</v>
      </c>
      <c r="AB6" s="139" t="s">
        <v>695</v>
      </c>
      <c r="AC6" s="138" t="s">
        <v>59</v>
      </c>
      <c r="AD6" s="90" t="s">
        <v>737</v>
      </c>
      <c r="AE6" s="28" t="s">
        <v>59</v>
      </c>
    </row>
    <row r="7" spans="1:31" ht="90" customHeight="1" x14ac:dyDescent="0.25">
      <c r="A7" s="86" t="s">
        <v>218</v>
      </c>
      <c r="B7" s="90" t="s">
        <v>219</v>
      </c>
      <c r="C7" s="28" t="s">
        <v>162</v>
      </c>
      <c r="D7" s="86" t="s">
        <v>220</v>
      </c>
      <c r="E7" s="29" t="s">
        <v>59</v>
      </c>
      <c r="F7" s="90" t="s">
        <v>221</v>
      </c>
      <c r="G7" s="28" t="s">
        <v>165</v>
      </c>
      <c r="H7" s="86" t="s">
        <v>222</v>
      </c>
      <c r="I7" s="29" t="s">
        <v>59</v>
      </c>
      <c r="J7" s="90" t="s">
        <v>223</v>
      </c>
      <c r="K7" s="28" t="s">
        <v>59</v>
      </c>
      <c r="L7" s="86" t="s">
        <v>224</v>
      </c>
      <c r="M7" s="29" t="s">
        <v>59</v>
      </c>
      <c r="N7" s="90" t="s">
        <v>225</v>
      </c>
      <c r="O7" s="28" t="s">
        <v>59</v>
      </c>
      <c r="P7" s="86" t="s">
        <v>226</v>
      </c>
      <c r="Q7" s="29" t="s">
        <v>59</v>
      </c>
      <c r="R7" s="90" t="s">
        <v>227</v>
      </c>
      <c r="S7" s="28" t="s">
        <v>59</v>
      </c>
      <c r="T7" s="86" t="s">
        <v>228</v>
      </c>
      <c r="U7" s="29" t="s">
        <v>59</v>
      </c>
      <c r="V7" s="90" t="s">
        <v>229</v>
      </c>
      <c r="W7" s="28" t="s">
        <v>59</v>
      </c>
      <c r="X7" s="86" t="s">
        <v>230</v>
      </c>
      <c r="Y7" s="29" t="s">
        <v>59</v>
      </c>
      <c r="Z7" s="90" t="s">
        <v>231</v>
      </c>
      <c r="AA7" s="28" t="s">
        <v>59</v>
      </c>
      <c r="AB7" s="137" t="s">
        <v>696</v>
      </c>
      <c r="AC7" s="138" t="s">
        <v>59</v>
      </c>
      <c r="AD7" s="90" t="s">
        <v>738</v>
      </c>
      <c r="AE7" s="28" t="s">
        <v>59</v>
      </c>
    </row>
    <row r="10" spans="1:31" ht="15.75" x14ac:dyDescent="0.25">
      <c r="A10" s="23" t="s">
        <v>232</v>
      </c>
      <c r="B10" s="45"/>
      <c r="C10" s="45"/>
    </row>
    <row r="11" spans="1:31" ht="18.75" x14ac:dyDescent="0.25">
      <c r="A11" s="148" t="s">
        <v>739</v>
      </c>
      <c r="B11" s="44"/>
      <c r="C11" s="44"/>
    </row>
    <row r="12" spans="1:31" ht="18.75" x14ac:dyDescent="0.25">
      <c r="A12" s="148" t="s">
        <v>718</v>
      </c>
    </row>
    <row r="13" spans="1:31" ht="18.75" x14ac:dyDescent="0.25">
      <c r="A13" s="148" t="s">
        <v>719</v>
      </c>
    </row>
    <row r="14" spans="1:31" ht="18.75" x14ac:dyDescent="0.25">
      <c r="A14" s="148" t="s">
        <v>720</v>
      </c>
    </row>
    <row r="15" spans="1:31" ht="18.75" x14ac:dyDescent="0.25">
      <c r="A15" s="148" t="s">
        <v>721</v>
      </c>
    </row>
    <row r="16" spans="1:31" ht="18.75" x14ac:dyDescent="0.25">
      <c r="A16" s="148" t="s">
        <v>722</v>
      </c>
    </row>
    <row r="17" spans="1:1" ht="18.75" x14ac:dyDescent="0.25">
      <c r="A17" s="148" t="s">
        <v>723</v>
      </c>
    </row>
    <row r="18" spans="1:1" ht="18.75" x14ac:dyDescent="0.25">
      <c r="A18" s="148" t="s">
        <v>724</v>
      </c>
    </row>
    <row r="19" spans="1:1" ht="18.75" x14ac:dyDescent="0.25">
      <c r="A19" s="148" t="s">
        <v>726</v>
      </c>
    </row>
    <row r="20" spans="1:1" ht="18.75" x14ac:dyDescent="0.25">
      <c r="A20" s="148" t="s">
        <v>727</v>
      </c>
    </row>
    <row r="21" spans="1:1" ht="18.75" x14ac:dyDescent="0.25">
      <c r="A21" s="148" t="s">
        <v>728</v>
      </c>
    </row>
    <row r="22" spans="1:1" ht="18.75" x14ac:dyDescent="0.25">
      <c r="A22" s="148" t="s">
        <v>729</v>
      </c>
    </row>
    <row r="23" spans="1:1" ht="18.75" x14ac:dyDescent="0.25">
      <c r="A23" s="148" t="s">
        <v>730</v>
      </c>
    </row>
    <row r="24" spans="1:1" ht="18.75" x14ac:dyDescent="0.25">
      <c r="A24" s="148" t="s">
        <v>731</v>
      </c>
    </row>
    <row r="25" spans="1:1" ht="18.75" x14ac:dyDescent="0.25">
      <c r="A25" s="148" t="s">
        <v>734</v>
      </c>
    </row>
  </sheetData>
  <sheetProtection algorithmName="SHA-512" hashValue="8bJaqfR4NsVh6CvqSU/3dNKa9R/cH0n1CgNfo8k/9olbR8z94KBZqq7U2cvhxlYoP/KrMfd0He+b4/Ktjy0KSA==" saltValue="anT2YcX8WosRFR8BxYopUQ==" spinCount="100000" sheet="1" formatCells="0" formatColumns="0" formatRows="0" insertColumns="0" insertRows="0" insertHyperlinks="0" deleteColumns="0" deleteRows="0" sort="0" autoFilter="0" pivotTables="0"/>
  <mergeCells count="15">
    <mergeCell ref="AD1:AE1"/>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85" zoomScaleNormal="85" workbookViewId="0">
      <pane xSplit="1" ySplit="1" topLeftCell="AB5"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0" t="s">
        <v>798</v>
      </c>
      <c r="B1" s="163" t="s">
        <v>29</v>
      </c>
      <c r="C1" s="163"/>
      <c r="D1" s="172" t="s">
        <v>32</v>
      </c>
      <c r="E1" s="173"/>
      <c r="F1" s="180" t="s">
        <v>33</v>
      </c>
      <c r="G1" s="181"/>
      <c r="H1" s="172" t="s">
        <v>36</v>
      </c>
      <c r="I1" s="173"/>
      <c r="J1" s="180" t="s">
        <v>38</v>
      </c>
      <c r="K1" s="181"/>
      <c r="L1" s="172" t="s">
        <v>40</v>
      </c>
      <c r="M1" s="173"/>
      <c r="N1" s="180" t="s">
        <v>41</v>
      </c>
      <c r="O1" s="181"/>
      <c r="P1" s="172" t="s">
        <v>44</v>
      </c>
      <c r="Q1" s="173"/>
      <c r="R1" s="180" t="s">
        <v>47</v>
      </c>
      <c r="S1" s="181"/>
      <c r="T1" s="172" t="s">
        <v>48</v>
      </c>
      <c r="U1" s="173"/>
      <c r="V1" s="180" t="s">
        <v>51</v>
      </c>
      <c r="W1" s="181"/>
      <c r="X1" s="172" t="s">
        <v>52</v>
      </c>
      <c r="Y1" s="173"/>
      <c r="Z1" s="180" t="s">
        <v>50</v>
      </c>
      <c r="AA1" s="181"/>
      <c r="AB1" s="172" t="s">
        <v>698</v>
      </c>
      <c r="AC1" s="173"/>
      <c r="AD1" s="180" t="s">
        <v>661</v>
      </c>
      <c r="AE1" s="181"/>
    </row>
    <row r="2" spans="1:31" ht="51" x14ac:dyDescent="0.25">
      <c r="A2" s="46" t="s">
        <v>233</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c r="AD2" s="23" t="s">
        <v>55</v>
      </c>
      <c r="AE2" s="23" t="s">
        <v>56</v>
      </c>
    </row>
    <row r="3" spans="1:31" ht="207.75" customHeight="1" x14ac:dyDescent="0.25">
      <c r="A3" s="86" t="s">
        <v>234</v>
      </c>
      <c r="B3" s="90" t="s">
        <v>235</v>
      </c>
      <c r="C3" s="28" t="s">
        <v>59</v>
      </c>
      <c r="D3" s="86" t="s">
        <v>236</v>
      </c>
      <c r="E3" s="29" t="s">
        <v>59</v>
      </c>
      <c r="F3" s="90" t="s">
        <v>237</v>
      </c>
      <c r="G3" s="28" t="s">
        <v>59</v>
      </c>
      <c r="H3" s="86" t="s">
        <v>238</v>
      </c>
      <c r="I3" s="5" t="s">
        <v>165</v>
      </c>
      <c r="J3" s="90" t="s">
        <v>239</v>
      </c>
      <c r="K3" s="28" t="s">
        <v>59</v>
      </c>
      <c r="L3" s="86" t="s">
        <v>240</v>
      </c>
      <c r="M3" s="29" t="s">
        <v>59</v>
      </c>
      <c r="N3" s="90" t="s">
        <v>241</v>
      </c>
      <c r="O3" s="28" t="s">
        <v>59</v>
      </c>
      <c r="P3" s="86" t="s">
        <v>242</v>
      </c>
      <c r="Q3" s="29" t="s">
        <v>59</v>
      </c>
      <c r="R3" s="90" t="s">
        <v>243</v>
      </c>
      <c r="S3" s="28" t="s">
        <v>59</v>
      </c>
      <c r="T3" s="86" t="s">
        <v>244</v>
      </c>
      <c r="U3" s="29" t="s">
        <v>59</v>
      </c>
      <c r="V3" s="90" t="s">
        <v>245</v>
      </c>
      <c r="W3" s="28" t="s">
        <v>59</v>
      </c>
      <c r="X3" s="86" t="s">
        <v>246</v>
      </c>
      <c r="Y3" s="29" t="s">
        <v>59</v>
      </c>
      <c r="Z3" s="90" t="s">
        <v>247</v>
      </c>
      <c r="AA3" s="28" t="s">
        <v>59</v>
      </c>
      <c r="AB3" s="137" t="s">
        <v>699</v>
      </c>
      <c r="AC3" s="138" t="s">
        <v>59</v>
      </c>
      <c r="AD3" s="90" t="s">
        <v>758</v>
      </c>
      <c r="AE3" s="28" t="s">
        <v>59</v>
      </c>
    </row>
    <row r="4" spans="1:31" ht="255" x14ac:dyDescent="0.25">
      <c r="A4" s="86" t="s">
        <v>248</v>
      </c>
      <c r="B4" s="90" t="s">
        <v>249</v>
      </c>
      <c r="C4" s="28" t="s">
        <v>59</v>
      </c>
      <c r="D4" s="86" t="s">
        <v>250</v>
      </c>
      <c r="E4" s="29" t="s">
        <v>59</v>
      </c>
      <c r="F4" s="90" t="s">
        <v>251</v>
      </c>
      <c r="G4" s="28" t="s">
        <v>59</v>
      </c>
      <c r="H4" s="86" t="s">
        <v>252</v>
      </c>
      <c r="I4" s="29" t="s">
        <v>59</v>
      </c>
      <c r="J4" s="90" t="s">
        <v>253</v>
      </c>
      <c r="K4" s="28" t="s">
        <v>59</v>
      </c>
      <c r="L4" s="86" t="s">
        <v>254</v>
      </c>
      <c r="M4" s="29" t="s">
        <v>59</v>
      </c>
      <c r="N4" s="90" t="s">
        <v>255</v>
      </c>
      <c r="O4" s="28" t="s">
        <v>59</v>
      </c>
      <c r="P4" s="86" t="s">
        <v>256</v>
      </c>
      <c r="Q4" s="29" t="s">
        <v>59</v>
      </c>
      <c r="R4" s="90" t="s">
        <v>257</v>
      </c>
      <c r="S4" s="28" t="s">
        <v>59</v>
      </c>
      <c r="T4" s="86" t="s">
        <v>258</v>
      </c>
      <c r="U4" s="29" t="s">
        <v>59</v>
      </c>
      <c r="V4" s="90" t="s">
        <v>259</v>
      </c>
      <c r="W4" s="28" t="s">
        <v>59</v>
      </c>
      <c r="X4" s="86" t="s">
        <v>260</v>
      </c>
      <c r="Y4" s="29" t="s">
        <v>59</v>
      </c>
      <c r="Z4" s="90" t="s">
        <v>261</v>
      </c>
      <c r="AA4" s="115" t="s">
        <v>262</v>
      </c>
      <c r="AB4" s="137" t="s">
        <v>700</v>
      </c>
      <c r="AC4" s="138" t="s">
        <v>59</v>
      </c>
      <c r="AD4" s="90" t="s">
        <v>740</v>
      </c>
      <c r="AE4" s="28" t="s">
        <v>59</v>
      </c>
    </row>
    <row r="5" spans="1:31" ht="170.25" customHeight="1" x14ac:dyDescent="0.25">
      <c r="A5" s="86" t="s">
        <v>263</v>
      </c>
      <c r="B5" s="98" t="s">
        <v>264</v>
      </c>
      <c r="C5" s="28" t="s">
        <v>59</v>
      </c>
      <c r="D5" s="103" t="s">
        <v>265</v>
      </c>
      <c r="E5" s="29" t="s">
        <v>59</v>
      </c>
      <c r="F5" s="98" t="s">
        <v>266</v>
      </c>
      <c r="G5" s="107" t="s">
        <v>59</v>
      </c>
      <c r="H5" s="103" t="s">
        <v>265</v>
      </c>
      <c r="I5" s="5" t="s">
        <v>165</v>
      </c>
      <c r="J5" s="98" t="s">
        <v>265</v>
      </c>
      <c r="K5" s="28" t="s">
        <v>59</v>
      </c>
      <c r="L5" s="103" t="s">
        <v>265</v>
      </c>
      <c r="M5" s="102" t="s">
        <v>59</v>
      </c>
      <c r="N5" s="106" t="s">
        <v>265</v>
      </c>
      <c r="O5" s="28" t="s">
        <v>59</v>
      </c>
      <c r="P5" s="101" t="s">
        <v>265</v>
      </c>
      <c r="Q5" s="29" t="s">
        <v>59</v>
      </c>
      <c r="R5" s="106" t="s">
        <v>267</v>
      </c>
      <c r="S5" s="28" t="s">
        <v>59</v>
      </c>
      <c r="T5" s="101" t="s">
        <v>267</v>
      </c>
      <c r="U5" s="102" t="s">
        <v>59</v>
      </c>
      <c r="V5" s="106" t="s">
        <v>267</v>
      </c>
      <c r="W5" s="28" t="s">
        <v>59</v>
      </c>
      <c r="X5" s="101" t="s">
        <v>267</v>
      </c>
      <c r="Y5" s="29" t="s">
        <v>59</v>
      </c>
      <c r="Z5" s="98" t="s">
        <v>268</v>
      </c>
      <c r="AA5" s="107" t="s">
        <v>59</v>
      </c>
      <c r="AB5" s="140" t="s">
        <v>267</v>
      </c>
      <c r="AC5" s="138" t="s">
        <v>59</v>
      </c>
      <c r="AD5" s="98" t="s">
        <v>267</v>
      </c>
      <c r="AE5" s="107" t="s">
        <v>59</v>
      </c>
    </row>
    <row r="6" spans="1:31" ht="159" customHeight="1" x14ac:dyDescent="0.25">
      <c r="A6" s="96" t="s">
        <v>269</v>
      </c>
      <c r="B6" s="98" t="s">
        <v>270</v>
      </c>
      <c r="C6" s="100" t="s">
        <v>59</v>
      </c>
      <c r="D6" s="104" t="s">
        <v>271</v>
      </c>
      <c r="E6" s="105" t="s">
        <v>59</v>
      </c>
      <c r="F6" s="98" t="s">
        <v>272</v>
      </c>
      <c r="G6" s="110" t="s">
        <v>59</v>
      </c>
      <c r="H6" s="116" t="s">
        <v>273</v>
      </c>
      <c r="I6" s="5" t="s">
        <v>165</v>
      </c>
      <c r="J6" s="98" t="s">
        <v>274</v>
      </c>
      <c r="K6" s="28" t="s">
        <v>59</v>
      </c>
      <c r="L6" s="111" t="s">
        <v>275</v>
      </c>
      <c r="M6" s="97" t="s">
        <v>59</v>
      </c>
      <c r="N6" s="108" t="s">
        <v>276</v>
      </c>
      <c r="O6" s="100" t="s">
        <v>59</v>
      </c>
      <c r="P6" s="104" t="s">
        <v>277</v>
      </c>
      <c r="Q6" s="29" t="s">
        <v>59</v>
      </c>
      <c r="R6" s="108" t="s">
        <v>278</v>
      </c>
      <c r="S6" s="100" t="s">
        <v>59</v>
      </c>
      <c r="T6" s="104" t="s">
        <v>279</v>
      </c>
      <c r="U6" s="109" t="s">
        <v>59</v>
      </c>
      <c r="V6" s="99" t="s">
        <v>280</v>
      </c>
      <c r="W6" s="100" t="s">
        <v>59</v>
      </c>
      <c r="X6" s="104" t="s">
        <v>281</v>
      </c>
      <c r="Y6" s="29"/>
      <c r="Z6" s="99" t="s">
        <v>282</v>
      </c>
      <c r="AA6" s="117" t="s">
        <v>59</v>
      </c>
      <c r="AB6" s="141" t="s">
        <v>701</v>
      </c>
      <c r="AC6" s="138" t="s">
        <v>59</v>
      </c>
      <c r="AD6" s="99" t="s">
        <v>741</v>
      </c>
      <c r="AE6" s="117" t="s">
        <v>59</v>
      </c>
    </row>
    <row r="7" spans="1:31" ht="33.75" customHeight="1" x14ac:dyDescent="0.25">
      <c r="A7" s="207" t="s">
        <v>283</v>
      </c>
      <c r="B7" s="209" t="s">
        <v>284</v>
      </c>
      <c r="C7" s="210" t="s">
        <v>59</v>
      </c>
      <c r="D7" s="215" t="s">
        <v>285</v>
      </c>
      <c r="E7" s="195" t="s">
        <v>59</v>
      </c>
      <c r="F7" s="209" t="s">
        <v>286</v>
      </c>
      <c r="G7" s="210" t="s">
        <v>59</v>
      </c>
      <c r="H7" s="215" t="s">
        <v>287</v>
      </c>
      <c r="I7" s="220" t="s">
        <v>165</v>
      </c>
      <c r="J7" s="226" t="s">
        <v>288</v>
      </c>
      <c r="K7" s="214" t="s">
        <v>59</v>
      </c>
      <c r="L7" s="212" t="s">
        <v>289</v>
      </c>
      <c r="M7" s="193" t="s">
        <v>59</v>
      </c>
      <c r="N7" s="211" t="s">
        <v>290</v>
      </c>
      <c r="O7" s="210" t="s">
        <v>59</v>
      </c>
      <c r="P7" s="193" t="s">
        <v>291</v>
      </c>
      <c r="Q7" s="193" t="s">
        <v>59</v>
      </c>
      <c r="R7" s="222" t="s">
        <v>292</v>
      </c>
      <c r="S7" s="224" t="s">
        <v>59</v>
      </c>
      <c r="T7" s="225" t="s">
        <v>293</v>
      </c>
      <c r="U7" s="195" t="s">
        <v>59</v>
      </c>
      <c r="V7" s="197" t="s">
        <v>294</v>
      </c>
      <c r="W7" s="199" t="s">
        <v>59</v>
      </c>
      <c r="X7" s="215" t="s">
        <v>295</v>
      </c>
      <c r="Y7" s="191" t="s">
        <v>59</v>
      </c>
      <c r="Z7" s="197" t="s">
        <v>296</v>
      </c>
      <c r="AA7" s="205" t="s">
        <v>262</v>
      </c>
      <c r="AB7" s="201" t="s">
        <v>702</v>
      </c>
      <c r="AC7" s="203" t="s">
        <v>59</v>
      </c>
      <c r="AD7" s="197" t="s">
        <v>742</v>
      </c>
      <c r="AE7" s="218" t="s">
        <v>59</v>
      </c>
    </row>
    <row r="8" spans="1:31" ht="75.75" customHeight="1" x14ac:dyDescent="0.25">
      <c r="A8" s="208"/>
      <c r="B8" s="209"/>
      <c r="C8" s="210"/>
      <c r="D8" s="216"/>
      <c r="E8" s="196"/>
      <c r="F8" s="209"/>
      <c r="G8" s="210"/>
      <c r="H8" s="217"/>
      <c r="I8" s="221"/>
      <c r="J8" s="226"/>
      <c r="K8" s="214"/>
      <c r="L8" s="213"/>
      <c r="M8" s="194"/>
      <c r="N8" s="211"/>
      <c r="O8" s="210"/>
      <c r="P8" s="194"/>
      <c r="Q8" s="194"/>
      <c r="R8" s="223"/>
      <c r="S8" s="224"/>
      <c r="T8" s="194"/>
      <c r="U8" s="196"/>
      <c r="V8" s="198"/>
      <c r="W8" s="200"/>
      <c r="X8" s="216"/>
      <c r="Y8" s="192"/>
      <c r="Z8" s="198"/>
      <c r="AA8" s="206"/>
      <c r="AB8" s="202"/>
      <c r="AC8" s="204"/>
      <c r="AD8" s="198"/>
      <c r="AE8" s="219"/>
    </row>
    <row r="9" spans="1:31" ht="15.75" x14ac:dyDescent="0.25">
      <c r="A9" s="23" t="s">
        <v>297</v>
      </c>
    </row>
    <row r="10" spans="1:31" ht="15.75" x14ac:dyDescent="0.25">
      <c r="A10" s="120" t="s">
        <v>298</v>
      </c>
    </row>
    <row r="11" spans="1:31" ht="15.75" x14ac:dyDescent="0.25">
      <c r="A11" s="120" t="s">
        <v>299</v>
      </c>
    </row>
    <row r="12" spans="1:31" ht="15.75" x14ac:dyDescent="0.25">
      <c r="A12" s="120" t="s">
        <v>300</v>
      </c>
    </row>
    <row r="13" spans="1:31" ht="15.75" x14ac:dyDescent="0.25">
      <c r="A13" s="120" t="s">
        <v>301</v>
      </c>
    </row>
    <row r="14" spans="1:31" ht="15.75" x14ac:dyDescent="0.25">
      <c r="A14" s="120" t="s">
        <v>302</v>
      </c>
    </row>
    <row r="15" spans="1:31" ht="15.75" x14ac:dyDescent="0.25">
      <c r="A15" s="120" t="s">
        <v>303</v>
      </c>
    </row>
    <row r="16" spans="1:31" ht="15.75" x14ac:dyDescent="0.25">
      <c r="A16" s="120" t="s">
        <v>304</v>
      </c>
    </row>
    <row r="17" spans="1:1" ht="15.75" x14ac:dyDescent="0.25">
      <c r="A17" s="120" t="s">
        <v>305</v>
      </c>
    </row>
    <row r="18" spans="1:1" ht="15.75" x14ac:dyDescent="0.25">
      <c r="A18" s="120" t="s">
        <v>306</v>
      </c>
    </row>
    <row r="19" spans="1:1" ht="15.75" x14ac:dyDescent="0.25">
      <c r="A19" s="120" t="s">
        <v>307</v>
      </c>
    </row>
    <row r="20" spans="1:1" ht="15.75" x14ac:dyDescent="0.25">
      <c r="A20" s="120" t="s">
        <v>308</v>
      </c>
    </row>
    <row r="21" spans="1:1" ht="15.75" x14ac:dyDescent="0.25">
      <c r="A21" s="120" t="s">
        <v>309</v>
      </c>
    </row>
    <row r="22" spans="1:1" ht="15.75" x14ac:dyDescent="0.25">
      <c r="A22" s="130" t="s">
        <v>310</v>
      </c>
    </row>
    <row r="23" spans="1:1" ht="15.75" x14ac:dyDescent="0.25">
      <c r="A23" s="120" t="s">
        <v>697</v>
      </c>
    </row>
    <row r="24" spans="1:1" ht="15.75" x14ac:dyDescent="0.25">
      <c r="A24" s="120" t="s">
        <v>743</v>
      </c>
    </row>
  </sheetData>
  <sheetProtection algorithmName="SHA-512" hashValue="cpU1WupKJzCcJbGor9F/ujAoSBgfbgUT14Mxjnt3lLweW8ceKVHdjDzE+RBTWk39f6shxMPGffewG7ZW6WW1aw==" saltValue="mXcFgdHvy00KsrTWADN8tA==" spinCount="100000" sheet="1" formatCells="0" formatColumns="0" formatRows="0" insertColumns="0" insertRows="0" insertHyperlinks="0" deleteColumns="0" deleteRows="0" sort="0" autoFilter="0" pivotTables="0"/>
  <mergeCells count="46">
    <mergeCell ref="I7:I8"/>
    <mergeCell ref="R7:R8"/>
    <mergeCell ref="S7:S8"/>
    <mergeCell ref="T7:T8"/>
    <mergeCell ref="J7:J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Y7:Y8"/>
    <mergeCell ref="X1:Y1"/>
    <mergeCell ref="Z1:AA1"/>
    <mergeCell ref="P7:P8"/>
    <mergeCell ref="Q7:Q8"/>
    <mergeCell ref="U7:U8"/>
    <mergeCell ref="V7:V8"/>
    <mergeCell ref="W7:W8"/>
    <mergeCell ref="Z7:Z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85" zoomScaleNormal="85" workbookViewId="0">
      <pane xSplit="1" ySplit="1" topLeftCell="Z2"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0" t="s">
        <v>798</v>
      </c>
      <c r="B1" s="227" t="s">
        <v>29</v>
      </c>
      <c r="C1" s="228"/>
      <c r="D1" s="172" t="s">
        <v>32</v>
      </c>
      <c r="E1" s="173"/>
      <c r="F1" s="180" t="s">
        <v>33</v>
      </c>
      <c r="G1" s="181"/>
      <c r="H1" s="172" t="s">
        <v>36</v>
      </c>
      <c r="I1" s="173"/>
      <c r="J1" s="180" t="s">
        <v>38</v>
      </c>
      <c r="K1" s="181"/>
      <c r="L1" s="172" t="s">
        <v>40</v>
      </c>
      <c r="M1" s="173"/>
      <c r="N1" s="180" t="s">
        <v>41</v>
      </c>
      <c r="O1" s="181"/>
      <c r="P1" s="172" t="s">
        <v>44</v>
      </c>
      <c r="Q1" s="173"/>
      <c r="R1" s="180" t="s">
        <v>47</v>
      </c>
      <c r="S1" s="181"/>
      <c r="T1" s="172" t="s">
        <v>48</v>
      </c>
      <c r="U1" s="173"/>
      <c r="V1" s="180" t="s">
        <v>51</v>
      </c>
      <c r="W1" s="181"/>
      <c r="X1" s="172" t="s">
        <v>52</v>
      </c>
      <c r="Y1" s="173"/>
      <c r="Z1" s="180" t="s">
        <v>698</v>
      </c>
      <c r="AA1" s="181"/>
      <c r="AB1" s="172" t="s">
        <v>661</v>
      </c>
      <c r="AC1" s="173"/>
    </row>
    <row r="2" spans="1:29" ht="38.25" x14ac:dyDescent="0.25">
      <c r="A2" s="46" t="s">
        <v>311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67.95" customHeight="1" x14ac:dyDescent="0.25">
      <c r="A3" s="86" t="s">
        <v>312</v>
      </c>
      <c r="B3" s="90" t="s">
        <v>313</v>
      </c>
      <c r="C3" s="28" t="s">
        <v>59</v>
      </c>
      <c r="D3" s="86" t="s">
        <v>314</v>
      </c>
      <c r="E3" s="5" t="s">
        <v>59</v>
      </c>
      <c r="F3" s="90" t="s">
        <v>315</v>
      </c>
      <c r="G3" s="28" t="s">
        <v>59</v>
      </c>
      <c r="H3" s="86" t="s">
        <v>316</v>
      </c>
      <c r="I3" s="5" t="s">
        <v>59</v>
      </c>
      <c r="J3" s="90" t="s">
        <v>317</v>
      </c>
      <c r="K3" s="28" t="s">
        <v>59</v>
      </c>
      <c r="L3" s="86" t="s">
        <v>318</v>
      </c>
      <c r="M3" s="5" t="s">
        <v>59</v>
      </c>
      <c r="N3" s="90" t="s">
        <v>319</v>
      </c>
      <c r="O3" s="28" t="s">
        <v>59</v>
      </c>
      <c r="P3" s="112" t="s">
        <v>320</v>
      </c>
      <c r="Q3" s="61" t="s">
        <v>59</v>
      </c>
      <c r="R3" s="90" t="s">
        <v>321</v>
      </c>
      <c r="S3" s="28" t="s">
        <v>59</v>
      </c>
      <c r="T3" s="112" t="s">
        <v>322</v>
      </c>
      <c r="U3" s="61" t="s">
        <v>59</v>
      </c>
      <c r="V3" s="90" t="s">
        <v>323</v>
      </c>
      <c r="W3" s="28" t="s">
        <v>59</v>
      </c>
      <c r="X3" s="112" t="s">
        <v>324</v>
      </c>
      <c r="Y3" s="61" t="s">
        <v>59</v>
      </c>
      <c r="Z3" s="90" t="s">
        <v>765</v>
      </c>
      <c r="AA3" s="28" t="s">
        <v>59</v>
      </c>
      <c r="AB3" s="112" t="s">
        <v>769</v>
      </c>
      <c r="AC3" s="61" t="s">
        <v>59</v>
      </c>
    </row>
    <row r="4" spans="1:29" ht="126.95" customHeight="1" x14ac:dyDescent="0.25">
      <c r="A4" s="86" t="s">
        <v>325</v>
      </c>
      <c r="B4" s="90" t="s">
        <v>326</v>
      </c>
      <c r="C4" s="28" t="s">
        <v>59</v>
      </c>
      <c r="D4" s="86" t="s">
        <v>327</v>
      </c>
      <c r="E4" s="5" t="s">
        <v>59</v>
      </c>
      <c r="F4" s="90" t="s">
        <v>328</v>
      </c>
      <c r="G4" s="28" t="s">
        <v>59</v>
      </c>
      <c r="H4" s="86" t="s">
        <v>329</v>
      </c>
      <c r="I4" s="5" t="s">
        <v>59</v>
      </c>
      <c r="J4" s="90" t="s">
        <v>330</v>
      </c>
      <c r="K4" s="28" t="s">
        <v>59</v>
      </c>
      <c r="L4" s="86" t="s">
        <v>331</v>
      </c>
      <c r="M4" s="5" t="s">
        <v>59</v>
      </c>
      <c r="N4" s="90" t="s">
        <v>332</v>
      </c>
      <c r="O4" s="28" t="s">
        <v>59</v>
      </c>
      <c r="P4" s="112" t="s">
        <v>333</v>
      </c>
      <c r="Q4" s="61" t="s">
        <v>59</v>
      </c>
      <c r="R4" s="90" t="s">
        <v>334</v>
      </c>
      <c r="S4" s="28" t="s">
        <v>59</v>
      </c>
      <c r="T4" s="112" t="s">
        <v>335</v>
      </c>
      <c r="U4" s="61" t="s">
        <v>59</v>
      </c>
      <c r="V4" s="90" t="s">
        <v>336</v>
      </c>
      <c r="W4" s="28" t="s">
        <v>59</v>
      </c>
      <c r="X4" s="112" t="s">
        <v>337</v>
      </c>
      <c r="Y4" s="61" t="s">
        <v>59</v>
      </c>
      <c r="Z4" s="90" t="s">
        <v>704</v>
      </c>
      <c r="AA4" s="28" t="s">
        <v>59</v>
      </c>
      <c r="AB4" s="112" t="s">
        <v>767</v>
      </c>
      <c r="AC4" s="61" t="s">
        <v>59</v>
      </c>
    </row>
    <row r="5" spans="1:29" ht="145.5" customHeight="1" x14ac:dyDescent="0.25">
      <c r="A5" s="86" t="s">
        <v>338</v>
      </c>
      <c r="B5" s="90" t="s">
        <v>339</v>
      </c>
      <c r="C5" s="28" t="s">
        <v>59</v>
      </c>
      <c r="D5" s="86" t="s">
        <v>340</v>
      </c>
      <c r="E5" s="5" t="s">
        <v>59</v>
      </c>
      <c r="F5" s="90" t="s">
        <v>341</v>
      </c>
      <c r="G5" s="28" t="s">
        <v>59</v>
      </c>
      <c r="H5" s="86" t="s">
        <v>342</v>
      </c>
      <c r="I5" s="5" t="s">
        <v>59</v>
      </c>
      <c r="J5" s="90" t="s">
        <v>343</v>
      </c>
      <c r="K5" s="28" t="s">
        <v>59</v>
      </c>
      <c r="L5" s="86" t="s">
        <v>344</v>
      </c>
      <c r="M5" s="5" t="s">
        <v>59</v>
      </c>
      <c r="N5" s="90" t="s">
        <v>345</v>
      </c>
      <c r="O5" s="28" t="s">
        <v>59</v>
      </c>
      <c r="P5" s="112" t="s">
        <v>346</v>
      </c>
      <c r="Q5" s="61" t="s">
        <v>59</v>
      </c>
      <c r="R5" s="90" t="s">
        <v>347</v>
      </c>
      <c r="S5" s="28" t="s">
        <v>59</v>
      </c>
      <c r="T5" s="112" t="s">
        <v>348</v>
      </c>
      <c r="U5" s="61" t="s">
        <v>59</v>
      </c>
      <c r="V5" s="90" t="s">
        <v>349</v>
      </c>
      <c r="W5" s="28" t="s">
        <v>59</v>
      </c>
      <c r="X5" s="112" t="s">
        <v>350</v>
      </c>
      <c r="Y5" s="61" t="s">
        <v>59</v>
      </c>
      <c r="Z5" s="90" t="s">
        <v>703</v>
      </c>
      <c r="AA5" s="28" t="s">
        <v>59</v>
      </c>
      <c r="AB5" s="112" t="s">
        <v>768</v>
      </c>
      <c r="AC5" s="61" t="s">
        <v>59</v>
      </c>
    </row>
    <row r="6" spans="1:29" ht="123" customHeight="1" x14ac:dyDescent="0.25">
      <c r="A6" s="86" t="s">
        <v>351</v>
      </c>
      <c r="B6" s="90" t="s">
        <v>352</v>
      </c>
      <c r="C6" s="28" t="s">
        <v>59</v>
      </c>
      <c r="D6" s="86" t="s">
        <v>353</v>
      </c>
      <c r="E6" s="5" t="s">
        <v>59</v>
      </c>
      <c r="F6" s="90" t="s">
        <v>354</v>
      </c>
      <c r="G6" s="28" t="s">
        <v>59</v>
      </c>
      <c r="H6" s="86" t="s">
        <v>355</v>
      </c>
      <c r="I6" s="5" t="s">
        <v>59</v>
      </c>
      <c r="J6" s="3" t="s">
        <v>356</v>
      </c>
      <c r="K6" s="28" t="s">
        <v>59</v>
      </c>
      <c r="L6" s="86" t="s">
        <v>357</v>
      </c>
      <c r="M6" s="5" t="s">
        <v>59</v>
      </c>
      <c r="N6" s="90" t="s">
        <v>358</v>
      </c>
      <c r="O6" s="28" t="s">
        <v>59</v>
      </c>
      <c r="P6" s="112" t="s">
        <v>359</v>
      </c>
      <c r="Q6" s="61" t="s">
        <v>59</v>
      </c>
      <c r="R6" s="90" t="s">
        <v>360</v>
      </c>
      <c r="S6" s="28" t="s">
        <v>59</v>
      </c>
      <c r="T6" s="112" t="s">
        <v>361</v>
      </c>
      <c r="U6" s="61" t="s">
        <v>59</v>
      </c>
      <c r="V6" s="90" t="s">
        <v>362</v>
      </c>
      <c r="W6" s="28" t="s">
        <v>59</v>
      </c>
      <c r="X6" s="112" t="s">
        <v>363</v>
      </c>
      <c r="Y6" s="61" t="s">
        <v>59</v>
      </c>
      <c r="Z6" s="90" t="s">
        <v>766</v>
      </c>
      <c r="AA6" s="28" t="s">
        <v>59</v>
      </c>
      <c r="AB6" s="112" t="s">
        <v>770</v>
      </c>
      <c r="AC6" s="61" t="s">
        <v>59</v>
      </c>
    </row>
    <row r="7" spans="1:29" ht="83.1" customHeight="1" x14ac:dyDescent="0.25">
      <c r="A7" s="86" t="s">
        <v>364</v>
      </c>
      <c r="B7" s="90" t="s">
        <v>365</v>
      </c>
      <c r="C7" s="28" t="s">
        <v>59</v>
      </c>
      <c r="D7" s="86" t="s">
        <v>366</v>
      </c>
      <c r="E7" s="5" t="s">
        <v>59</v>
      </c>
      <c r="F7" s="90" t="s">
        <v>367</v>
      </c>
      <c r="G7" s="28" t="s">
        <v>59</v>
      </c>
      <c r="H7" s="86" t="s">
        <v>368</v>
      </c>
      <c r="I7" s="5" t="s">
        <v>59</v>
      </c>
      <c r="J7" s="90" t="s">
        <v>369</v>
      </c>
      <c r="K7" s="28" t="s">
        <v>59</v>
      </c>
      <c r="L7" s="86" t="s">
        <v>370</v>
      </c>
      <c r="M7" s="5" t="s">
        <v>59</v>
      </c>
      <c r="N7" s="90" t="s">
        <v>371</v>
      </c>
      <c r="O7" s="28" t="s">
        <v>59</v>
      </c>
      <c r="P7" s="112" t="s">
        <v>372</v>
      </c>
      <c r="Q7" s="61" t="s">
        <v>59</v>
      </c>
      <c r="R7" s="90" t="s">
        <v>373</v>
      </c>
      <c r="S7" s="28" t="s">
        <v>59</v>
      </c>
      <c r="T7" s="112" t="s">
        <v>374</v>
      </c>
      <c r="U7" s="61" t="s">
        <v>59</v>
      </c>
      <c r="V7" s="90" t="s">
        <v>375</v>
      </c>
      <c r="W7" s="28" t="s">
        <v>59</v>
      </c>
      <c r="X7" s="112" t="s">
        <v>376</v>
      </c>
      <c r="Y7" s="61" t="s">
        <v>59</v>
      </c>
      <c r="Z7" s="90" t="s">
        <v>705</v>
      </c>
      <c r="AA7" s="28" t="s">
        <v>59</v>
      </c>
      <c r="AB7" s="112" t="s">
        <v>771</v>
      </c>
      <c r="AC7" s="61" t="s">
        <v>59</v>
      </c>
    </row>
    <row r="8" spans="1:29" x14ac:dyDescent="0.25">
      <c r="B8" s="32"/>
      <c r="C8" s="33"/>
      <c r="D8" s="32"/>
      <c r="E8" s="34"/>
    </row>
    <row r="10" spans="1:29" ht="15.75" x14ac:dyDescent="0.25">
      <c r="A10" s="23" t="s">
        <v>377</v>
      </c>
    </row>
    <row r="11" spans="1:29" ht="15.75" x14ac:dyDescent="0.25">
      <c r="A11" s="120" t="s">
        <v>378</v>
      </c>
    </row>
    <row r="12" spans="1:29" ht="15.75" x14ac:dyDescent="0.25">
      <c r="A12" s="120" t="s">
        <v>379</v>
      </c>
    </row>
    <row r="13" spans="1:29" ht="15.75" x14ac:dyDescent="0.25">
      <c r="A13" s="120" t="s">
        <v>380</v>
      </c>
    </row>
    <row r="14" spans="1:29" ht="15.75" x14ac:dyDescent="0.25">
      <c r="A14" s="120" t="s">
        <v>381</v>
      </c>
    </row>
    <row r="15" spans="1:29" ht="15.75" x14ac:dyDescent="0.25">
      <c r="A15" s="120" t="s">
        <v>382</v>
      </c>
    </row>
    <row r="16" spans="1:29" ht="15.75" x14ac:dyDescent="0.25">
      <c r="A16" s="120" t="s">
        <v>383</v>
      </c>
    </row>
    <row r="17" spans="1:1" ht="15.75" x14ac:dyDescent="0.25">
      <c r="A17" s="120" t="s">
        <v>384</v>
      </c>
    </row>
    <row r="18" spans="1:1" ht="15.75" x14ac:dyDescent="0.25">
      <c r="A18" s="120" t="s">
        <v>385</v>
      </c>
    </row>
    <row r="19" spans="1:1" ht="15.75" x14ac:dyDescent="0.25">
      <c r="A19" s="120" t="s">
        <v>386</v>
      </c>
    </row>
    <row r="20" spans="1:1" ht="15.75" x14ac:dyDescent="0.25">
      <c r="A20" s="120" t="s">
        <v>387</v>
      </c>
    </row>
    <row r="21" spans="1:1" ht="15.75" x14ac:dyDescent="0.25">
      <c r="A21" s="120" t="s">
        <v>388</v>
      </c>
    </row>
    <row r="22" spans="1:1" ht="15.75" x14ac:dyDescent="0.25">
      <c r="A22" s="120" t="s">
        <v>389</v>
      </c>
    </row>
    <row r="23" spans="1:1" ht="15.75" x14ac:dyDescent="0.25">
      <c r="A23" s="81" t="s">
        <v>697</v>
      </c>
    </row>
    <row r="24" spans="1:1" ht="15.75" x14ac:dyDescent="0.25">
      <c r="A24" s="120" t="s">
        <v>743</v>
      </c>
    </row>
  </sheetData>
  <sheetProtection algorithmName="SHA-512" hashValue="yfp+0q80ZO8z5vHPdiqLBODA4q0Rhb3RiBHSl+yzhnIDvRp64MWzDQEsRDQwkFm5fqP/TGvrCwM88AqLj1x9ZQ==" saltValue="KtHrNOZQ/5GMqZrZJ1SJ2g=="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C2" activePane="bottomRight" state="frozen"/>
      <selection pane="topRight" activeCell="B1" sqref="B1"/>
      <selection pane="bottomLeft" activeCell="A2" sqref="A2"/>
      <selection pane="bottomRight" activeCell="H3" sqref="H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0" t="s">
        <v>798</v>
      </c>
      <c r="B1" s="163" t="s">
        <v>29</v>
      </c>
      <c r="C1" s="163"/>
      <c r="D1" s="172" t="s">
        <v>32</v>
      </c>
      <c r="E1" s="173"/>
      <c r="F1" s="180" t="s">
        <v>33</v>
      </c>
      <c r="G1" s="181"/>
      <c r="H1" s="172" t="s">
        <v>36</v>
      </c>
      <c r="I1" s="173"/>
      <c r="J1" s="180" t="s">
        <v>38</v>
      </c>
      <c r="K1" s="181"/>
      <c r="L1" s="172" t="s">
        <v>773</v>
      </c>
      <c r="M1" s="173"/>
      <c r="N1" s="180" t="s">
        <v>41</v>
      </c>
      <c r="O1" s="181"/>
      <c r="P1" s="172" t="s">
        <v>44</v>
      </c>
      <c r="Q1" s="173"/>
      <c r="R1" s="180" t="s">
        <v>47</v>
      </c>
      <c r="S1" s="181"/>
      <c r="T1" s="172" t="s">
        <v>48</v>
      </c>
      <c r="U1" s="173"/>
      <c r="V1" s="180" t="s">
        <v>51</v>
      </c>
      <c r="W1" s="181"/>
      <c r="X1" s="172" t="s">
        <v>52</v>
      </c>
      <c r="Y1" s="173"/>
      <c r="Z1" s="180" t="s">
        <v>34</v>
      </c>
      <c r="AA1" s="181"/>
      <c r="AB1" s="161" t="s">
        <v>661</v>
      </c>
      <c r="AC1" s="161"/>
    </row>
    <row r="2" spans="1:29" ht="27" customHeight="1" x14ac:dyDescent="0.25">
      <c r="A2" s="113" t="s">
        <v>390</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0" customHeight="1" x14ac:dyDescent="0.25">
      <c r="A3" s="86" t="s">
        <v>391</v>
      </c>
      <c r="B3" s="90" t="s">
        <v>772</v>
      </c>
      <c r="C3" s="28" t="s">
        <v>59</v>
      </c>
      <c r="D3" s="86" t="s">
        <v>392</v>
      </c>
      <c r="E3" s="29" t="s">
        <v>59</v>
      </c>
      <c r="F3" s="90" t="s">
        <v>393</v>
      </c>
      <c r="G3" s="28" t="s">
        <v>59</v>
      </c>
      <c r="H3" s="86" t="s">
        <v>394</v>
      </c>
      <c r="I3" s="29" t="s">
        <v>59</v>
      </c>
      <c r="J3" s="90" t="s">
        <v>395</v>
      </c>
      <c r="K3" s="28" t="s">
        <v>59</v>
      </c>
      <c r="L3" s="86" t="s">
        <v>396</v>
      </c>
      <c r="M3" s="29" t="s">
        <v>59</v>
      </c>
      <c r="N3" s="90" t="s">
        <v>397</v>
      </c>
      <c r="O3" s="28" t="s">
        <v>59</v>
      </c>
      <c r="P3" s="86" t="s">
        <v>398</v>
      </c>
      <c r="Q3" s="29" t="s">
        <v>59</v>
      </c>
      <c r="R3" s="90" t="s">
        <v>399</v>
      </c>
      <c r="S3" s="28" t="s">
        <v>59</v>
      </c>
      <c r="T3" s="86" t="s">
        <v>400</v>
      </c>
      <c r="U3" s="29" t="s">
        <v>59</v>
      </c>
      <c r="V3" s="90" t="s">
        <v>401</v>
      </c>
      <c r="W3" s="28" t="s">
        <v>59</v>
      </c>
      <c r="X3" s="86" t="s">
        <v>402</v>
      </c>
      <c r="Y3" s="29" t="s">
        <v>59</v>
      </c>
      <c r="Z3" s="90" t="s">
        <v>706</v>
      </c>
      <c r="AA3" s="28" t="s">
        <v>59</v>
      </c>
      <c r="AB3" s="86" t="s">
        <v>775</v>
      </c>
      <c r="AC3" s="29" t="s">
        <v>59</v>
      </c>
    </row>
    <row r="4" spans="1:29" ht="331.5" x14ac:dyDescent="0.25">
      <c r="A4" s="86" t="s">
        <v>403</v>
      </c>
      <c r="B4" s="90" t="s">
        <v>404</v>
      </c>
      <c r="C4" s="28" t="s">
        <v>59</v>
      </c>
      <c r="D4" s="86" t="s">
        <v>405</v>
      </c>
      <c r="E4" s="29" t="s">
        <v>59</v>
      </c>
      <c r="F4" s="90" t="s">
        <v>406</v>
      </c>
      <c r="G4" s="28" t="s">
        <v>59</v>
      </c>
      <c r="H4" s="86" t="s">
        <v>407</v>
      </c>
      <c r="I4" s="29" t="s">
        <v>59</v>
      </c>
      <c r="J4" s="90" t="s">
        <v>408</v>
      </c>
      <c r="K4" s="28" t="s">
        <v>59</v>
      </c>
      <c r="L4" s="86" t="s">
        <v>409</v>
      </c>
      <c r="M4" s="29" t="s">
        <v>59</v>
      </c>
      <c r="N4" s="90" t="s">
        <v>410</v>
      </c>
      <c r="O4" s="28" t="s">
        <v>59</v>
      </c>
      <c r="P4" s="86" t="s">
        <v>411</v>
      </c>
      <c r="Q4" s="29" t="s">
        <v>59</v>
      </c>
      <c r="R4" s="90" t="s">
        <v>412</v>
      </c>
      <c r="S4" s="28" t="s">
        <v>59</v>
      </c>
      <c r="T4" s="86" t="s">
        <v>413</v>
      </c>
      <c r="U4" s="29" t="s">
        <v>59</v>
      </c>
      <c r="V4" s="90" t="s">
        <v>414</v>
      </c>
      <c r="W4" s="28" t="s">
        <v>59</v>
      </c>
      <c r="X4" s="86" t="s">
        <v>415</v>
      </c>
      <c r="Y4" s="29" t="s">
        <v>59</v>
      </c>
      <c r="Z4" s="90" t="s">
        <v>707</v>
      </c>
      <c r="AA4" s="28" t="s">
        <v>59</v>
      </c>
      <c r="AB4" s="86" t="s">
        <v>744</v>
      </c>
      <c r="AC4" s="29" t="s">
        <v>59</v>
      </c>
    </row>
    <row r="5" spans="1:29" ht="140.25" x14ac:dyDescent="0.25">
      <c r="A5" s="86" t="s">
        <v>416</v>
      </c>
      <c r="B5" s="90" t="s">
        <v>417</v>
      </c>
      <c r="C5" s="28" t="s">
        <v>59</v>
      </c>
      <c r="D5" s="86" t="s">
        <v>418</v>
      </c>
      <c r="E5" s="29" t="s">
        <v>59</v>
      </c>
      <c r="F5" s="90" t="s">
        <v>419</v>
      </c>
      <c r="G5" s="28" t="s">
        <v>59</v>
      </c>
      <c r="H5" s="86" t="s">
        <v>420</v>
      </c>
      <c r="I5" s="29" t="s">
        <v>59</v>
      </c>
      <c r="J5" s="90" t="s">
        <v>421</v>
      </c>
      <c r="K5" s="28" t="s">
        <v>59</v>
      </c>
      <c r="L5" s="86" t="s">
        <v>422</v>
      </c>
      <c r="M5" s="29" t="s">
        <v>59</v>
      </c>
      <c r="N5" s="90" t="s">
        <v>423</v>
      </c>
      <c r="O5" s="28" t="s">
        <v>59</v>
      </c>
      <c r="P5" s="86" t="s">
        <v>424</v>
      </c>
      <c r="Q5" s="29" t="s">
        <v>59</v>
      </c>
      <c r="R5" s="90" t="s">
        <v>425</v>
      </c>
      <c r="S5" s="28" t="s">
        <v>59</v>
      </c>
      <c r="T5" s="86" t="s">
        <v>426</v>
      </c>
      <c r="U5" s="29" t="s">
        <v>59</v>
      </c>
      <c r="V5" s="90" t="s">
        <v>427</v>
      </c>
      <c r="W5" s="28" t="s">
        <v>59</v>
      </c>
      <c r="X5" s="86" t="s">
        <v>428</v>
      </c>
      <c r="Y5" s="29" t="s">
        <v>59</v>
      </c>
      <c r="Z5" s="90" t="s">
        <v>708</v>
      </c>
      <c r="AA5" s="28" t="s">
        <v>59</v>
      </c>
      <c r="AB5" s="86" t="s">
        <v>745</v>
      </c>
      <c r="AC5" s="29" t="s">
        <v>59</v>
      </c>
    </row>
    <row r="6" spans="1:29" ht="176.1" customHeight="1" x14ac:dyDescent="0.25">
      <c r="A6" s="86" t="s">
        <v>429</v>
      </c>
      <c r="B6" s="90" t="s">
        <v>430</v>
      </c>
      <c r="C6" s="28" t="s">
        <v>59</v>
      </c>
      <c r="D6" s="86" t="s">
        <v>431</v>
      </c>
      <c r="E6" s="29" t="s">
        <v>59</v>
      </c>
      <c r="F6" s="90" t="s">
        <v>432</v>
      </c>
      <c r="G6" s="28" t="s">
        <v>59</v>
      </c>
      <c r="H6" s="86" t="s">
        <v>433</v>
      </c>
      <c r="I6" s="29" t="s">
        <v>59</v>
      </c>
      <c r="J6" s="90" t="s">
        <v>434</v>
      </c>
      <c r="K6" s="28" t="s">
        <v>59</v>
      </c>
      <c r="L6" s="86" t="s">
        <v>435</v>
      </c>
      <c r="M6" s="29" t="s">
        <v>59</v>
      </c>
      <c r="N6" s="90" t="s">
        <v>436</v>
      </c>
      <c r="O6" s="28" t="s">
        <v>59</v>
      </c>
      <c r="P6" s="86" t="s">
        <v>437</v>
      </c>
      <c r="Q6" s="29" t="s">
        <v>59</v>
      </c>
      <c r="R6" s="90" t="s">
        <v>438</v>
      </c>
      <c r="S6" s="28" t="s">
        <v>59</v>
      </c>
      <c r="T6" s="86" t="s">
        <v>439</v>
      </c>
      <c r="U6" s="29" t="s">
        <v>59</v>
      </c>
      <c r="V6" s="90" t="s">
        <v>440</v>
      </c>
      <c r="W6" s="28" t="s">
        <v>59</v>
      </c>
      <c r="X6" s="86" t="s">
        <v>441</v>
      </c>
      <c r="Y6" s="29" t="s">
        <v>59</v>
      </c>
      <c r="Z6" s="90" t="s">
        <v>774</v>
      </c>
      <c r="AA6" s="28" t="s">
        <v>59</v>
      </c>
      <c r="AB6" s="86" t="s">
        <v>746</v>
      </c>
      <c r="AC6" s="29" t="s">
        <v>59</v>
      </c>
    </row>
    <row r="7" spans="1:29" ht="87.6" customHeight="1" x14ac:dyDescent="0.25">
      <c r="A7" s="86" t="s">
        <v>442</v>
      </c>
      <c r="B7" s="90" t="s">
        <v>443</v>
      </c>
      <c r="C7" s="28" t="s">
        <v>59</v>
      </c>
      <c r="D7" s="86" t="s">
        <v>444</v>
      </c>
      <c r="E7" s="29" t="s">
        <v>59</v>
      </c>
      <c r="F7" s="90" t="s">
        <v>445</v>
      </c>
      <c r="G7" s="28" t="s">
        <v>59</v>
      </c>
      <c r="H7" s="86" t="s">
        <v>446</v>
      </c>
      <c r="I7" s="29" t="s">
        <v>59</v>
      </c>
      <c r="J7" s="90" t="s">
        <v>447</v>
      </c>
      <c r="K7" s="28" t="s">
        <v>59</v>
      </c>
      <c r="L7" s="86" t="s">
        <v>448</v>
      </c>
      <c r="M7" s="29" t="s">
        <v>59</v>
      </c>
      <c r="N7" s="90" t="s">
        <v>449</v>
      </c>
      <c r="O7" s="28" t="s">
        <v>59</v>
      </c>
      <c r="P7" s="86" t="s">
        <v>450</v>
      </c>
      <c r="Q7" s="29" t="s">
        <v>59</v>
      </c>
      <c r="R7" s="90" t="s">
        <v>451</v>
      </c>
      <c r="S7" s="28" t="s">
        <v>59</v>
      </c>
      <c r="T7" s="86" t="s">
        <v>452</v>
      </c>
      <c r="U7" s="29" t="s">
        <v>59</v>
      </c>
      <c r="V7" s="90" t="s">
        <v>453</v>
      </c>
      <c r="W7" s="28" t="s">
        <v>59</v>
      </c>
      <c r="X7" s="86" t="s">
        <v>454</v>
      </c>
      <c r="Y7" s="29" t="s">
        <v>59</v>
      </c>
      <c r="Z7" s="90" t="s">
        <v>692</v>
      </c>
      <c r="AA7" s="28" t="s">
        <v>59</v>
      </c>
      <c r="AB7" s="86" t="s">
        <v>748</v>
      </c>
      <c r="AC7" s="29" t="s">
        <v>59</v>
      </c>
    </row>
    <row r="8" spans="1:29" x14ac:dyDescent="0.25">
      <c r="B8" s="32"/>
      <c r="C8" s="33"/>
      <c r="D8" s="32"/>
      <c r="E8" s="34"/>
    </row>
    <row r="11" spans="1:29" ht="15.75" x14ac:dyDescent="0.25">
      <c r="A11" s="23" t="s">
        <v>455</v>
      </c>
    </row>
    <row r="12" spans="1:29" ht="15.75" x14ac:dyDescent="0.25">
      <c r="A12" s="120" t="s">
        <v>298</v>
      </c>
    </row>
    <row r="13" spans="1:29" ht="15.75" x14ac:dyDescent="0.25">
      <c r="A13" s="120" t="s">
        <v>456</v>
      </c>
    </row>
    <row r="14" spans="1:29" ht="15.75" x14ac:dyDescent="0.25">
      <c r="A14" s="120" t="s">
        <v>457</v>
      </c>
    </row>
    <row r="15" spans="1:29" ht="15.75" x14ac:dyDescent="0.25">
      <c r="A15" s="120" t="s">
        <v>301</v>
      </c>
    </row>
    <row r="16" spans="1:29" ht="15.75" x14ac:dyDescent="0.25">
      <c r="A16" s="120" t="s">
        <v>458</v>
      </c>
    </row>
    <row r="17" spans="1:1" ht="15.75" x14ac:dyDescent="0.25">
      <c r="A17" s="120" t="s">
        <v>459</v>
      </c>
    </row>
    <row r="18" spans="1:1" ht="15.75" x14ac:dyDescent="0.25">
      <c r="A18" s="120" t="s">
        <v>304</v>
      </c>
    </row>
    <row r="19" spans="1:1" ht="15.75" x14ac:dyDescent="0.25">
      <c r="A19" s="120" t="s">
        <v>305</v>
      </c>
    </row>
    <row r="20" spans="1:1" ht="15.75" x14ac:dyDescent="0.25">
      <c r="A20" s="120" t="s">
        <v>460</v>
      </c>
    </row>
    <row r="21" spans="1:1" ht="15.75" x14ac:dyDescent="0.25">
      <c r="A21" s="120" t="s">
        <v>307</v>
      </c>
    </row>
    <row r="22" spans="1:1" ht="15.75" x14ac:dyDescent="0.25">
      <c r="A22" s="120" t="s">
        <v>308</v>
      </c>
    </row>
    <row r="23" spans="1:1" ht="15.75" x14ac:dyDescent="0.25">
      <c r="A23" s="120" t="s">
        <v>309</v>
      </c>
    </row>
    <row r="24" spans="1:1" ht="15.75" x14ac:dyDescent="0.25">
      <c r="A24" s="81" t="s">
        <v>697</v>
      </c>
    </row>
    <row r="25" spans="1:1" ht="15.75" x14ac:dyDescent="0.25">
      <c r="A25" s="120" t="s">
        <v>743</v>
      </c>
    </row>
  </sheetData>
  <sheetProtection algorithmName="SHA-512" hashValue="MEuhI+wBSgHHaNGZDA7fr5Oysck6MKmUEBUplJMKDb2lmaSnDpSnXaCYFHgs06EZiTdoomyZAvUsDiiUeChEDA==" saltValue="DiKiO7U0jRx1Q5pSY39K/w=="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70" zoomScaleNormal="70" workbookViewId="0">
      <pane xSplit="1" ySplit="1" topLeftCell="Q2" activePane="bottomRight" state="frozen"/>
      <selection pane="topRight" activeCell="B1" sqref="B1"/>
      <selection pane="bottomLeft" activeCell="A2" sqref="A2"/>
      <selection pane="bottomRight" activeCell="U3" sqref="U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0" t="s">
        <v>798</v>
      </c>
      <c r="B1" s="163" t="s">
        <v>29</v>
      </c>
      <c r="C1" s="163"/>
      <c r="D1" s="161" t="s">
        <v>32</v>
      </c>
      <c r="E1" s="161"/>
      <c r="F1" s="163" t="s">
        <v>33</v>
      </c>
      <c r="G1" s="163"/>
      <c r="H1" s="161" t="s">
        <v>36</v>
      </c>
      <c r="I1" s="161"/>
      <c r="J1" s="163" t="s">
        <v>38</v>
      </c>
      <c r="K1" s="163"/>
      <c r="L1" s="161" t="s">
        <v>40</v>
      </c>
      <c r="M1" s="161"/>
      <c r="N1" s="163" t="s">
        <v>41</v>
      </c>
      <c r="O1" s="163"/>
      <c r="P1" s="161" t="s">
        <v>44</v>
      </c>
      <c r="Q1" s="161"/>
      <c r="R1" s="163" t="s">
        <v>47</v>
      </c>
      <c r="S1" s="163"/>
      <c r="T1" s="161" t="s">
        <v>48</v>
      </c>
      <c r="U1" s="161"/>
      <c r="V1" s="163" t="s">
        <v>51</v>
      </c>
      <c r="W1" s="163"/>
      <c r="X1" s="161" t="s">
        <v>52</v>
      </c>
      <c r="Y1" s="161"/>
      <c r="Z1" s="163" t="s">
        <v>34</v>
      </c>
      <c r="AA1" s="163"/>
      <c r="AB1" s="161" t="s">
        <v>661</v>
      </c>
      <c r="AC1" s="161"/>
    </row>
    <row r="2" spans="1:29" ht="31.5" x14ac:dyDescent="0.25">
      <c r="A2" s="46" t="s">
        <v>461</v>
      </c>
      <c r="B2" s="23" t="s">
        <v>55</v>
      </c>
      <c r="C2" s="23" t="s">
        <v>56</v>
      </c>
      <c r="D2" s="23" t="s">
        <v>55</v>
      </c>
      <c r="E2" s="23" t="s">
        <v>56</v>
      </c>
      <c r="F2" s="23" t="s">
        <v>55</v>
      </c>
      <c r="G2" s="23" t="s">
        <v>56</v>
      </c>
      <c r="H2" s="23" t="s">
        <v>55</v>
      </c>
      <c r="I2" s="23" t="s">
        <v>56</v>
      </c>
      <c r="J2" s="23" t="s">
        <v>55</v>
      </c>
      <c r="K2" s="23" t="s">
        <v>56</v>
      </c>
      <c r="L2" s="23" t="s">
        <v>55</v>
      </c>
      <c r="M2" s="23" t="s">
        <v>56</v>
      </c>
      <c r="N2" s="23" t="s">
        <v>55</v>
      </c>
      <c r="O2" s="23" t="s">
        <v>56</v>
      </c>
      <c r="P2" s="23" t="s">
        <v>55</v>
      </c>
      <c r="Q2" s="23" t="s">
        <v>56</v>
      </c>
      <c r="R2" s="23" t="s">
        <v>55</v>
      </c>
      <c r="S2" s="23" t="s">
        <v>56</v>
      </c>
      <c r="T2" s="23" t="s">
        <v>55</v>
      </c>
      <c r="U2" s="23" t="s">
        <v>56</v>
      </c>
      <c r="V2" s="23" t="s">
        <v>55</v>
      </c>
      <c r="W2" s="23" t="s">
        <v>56</v>
      </c>
      <c r="X2" s="23" t="s">
        <v>55</v>
      </c>
      <c r="Y2" s="23" t="s">
        <v>56</v>
      </c>
      <c r="Z2" s="23" t="s">
        <v>55</v>
      </c>
      <c r="AA2" s="23" t="s">
        <v>56</v>
      </c>
      <c r="AB2" s="23" t="s">
        <v>55</v>
      </c>
      <c r="AC2" s="23" t="s">
        <v>56</v>
      </c>
    </row>
    <row r="3" spans="1:29" ht="216.75" x14ac:dyDescent="0.25">
      <c r="A3" s="114" t="s">
        <v>462</v>
      </c>
      <c r="B3" s="90" t="s">
        <v>463</v>
      </c>
      <c r="C3" s="28" t="s">
        <v>59</v>
      </c>
      <c r="D3" s="86" t="s">
        <v>464</v>
      </c>
      <c r="E3" s="29" t="s">
        <v>59</v>
      </c>
      <c r="F3" s="90" t="s">
        <v>465</v>
      </c>
      <c r="G3" s="28" t="s">
        <v>59</v>
      </c>
      <c r="H3" s="86" t="s">
        <v>466</v>
      </c>
      <c r="I3" s="29" t="s">
        <v>59</v>
      </c>
      <c r="J3" s="90" t="s">
        <v>467</v>
      </c>
      <c r="K3" s="28" t="s">
        <v>59</v>
      </c>
      <c r="L3" s="86" t="s">
        <v>468</v>
      </c>
      <c r="M3" s="29" t="s">
        <v>59</v>
      </c>
      <c r="N3" s="90" t="s">
        <v>469</v>
      </c>
      <c r="O3" s="28" t="s">
        <v>59</v>
      </c>
      <c r="P3" s="86" t="s">
        <v>470</v>
      </c>
      <c r="Q3" s="29" t="s">
        <v>59</v>
      </c>
      <c r="R3" s="90" t="s">
        <v>471</v>
      </c>
      <c r="S3" s="28" t="s">
        <v>59</v>
      </c>
      <c r="T3" s="86" t="s">
        <v>472</v>
      </c>
      <c r="U3" s="29" t="s">
        <v>59</v>
      </c>
      <c r="V3" s="90" t="s">
        <v>473</v>
      </c>
      <c r="W3" s="28" t="s">
        <v>59</v>
      </c>
      <c r="X3" s="86" t="s">
        <v>474</v>
      </c>
      <c r="Y3" s="29" t="s">
        <v>59</v>
      </c>
      <c r="Z3" s="90" t="s">
        <v>759</v>
      </c>
      <c r="AA3" s="28" t="s">
        <v>59</v>
      </c>
      <c r="AB3" s="86" t="s">
        <v>779</v>
      </c>
      <c r="AC3" s="29" t="s">
        <v>59</v>
      </c>
    </row>
    <row r="4" spans="1:29" ht="76.5" x14ac:dyDescent="0.25">
      <c r="A4" s="114" t="s">
        <v>475</v>
      </c>
      <c r="B4" s="90" t="s">
        <v>476</v>
      </c>
      <c r="C4" s="28" t="s">
        <v>59</v>
      </c>
      <c r="D4" s="86" t="s">
        <v>477</v>
      </c>
      <c r="E4" s="29" t="s">
        <v>59</v>
      </c>
      <c r="F4" s="90" t="s">
        <v>478</v>
      </c>
      <c r="G4" s="28" t="s">
        <v>59</v>
      </c>
      <c r="H4" s="86" t="s">
        <v>479</v>
      </c>
      <c r="I4" s="29" t="s">
        <v>59</v>
      </c>
      <c r="J4" s="90" t="s">
        <v>480</v>
      </c>
      <c r="K4" s="28" t="s">
        <v>59</v>
      </c>
      <c r="L4" s="86" t="s">
        <v>481</v>
      </c>
      <c r="M4" s="29" t="s">
        <v>59</v>
      </c>
      <c r="N4" s="90" t="s">
        <v>482</v>
      </c>
      <c r="O4" s="28" t="s">
        <v>59</v>
      </c>
      <c r="P4" s="86" t="s">
        <v>483</v>
      </c>
      <c r="Q4" s="29" t="s">
        <v>59</v>
      </c>
      <c r="R4" s="90" t="s">
        <v>484</v>
      </c>
      <c r="S4" s="28" t="s">
        <v>59</v>
      </c>
      <c r="T4" s="86" t="s">
        <v>485</v>
      </c>
      <c r="U4" s="29" t="s">
        <v>59</v>
      </c>
      <c r="V4" s="90" t="s">
        <v>486</v>
      </c>
      <c r="W4" s="28" t="s">
        <v>59</v>
      </c>
      <c r="X4" s="86" t="s">
        <v>487</v>
      </c>
      <c r="Y4" s="29" t="s">
        <v>59</v>
      </c>
      <c r="Z4" s="90" t="s">
        <v>709</v>
      </c>
      <c r="AA4" s="28" t="s">
        <v>59</v>
      </c>
      <c r="AB4" s="86" t="s">
        <v>778</v>
      </c>
      <c r="AC4" s="29" t="s">
        <v>59</v>
      </c>
    </row>
    <row r="5" spans="1:29" ht="111.95" customHeight="1" x14ac:dyDescent="0.25">
      <c r="A5" s="86" t="s">
        <v>488</v>
      </c>
      <c r="B5" s="90" t="s">
        <v>489</v>
      </c>
      <c r="C5" s="28" t="s">
        <v>59</v>
      </c>
      <c r="D5" s="86" t="s">
        <v>490</v>
      </c>
      <c r="E5" s="29" t="s">
        <v>59</v>
      </c>
      <c r="F5" s="90" t="s">
        <v>491</v>
      </c>
      <c r="G5" s="28" t="s">
        <v>59</v>
      </c>
      <c r="H5" s="86" t="s">
        <v>492</v>
      </c>
      <c r="I5" s="29" t="s">
        <v>59</v>
      </c>
      <c r="J5" s="90" t="s">
        <v>493</v>
      </c>
      <c r="K5" s="28" t="s">
        <v>59</v>
      </c>
      <c r="L5" s="86" t="s">
        <v>494</v>
      </c>
      <c r="M5" s="29" t="s">
        <v>59</v>
      </c>
      <c r="N5" s="90" t="s">
        <v>495</v>
      </c>
      <c r="O5" s="28" t="s">
        <v>59</v>
      </c>
      <c r="P5" s="86" t="s">
        <v>496</v>
      </c>
      <c r="Q5" s="29" t="s">
        <v>59</v>
      </c>
      <c r="R5" s="90" t="s">
        <v>497</v>
      </c>
      <c r="S5" s="28" t="s">
        <v>59</v>
      </c>
      <c r="T5" s="86" t="s">
        <v>498</v>
      </c>
      <c r="U5" s="29" t="s">
        <v>59</v>
      </c>
      <c r="V5" s="90" t="s">
        <v>499</v>
      </c>
      <c r="W5" s="28" t="s">
        <v>59</v>
      </c>
      <c r="X5" s="86" t="s">
        <v>500</v>
      </c>
      <c r="Y5" s="29" t="s">
        <v>59</v>
      </c>
      <c r="Z5" s="90" t="s">
        <v>776</v>
      </c>
      <c r="AA5" s="28" t="s">
        <v>59</v>
      </c>
      <c r="AB5" s="86" t="s">
        <v>780</v>
      </c>
      <c r="AC5" s="29" t="s">
        <v>59</v>
      </c>
    </row>
    <row r="6" spans="1:29" ht="191.25" x14ac:dyDescent="0.25">
      <c r="A6" s="86" t="s">
        <v>501</v>
      </c>
      <c r="B6" s="90" t="s">
        <v>502</v>
      </c>
      <c r="C6" s="28" t="s">
        <v>59</v>
      </c>
      <c r="D6" s="86" t="s">
        <v>503</v>
      </c>
      <c r="E6" s="29" t="s">
        <v>59</v>
      </c>
      <c r="F6" s="90" t="s">
        <v>504</v>
      </c>
      <c r="G6" s="28" t="s">
        <v>59</v>
      </c>
      <c r="H6" s="86" t="s">
        <v>505</v>
      </c>
      <c r="I6" s="29" t="s">
        <v>59</v>
      </c>
      <c r="J6" s="90" t="s">
        <v>506</v>
      </c>
      <c r="K6" s="28" t="s">
        <v>59</v>
      </c>
      <c r="L6" s="86" t="s">
        <v>507</v>
      </c>
      <c r="M6" s="29" t="s">
        <v>59</v>
      </c>
      <c r="N6" s="90" t="s">
        <v>508</v>
      </c>
      <c r="O6" s="28" t="s">
        <v>59</v>
      </c>
      <c r="P6" s="86" t="s">
        <v>509</v>
      </c>
      <c r="Q6" s="29" t="s">
        <v>59</v>
      </c>
      <c r="R6" s="90" t="s">
        <v>510</v>
      </c>
      <c r="S6" s="28" t="s">
        <v>59</v>
      </c>
      <c r="T6" s="86" t="s">
        <v>511</v>
      </c>
      <c r="U6" s="29" t="s">
        <v>59</v>
      </c>
      <c r="V6" s="90" t="s">
        <v>512</v>
      </c>
      <c r="W6" s="28" t="s">
        <v>59</v>
      </c>
      <c r="X6" s="86" t="s">
        <v>513</v>
      </c>
      <c r="Y6" s="29" t="s">
        <v>59</v>
      </c>
      <c r="Z6" s="90" t="s">
        <v>777</v>
      </c>
      <c r="AA6" s="28" t="s">
        <v>59</v>
      </c>
      <c r="AB6" s="86" t="s">
        <v>747</v>
      </c>
      <c r="AC6" s="29" t="s">
        <v>59</v>
      </c>
    </row>
    <row r="7" spans="1:29" ht="84.95" customHeight="1" x14ac:dyDescent="0.25">
      <c r="A7" s="86" t="s">
        <v>364</v>
      </c>
      <c r="B7" s="90" t="s">
        <v>514</v>
      </c>
      <c r="C7" s="28" t="s">
        <v>59</v>
      </c>
      <c r="D7" s="86" t="s">
        <v>515</v>
      </c>
      <c r="E7" s="29" t="s">
        <v>59</v>
      </c>
      <c r="F7" s="90" t="s">
        <v>516</v>
      </c>
      <c r="G7" s="28" t="s">
        <v>59</v>
      </c>
      <c r="H7" s="86" t="s">
        <v>517</v>
      </c>
      <c r="I7" s="29" t="s">
        <v>59</v>
      </c>
      <c r="J7" s="90" t="s">
        <v>518</v>
      </c>
      <c r="K7" s="28" t="s">
        <v>59</v>
      </c>
      <c r="L7" s="86" t="s">
        <v>519</v>
      </c>
      <c r="M7" s="29" t="s">
        <v>59</v>
      </c>
      <c r="N7" s="90" t="s">
        <v>520</v>
      </c>
      <c r="O7" s="28" t="s">
        <v>59</v>
      </c>
      <c r="P7" s="86" t="s">
        <v>521</v>
      </c>
      <c r="Q7" s="29" t="s">
        <v>59</v>
      </c>
      <c r="R7" s="90" t="s">
        <v>522</v>
      </c>
      <c r="S7" s="28" t="s">
        <v>59</v>
      </c>
      <c r="T7" s="86" t="s">
        <v>523</v>
      </c>
      <c r="U7" s="29" t="s">
        <v>59</v>
      </c>
      <c r="V7" s="90" t="s">
        <v>524</v>
      </c>
      <c r="W7" s="28" t="s">
        <v>59</v>
      </c>
      <c r="X7" s="86" t="s">
        <v>525</v>
      </c>
      <c r="Y7" s="29" t="s">
        <v>59</v>
      </c>
      <c r="Z7" s="90" t="s">
        <v>710</v>
      </c>
      <c r="AA7" s="28" t="s">
        <v>59</v>
      </c>
      <c r="AB7" s="86" t="s">
        <v>748</v>
      </c>
      <c r="AC7" s="29" t="s">
        <v>59</v>
      </c>
    </row>
    <row r="8" spans="1:29" x14ac:dyDescent="0.25">
      <c r="B8" s="32"/>
      <c r="C8" s="33"/>
      <c r="D8" s="32"/>
      <c r="E8" s="34"/>
      <c r="F8" s="32"/>
      <c r="G8" s="33"/>
      <c r="H8" s="32"/>
      <c r="I8" s="34"/>
      <c r="J8" s="32"/>
      <c r="K8" s="33"/>
      <c r="L8" s="32"/>
      <c r="M8" s="34"/>
      <c r="N8" s="32"/>
      <c r="O8" s="33"/>
      <c r="P8" s="32"/>
      <c r="Q8" s="34"/>
      <c r="R8" s="32"/>
      <c r="S8" s="33"/>
      <c r="T8" s="32"/>
      <c r="U8" s="34"/>
      <c r="V8" s="32"/>
      <c r="W8" s="33"/>
      <c r="X8" s="32"/>
      <c r="Y8" s="34"/>
      <c r="Z8" s="32"/>
      <c r="AA8" s="33"/>
      <c r="AB8" s="32"/>
      <c r="AC8" s="34"/>
    </row>
    <row r="9" spans="1:29" ht="15.75" x14ac:dyDescent="0.25">
      <c r="A9" s="23" t="s">
        <v>526</v>
      </c>
    </row>
    <row r="10" spans="1:29" ht="15.75" x14ac:dyDescent="0.25">
      <c r="A10" s="120" t="s">
        <v>527</v>
      </c>
    </row>
    <row r="11" spans="1:29" ht="15.75" x14ac:dyDescent="0.25">
      <c r="A11" s="120" t="s">
        <v>456</v>
      </c>
    </row>
    <row r="12" spans="1:29" ht="15.75" x14ac:dyDescent="0.25">
      <c r="A12" s="120" t="s">
        <v>300</v>
      </c>
    </row>
    <row r="13" spans="1:29" ht="15.75" x14ac:dyDescent="0.25">
      <c r="A13" s="120" t="s">
        <v>528</v>
      </c>
    </row>
    <row r="14" spans="1:29" ht="15.75" x14ac:dyDescent="0.25">
      <c r="A14" s="120" t="s">
        <v>302</v>
      </c>
    </row>
    <row r="15" spans="1:29" ht="15.75" x14ac:dyDescent="0.25">
      <c r="A15" s="120" t="s">
        <v>303</v>
      </c>
    </row>
    <row r="16" spans="1:29" ht="15.75" x14ac:dyDescent="0.25">
      <c r="A16" s="120" t="s">
        <v>304</v>
      </c>
    </row>
    <row r="17" spans="1:1" ht="15.75" x14ac:dyDescent="0.25">
      <c r="A17" s="120" t="s">
        <v>305</v>
      </c>
    </row>
    <row r="18" spans="1:1" ht="15.75" x14ac:dyDescent="0.25">
      <c r="A18" s="120" t="s">
        <v>306</v>
      </c>
    </row>
    <row r="19" spans="1:1" ht="15.75" x14ac:dyDescent="0.25">
      <c r="A19" s="120" t="s">
        <v>529</v>
      </c>
    </row>
    <row r="20" spans="1:1" ht="15.75" x14ac:dyDescent="0.25">
      <c r="A20" s="120" t="s">
        <v>308</v>
      </c>
    </row>
    <row r="21" spans="1:1" ht="15.75" x14ac:dyDescent="0.25">
      <c r="A21" s="120" t="s">
        <v>309</v>
      </c>
    </row>
    <row r="22" spans="1:1" ht="15.75" x14ac:dyDescent="0.25">
      <c r="A22" s="81" t="s">
        <v>697</v>
      </c>
    </row>
    <row r="23" spans="1:1" ht="15.75" x14ac:dyDescent="0.25">
      <c r="A23" s="120" t="s">
        <v>743</v>
      </c>
    </row>
  </sheetData>
  <sheetProtection algorithmName="SHA-512" hashValue="wyszMWrFDofrzeBS+Ec6b0txbTrsZDOqPJT+/vWs+luGuzIY7lLQyzkXz+LAZeGSrSud/PzAKtsEvGyvn0N73A==" saltValue="p2hgnm5n8/jPqg1gKPOVCQ==" spinCount="100000" sheet="1" formatCells="0" formatColumns="0" formatRows="0" insertColumns="0" insertRows="0" insertHyperlinks="0" deleteColumns="0" deleteRows="0" sort="0" autoFilter="0" pivotTables="0"/>
  <mergeCells count="14">
    <mergeCell ref="AB1:AC1"/>
    <mergeCell ref="Z1:AA1"/>
    <mergeCell ref="N1:O1"/>
    <mergeCell ref="L1:M1"/>
    <mergeCell ref="R1:S1"/>
    <mergeCell ref="T1:U1"/>
    <mergeCell ref="V1:W1"/>
    <mergeCell ref="X1:Y1"/>
    <mergeCell ref="P1:Q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2025-08-29T16:03:40Z</dcterms:modified>
  <cp:category/>
  <cp:contentStatus/>
</cp:coreProperties>
</file>