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rold/Downloads/EVALUACION ASEO 2024-2 SEPT-DICIEMBRE/OneDrive_1_3-9-2024/"/>
    </mc:Choice>
  </mc:AlternateContent>
  <xr:revisionPtr revIDLastSave="0" documentId="13_ncr:1_{26255C8D-8D89-DA46-8E41-E3D860DC64C2}" xr6:coauthVersionLast="47" xr6:coauthVersionMax="47" xr10:uidLastSave="{00000000-0000-0000-0000-000000000000}"/>
  <bookViews>
    <workbookView xWindow="10380" yWindow="500" windowWidth="30580" windowHeight="20940" firstSheet="1" activeTab="2" xr2:uid="{00000000-000D-0000-FFFF-FFFF00000000}"/>
  </bookViews>
  <sheets>
    <sheet name="Resumen de artículos y servi..." sheetId="1" r:id="rId1"/>
    <sheet name="Elementos y servicios" sheetId="2" r:id="rId2"/>
    <sheet name="VERIFICACION PRECIO CATALOGO" sheetId="7" r:id="rId3"/>
    <sheet name="data" sheetId="3" state="veryHidden" r:id="rId4"/>
    <sheet name="Ahorros de artículos" sheetId="4" r:id="rId5"/>
    <sheet name="CONSOLIDADO OFERAhorros totales" sheetId="5" r:id="rId6"/>
    <sheet name="Hoja2" sheetId="8" r:id="rId7"/>
    <sheet name="Archivos adjuntos" sheetId="6" r:id="rId8"/>
  </sheets>
  <definedNames>
    <definedName name="_xlnm._FilterDatabase" localSheetId="4" hidden="1">'Ahorros de artículos'!$A$3:$Q$381</definedName>
    <definedName name="_xlnm._FilterDatabase" localSheetId="7" hidden="1">'Archivos adjuntos'!$A$3:$J$21</definedName>
    <definedName name="_xlnm._FilterDatabase" localSheetId="5" hidden="1">'CONSOLIDADO OFERAhorros totales'!$A$3:$I$12</definedName>
    <definedName name="_xlnm._FilterDatabase" localSheetId="1" hidden="1">'Elementos y servicios'!$A$3:$Y$381</definedName>
    <definedName name="_xlnm._FilterDatabase" localSheetId="0" hidden="1">'Resumen de artículos y servi...'!$A$4:$M$466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8" l="1"/>
  <c r="A5" i="8" s="1"/>
  <c r="A6" i="8" s="1"/>
  <c r="A7" i="8" s="1"/>
  <c r="A8" i="8" s="1"/>
  <c r="A9" i="8" s="1"/>
  <c r="A10" i="8" s="1"/>
  <c r="A11" i="8" s="1"/>
  <c r="H49" i="7" l="1"/>
  <c r="H48" i="7"/>
  <c r="H47" i="7"/>
  <c r="H46" i="7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E46" i="7"/>
  <c r="E49" i="7"/>
  <c r="E48" i="7"/>
  <c r="E47" i="7"/>
  <c r="H53" i="7" l="1"/>
  <c r="H50" i="7"/>
  <c r="E53" i="7"/>
  <c r="E50" i="7"/>
  <c r="H52" i="7" s="1"/>
</calcChain>
</file>

<file path=xl/sharedStrings.xml><?xml version="1.0" encoding="utf-8"?>
<sst xmlns="http://schemas.openxmlformats.org/spreadsheetml/2006/main" count="8038" uniqueCount="668">
  <si>
    <t>{"start":true,"layout":"pivot","name":"buyer/response_lines_summary","locale":"es-CO"}</t>
  </si>
  <si>
    <t>{"row_column":true,"field_name":"item.name"}</t>
  </si>
  <si>
    <t>{"additional_field":true}</t>
  </si>
  <si>
    <t>Descripción del artículo (Texto)</t>
  </si>
  <si>
    <t>Categoría del campo</t>
  </si>
  <si>
    <t>Campo</t>
  </si>
  <si>
    <t>ASECOLBAS LTDA</t>
  </si>
  <si>
    <t>CONSORCIO KIOS</t>
  </si>
  <si>
    <t>GRUPO GESTION EMPRESARIAL COLOMBIA SAS</t>
  </si>
  <si>
    <t>UNION TEMPORAL CLEAN BOGOTA</t>
  </si>
  <si>
    <t>UNIÓN TEMPORAL ECOLIMPIEZA 4G</t>
  </si>
  <si>
    <t>UNIÓN TEMPORAL EMINSER - SOLOASEO 2023</t>
  </si>
  <si>
    <t>UNIÓN TEMPORAL GRUPO ADIN</t>
  </si>
  <si>
    <t>UNION TEMPORAL SERVIASEAMOS</t>
  </si>
  <si>
    <t>UNIÓN TEMPORAL SERVICIOS A y C COLOMBIA</t>
  </si>
  <si>
    <t>ASECOLBAS LTDA - #1080294</t>
  </si>
  <si>
    <t>CONSORCIO KIOS - #1080036</t>
  </si>
  <si>
    <t>GRUPO GESTION EMPRESARIAL COLOMBIA SAS - #1080400</t>
  </si>
  <si>
    <t>UNION TEMPORAL CLEAN BOGOTA - #1077991</t>
  </si>
  <si>
    <t>UNIÓN TEMPORAL ECOLIMPIEZA 4G - #1080162</t>
  </si>
  <si>
    <t>UNIÓN TEMPORAL EMINSER - SOLOASEO 2023 - #1078044</t>
  </si>
  <si>
    <t>UNIÓN TEMPORAL GRUPO ADIN - #1080333</t>
  </si>
  <si>
    <t>UNION TEMPORAL SERVIASEAMOS - #1078011</t>
  </si>
  <si>
    <t>UNIÓN TEMPORAL SERVICIOS A y C COLOMBIA - #1080217</t>
  </si>
  <si>
    <t>Respuesta del proveedor</t>
  </si>
  <si>
    <t>{"row":true,"field_name":"bid.price_amount","index":0,"values":{"lot.name":"","item.id":1460669,"item.name":"ays04--R14 - Operario de aseo y cafetería Tiempo Completo - 12"}}</t>
  </si>
  <si>
    <t>ays04--R14 - Operario de aseo y cafetería Tiempo Completo - 12</t>
  </si>
  <si>
    <t>Campos de la respuesta del proveedor</t>
  </si>
  <si>
    <t>Precio unitario de la licitación</t>
  </si>
  <si>
    <t>{"row":true,"field_name":"bid.price_currency","index":0,"values":{"lot.name":"","item.id":1460669,"item.name":"ays04--R14 - Operario de aseo y cafetería Tiempo Completo - 12"}}</t>
  </si>
  <si>
    <t>Moneda del precio de licitación</t>
  </si>
  <si>
    <t>COP</t>
  </si>
  <si>
    <t>{"row":true,"field_name":"bid.lead_time","index":0,"values":{"lot.name":"","item.id":1460669,"item.name":"ays04--R14 - Operario de aseo y cafetería Tiempo Completo - 12"}}</t>
  </si>
  <si>
    <t>Tiempo de entrega</t>
  </si>
  <si>
    <t>{"row":true,"field_name":"bid.supplier_item_name","index":0,"values":{"lot.name":"","item.id":1460669,"item.name":"ays04--R14 - Operario de aseo y cafetería Tiempo Completo - 12"}}</t>
  </si>
  <si>
    <t>Nombre del artículo del proveedor</t>
  </si>
  <si>
    <t>{"row":true,"field_name":"bid.item_part_number","index":0,"values":{"lot.name":"","item.id":1460669,"item.name":"ays04--R14 - Operario de aseo y cafetería Tiempo Completo - 12"}}</t>
  </si>
  <si>
    <t>Número de la pieza del artículo</t>
  </si>
  <si>
    <t>{"row":true,"field_name":"bid.item_description","index":0,"values":{"lot.name":"","item.id":1460669,"item.name":"ays04--R14 - Operario de aseo y cafetería Tiempo Completo - 12"}}</t>
  </si>
  <si>
    <t>Descripción del artículo</t>
  </si>
  <si>
    <t>{"row":true,"field_name":"item.quantity","index":0,"values":{"lot.name":"","item.id":1460669,"item.name":"ays04--R14 - Operario de aseo y cafetería Tiempo Completo - 12"}}</t>
  </si>
  <si>
    <t>Campos de artículo / servicio</t>
  </si>
  <si>
    <t>Cantidad esperada</t>
  </si>
  <si>
    <t>{"row":true,"field_name":"item.uom","index":0,"values":{"lot.name":"","item.id":1460669,"item.name":"ays04--R14 - Operario de aseo y cafetería Tiempo Completo - 12"}}</t>
  </si>
  <si>
    <t>Unidad de medida</t>
  </si>
  <si>
    <t>Mes</t>
  </si>
  <si>
    <t>{"row":true,"field_name":"item.base_price","index":0,"values":{"lot.name":"","item.id":1460669,"item.name":"ays04--R14 - Operario de aseo y cafetería Tiempo Completo - 12"}}</t>
  </si>
  <si>
    <t>Precio base unitario</t>
  </si>
  <si>
    <t>{"row":true,"field_name":"item.base_price_currency","index":0,"values":{"lot.name":"","item.id":1460669,"item.name":"ays04--R14 - Operario de aseo y cafetería Tiempo Completo - 12"}}</t>
  </si>
  <si>
    <t>Precio base de la divisa</t>
  </si>
  <si>
    <t>{"row":true,"field_name":"item.need_by_date","index":0,"values":{"lot.name":"","item.id":1460669,"item.name":"ays04--R14 - Operario de aseo y cafetería Tiempo Completo - 12"}}</t>
  </si>
  <si>
    <t>Fecha límite de recepción</t>
  </si>
  <si>
    <t>{"row":true,"field_name":"bid.price_amount","index":1,"values":{"lot.name":"","item.id":1460670,"item.name":"ays04--R14 - Operario de mantenimiento capacitado para trabajo en alturas Tiempo Completo - 5"}}</t>
  </si>
  <si>
    <t>ays04--R14 - Operario de mantenimiento capacitado para trabajo en alturas Tiempo Completo - 5</t>
  </si>
  <si>
    <t>{"row":true,"field_name":"bid.price_currency","index":1,"values":{"lot.name":"","item.id":1460670,"item.name":"ays04--R14 - Operario de mantenimiento capacitado para trabajo en alturas Tiempo Completo - 5"}}</t>
  </si>
  <si>
    <t>{"row":true,"field_name":"bid.lead_time","index":1,"values":{"lot.name":"","item.id":1460670,"item.name":"ays04--R14 - Operario de mantenimiento capacitado para trabajo en alturas Tiempo Completo - 5"}}</t>
  </si>
  <si>
    <t>{"row":true,"field_name":"bid.supplier_item_name","index":1,"values":{"lot.name":"","item.id":1460670,"item.name":"ays04--R14 - Operario de mantenimiento capacitado para trabajo en alturas Tiempo Completo - 5"}}</t>
  </si>
  <si>
    <t>{"row":true,"field_name":"bid.item_part_number","index":1,"values":{"lot.name":"","item.id":1460670,"item.name":"ays04--R14 - Operario de mantenimiento capacitado para trabajo en alturas Tiempo Completo - 5"}}</t>
  </si>
  <si>
    <t>{"row":true,"field_name":"bid.item_description","index":1,"values":{"lot.name":"","item.id":1460670,"item.name":"ays04--R14 - Operario de mantenimiento capacitado para trabajo en alturas Tiempo Completo - 5"}}</t>
  </si>
  <si>
    <t>{"row":true,"field_name":"item.quantity","index":1,"values":{"lot.name":"","item.id":1460670,"item.name":"ays04--R14 - Operario de mantenimiento capacitado para trabajo en alturas Tiempo Completo - 5"}}</t>
  </si>
  <si>
    <t>{"row":true,"field_name":"item.uom","index":1,"values":{"lot.name":"","item.id":1460670,"item.name":"ays04--R14 - Operario de mantenimiento capacitado para trabajo en alturas Tiempo Completo - 5"}}</t>
  </si>
  <si>
    <t>{"row":true,"field_name":"item.base_price","index":1,"values":{"lot.name":"","item.id":1460670,"item.name":"ays04--R14 - Operario de mantenimiento capacitado para trabajo en alturas Tiempo Completo - 5"}}</t>
  </si>
  <si>
    <t>{"row":true,"field_name":"item.base_price_currency","index":1,"values":{"lot.name":"","item.id":1460670,"item.name":"ays04--R14 - Operario de mantenimiento capacitado para trabajo en alturas Tiempo Completo - 5"}}</t>
  </si>
  <si>
    <t>{"row":true,"field_name":"item.need_by_date","index":1,"values":{"lot.name":"","item.id":1460670,"item.name":"ays04--R14 - Operario de mantenimiento capacitado para trabajo en alturas Tiempo Completo - 5"}}</t>
  </si>
  <si>
    <t>{"row":true,"field_name":"bid.price_amount","index":2,"values":{"lot.name":"","item.id":1460671,"item.name":"ays04--R14 - Operario auxiliar Tiempo Completo - 5"}}</t>
  </si>
  <si>
    <t>ays04--R14 - Operario auxiliar Tiempo Completo - 5</t>
  </si>
  <si>
    <t>{"row":true,"field_name":"bid.price_currency","index":2,"values":{"lot.name":"","item.id":1460671,"item.name":"ays04--R14 - Operario auxiliar Tiempo Completo - 5"}}</t>
  </si>
  <si>
    <t>{"row":true,"field_name":"bid.lead_time","index":2,"values":{"lot.name":"","item.id":1460671,"item.name":"ays04--R14 - Operario auxiliar Tiempo Completo - 5"}}</t>
  </si>
  <si>
    <t>{"row":true,"field_name":"bid.supplier_item_name","index":2,"values":{"lot.name":"","item.id":1460671,"item.name":"ays04--R14 - Operario auxiliar Tiempo Completo - 5"}}</t>
  </si>
  <si>
    <t>{"row":true,"field_name":"bid.item_part_number","index":2,"values":{"lot.name":"","item.id":1460671,"item.name":"ays04--R14 - Operario auxiliar Tiempo Completo - 5"}}</t>
  </si>
  <si>
    <t>{"row":true,"field_name":"bid.item_description","index":2,"values":{"lot.name":"","item.id":1460671,"item.name":"ays04--R14 - Operario auxiliar Tiempo Completo - 5"}}</t>
  </si>
  <si>
    <t>{"row":true,"field_name":"item.quantity","index":2,"values":{"lot.name":"","item.id":1460671,"item.name":"ays04--R14 - Operario auxiliar Tiempo Completo - 5"}}</t>
  </si>
  <si>
    <t>{"row":true,"field_name":"item.uom","index":2,"values":{"lot.name":"","item.id":1460671,"item.name":"ays04--R14 - Operario auxiliar Tiempo Completo - 5"}}</t>
  </si>
  <si>
    <t>{"row":true,"field_name":"item.base_price","index":2,"values":{"lot.name":"","item.id":1460671,"item.name":"ays04--R14 - Operario auxiliar Tiempo Completo - 5"}}</t>
  </si>
  <si>
    <t>{"row":true,"field_name":"item.base_price_currency","index":2,"values":{"lot.name":"","item.id":1460671,"item.name":"ays04--R14 - Operario auxiliar Tiempo Completo - 5"}}</t>
  </si>
  <si>
    <t>{"row":true,"field_name":"item.need_by_date","index":2,"values":{"lot.name":"","item.id":1460671,"item.name":"ays04--R14 - Operario auxiliar Tiempo Completo - 5"}}</t>
  </si>
  <si>
    <t>{"row":true,"field_name":"bid.price_amount","index":3,"values":{"lot.name":"","item.id":1460672,"item.name":"ays04--R14 - Coordinador de tiempo completo Tiempo Completo - 1"}}</t>
  </si>
  <si>
    <t>ays04--R14 - Coordinador de tiempo completo Tiempo Completo - 1</t>
  </si>
  <si>
    <t>{"row":true,"field_name":"bid.price_currency","index":3,"values":{"lot.name":"","item.id":1460672,"item.name":"ays04--R14 - Coordinador de tiempo completo Tiempo Completo - 1"}}</t>
  </si>
  <si>
    <t>{"row":true,"field_name":"bid.lead_time","index":3,"values":{"lot.name":"","item.id":1460672,"item.name":"ays04--R14 - Coordinador de tiempo completo Tiempo Completo - 1"}}</t>
  </si>
  <si>
    <t>{"row":true,"field_name":"bid.supplier_item_name","index":3,"values":{"lot.name":"","item.id":1460672,"item.name":"ays04--R14 - Coordinador de tiempo completo Tiempo Completo - 1"}}</t>
  </si>
  <si>
    <t>{"row":true,"field_name":"bid.item_part_number","index":3,"values":{"lot.name":"","item.id":1460672,"item.name":"ays04--R14 - Coordinador de tiempo completo Tiempo Completo - 1"}}</t>
  </si>
  <si>
    <t>{"row":true,"field_name":"bid.item_description","index":3,"values":{"lot.name":"","item.id":1460672,"item.name":"ays04--R14 - Coordinador de tiempo completo Tiempo Completo - 1"}}</t>
  </si>
  <si>
    <t>{"row":true,"field_name":"item.quantity","index":3,"values":{"lot.name":"","item.id":1460672,"item.name":"ays04--R14 - Coordinador de tiempo completo Tiempo Completo - 1"}}</t>
  </si>
  <si>
    <t>{"row":true,"field_name":"item.uom","index":3,"values":{"lot.name":"","item.id":1460672,"item.name":"ays04--R14 - Coordinador de tiempo completo Tiempo Completo - 1"}}</t>
  </si>
  <si>
    <t>{"row":true,"field_name":"item.base_price","index":3,"values":{"lot.name":"","item.id":1460672,"item.name":"ays04--R14 - Coordinador de tiempo completo Tiempo Completo - 1"}}</t>
  </si>
  <si>
    <t>{"row":true,"field_name":"item.base_price_currency","index":3,"values":{"lot.name":"","item.id":1460672,"item.name":"ays04--R14 - Coordinador de tiempo completo Tiempo Completo - 1"}}</t>
  </si>
  <si>
    <t>{"row":true,"field_name":"item.need_by_date","index":3,"values":{"lot.name":"","item.id":1460672,"item.name":"ays04--R14 - Coordinador de tiempo completo Tiempo Completo - 1"}}</t>
  </si>
  <si>
    <t>{"row":true,"field_name":"bid.price_amount","index":4,"values":{"lot.name":"","item.id":1460673,"item.name":"ays04--R14 - Jabón para loza 3 (Compra)  - 8"}}</t>
  </si>
  <si>
    <t>ays04--R14 - Jabón para loza 3 (Compra)  - 8</t>
  </si>
  <si>
    <t>{"row":true,"field_name":"bid.price_currency","index":4,"values":{"lot.name":"","item.id":1460673,"item.name":"ays04--R14 - Jabón para loza 3 (Compra)  - 8"}}</t>
  </si>
  <si>
    <t>{"row":true,"field_name":"bid.lead_time","index":4,"values":{"lot.name":"","item.id":1460673,"item.name":"ays04--R14 - Jabón para loza 3 (Compra)  - 8"}}</t>
  </si>
  <si>
    <t>{"row":true,"field_name":"bid.supplier_item_name","index":4,"values":{"lot.name":"","item.id":1460673,"item.name":"ays04--R14 - Jabón para loza 3 (Compra)  - 8"}}</t>
  </si>
  <si>
    <t>{"row":true,"field_name":"bid.item_part_number","index":4,"values":{"lot.name":"","item.id":1460673,"item.name":"ays04--R14 - Jabón para loza 3 (Compra)  - 8"}}</t>
  </si>
  <si>
    <t>{"row":true,"field_name":"bid.item_description","index":4,"values":{"lot.name":"","item.id":1460673,"item.name":"ays04--R14 - Jabón para loza 3 (Compra)  - 8"}}</t>
  </si>
  <si>
    <t>{"row":true,"field_name":"item.quantity","index":4,"values":{"lot.name":"","item.id":1460673,"item.name":"ays04--R14 - Jabón para loza 3 (Compra)  - 8"}}</t>
  </si>
  <si>
    <t>{"row":true,"field_name":"item.uom","index":4,"values":{"lot.name":"","item.id":1460673,"item.name":"ays04--R14 - Jabón para loza 3 (Compra)  - 8"}}</t>
  </si>
  <si>
    <t>Unidad</t>
  </si>
  <si>
    <t>{"row":true,"field_name":"item.base_price","index":4,"values":{"lot.name":"","item.id":1460673,"item.name":"ays04--R14 - Jabón para loza 3 (Compra)  - 8"}}</t>
  </si>
  <si>
    <t>{"row":true,"field_name":"item.base_price_currency","index":4,"values":{"lot.name":"","item.id":1460673,"item.name":"ays04--R14 - Jabón para loza 3 (Compra)  - 8"}}</t>
  </si>
  <si>
    <t>{"row":true,"field_name":"item.need_by_date","index":4,"values":{"lot.name":"","item.id":1460673,"item.name":"ays04--R14 - Jabón para loza 3 (Compra)  - 8"}}</t>
  </si>
  <si>
    <t>{"row":true,"field_name":"bid.price_amount","index":5,"values":{"lot.name":"","item.id":1460674,"item.name":"ays04--R14 - Jabón de dispensador para manos 3 (Compra)  - 14"}}</t>
  </si>
  <si>
    <t>ays04--R14 - Jabón de dispensador para manos 3 (Compra)  - 14</t>
  </si>
  <si>
    <t>{"row":true,"field_name":"bid.price_currency","index":5,"values":{"lot.name":"","item.id":1460674,"item.name":"ays04--R14 - Jabón de dispensador para manos 3 (Compra)  - 14"}}</t>
  </si>
  <si>
    <t>{"row":true,"field_name":"bid.lead_time","index":5,"values":{"lot.name":"","item.id":1460674,"item.name":"ays04--R14 - Jabón de dispensador para manos 3 (Compra)  - 14"}}</t>
  </si>
  <si>
    <t>{"row":true,"field_name":"bid.supplier_item_name","index":5,"values":{"lot.name":"","item.id":1460674,"item.name":"ays04--R14 - Jabón de dispensador para manos 3 (Compra)  - 14"}}</t>
  </si>
  <si>
    <t>{"row":true,"field_name":"bid.item_part_number","index":5,"values":{"lot.name":"","item.id":1460674,"item.name":"ays04--R14 - Jabón de dispensador para manos 3 (Compra)  - 14"}}</t>
  </si>
  <si>
    <t>{"row":true,"field_name":"bid.item_description","index":5,"values":{"lot.name":"","item.id":1460674,"item.name":"ays04--R14 - Jabón de dispensador para manos 3 (Compra)  - 14"}}</t>
  </si>
  <si>
    <t>{"row":true,"field_name":"item.quantity","index":5,"values":{"lot.name":"","item.id":1460674,"item.name":"ays04--R14 - Jabón de dispensador para manos 3 (Compra)  - 14"}}</t>
  </si>
  <si>
    <t>{"row":true,"field_name":"item.uom","index":5,"values":{"lot.name":"","item.id":1460674,"item.name":"ays04--R14 - Jabón de dispensador para manos 3 (Compra)  - 14"}}</t>
  </si>
  <si>
    <t>{"row":true,"field_name":"item.base_price","index":5,"values":{"lot.name":"","item.id":1460674,"item.name":"ays04--R14 - Jabón de dispensador para manos 3 (Compra)  - 14"}}</t>
  </si>
  <si>
    <t>{"row":true,"field_name":"item.base_price_currency","index":5,"values":{"lot.name":"","item.id":1460674,"item.name":"ays04--R14 - Jabón de dispensador para manos 3 (Compra)  - 14"}}</t>
  </si>
  <si>
    <t>{"row":true,"field_name":"item.need_by_date","index":5,"values":{"lot.name":"","item.id":1460674,"item.name":"ays04--R14 - Jabón de dispensador para manos 3 (Compra)  - 14"}}</t>
  </si>
  <si>
    <t>{"row":true,"field_name":"bid.price_amount","index":6,"values":{"lot.name":"","item.id":1460675,"item.name":"ays04--R14 - Limpiador multiusos 1 (Compra)  - 16"}}</t>
  </si>
  <si>
    <t>ays04--R14 - Limpiador multiusos 1 (Compra)  - 16</t>
  </si>
  <si>
    <t>{"row":true,"field_name":"bid.price_currency","index":6,"values":{"lot.name":"","item.id":1460675,"item.name":"ays04--R14 - Limpiador multiusos 1 (Compra)  - 16"}}</t>
  </si>
  <si>
    <t>{"row":true,"field_name":"bid.lead_time","index":6,"values":{"lot.name":"","item.id":1460675,"item.name":"ays04--R14 - Limpiador multiusos 1 (Compra)  - 16"}}</t>
  </si>
  <si>
    <t>{"row":true,"field_name":"bid.supplier_item_name","index":6,"values":{"lot.name":"","item.id":1460675,"item.name":"ays04--R14 - Limpiador multiusos 1 (Compra)  - 16"}}</t>
  </si>
  <si>
    <t>{"row":true,"field_name":"bid.item_part_number","index":6,"values":{"lot.name":"","item.id":1460675,"item.name":"ays04--R14 - Limpiador multiusos 1 (Compra)  - 16"}}</t>
  </si>
  <si>
    <t>{"row":true,"field_name":"bid.item_description","index":6,"values":{"lot.name":"","item.id":1460675,"item.name":"ays04--R14 - Limpiador multiusos 1 (Compra)  - 16"}}</t>
  </si>
  <si>
    <t>{"row":true,"field_name":"item.quantity","index":6,"values":{"lot.name":"","item.id":1460675,"item.name":"ays04--R14 - Limpiador multiusos 1 (Compra)  - 16"}}</t>
  </si>
  <si>
    <t>{"row":true,"field_name":"item.uom","index":6,"values":{"lot.name":"","item.id":1460675,"item.name":"ays04--R14 - Limpiador multiusos 1 (Compra)  - 16"}}</t>
  </si>
  <si>
    <t>{"row":true,"field_name":"item.base_price","index":6,"values":{"lot.name":"","item.id":1460675,"item.name":"ays04--R14 - Limpiador multiusos 1 (Compra)  - 16"}}</t>
  </si>
  <si>
    <t>{"row":true,"field_name":"item.base_price_currency","index":6,"values":{"lot.name":"","item.id":1460675,"item.name":"ays04--R14 - Limpiador multiusos 1 (Compra)  - 16"}}</t>
  </si>
  <si>
    <t>{"row":true,"field_name":"item.need_by_date","index":6,"values":{"lot.name":"","item.id":1460675,"item.name":"ays04--R14 - Limpiador multiusos 1 (Compra)  - 16"}}</t>
  </si>
  <si>
    <t>{"row":true,"field_name":"bid.price_amount","index":7,"values":{"lot.name":"","item.id":1460676,"item.name":"ays04--R14 - Detergente multiusos en polvo (Compra)  - 18"}}</t>
  </si>
  <si>
    <t>ays04--R14 - Detergente multiusos en polvo (Compra)  - 18</t>
  </si>
  <si>
    <t>{"row":true,"field_name":"bid.price_currency","index":7,"values":{"lot.name":"","item.id":1460676,"item.name":"ays04--R14 - Detergente multiusos en polvo (Compra)  - 18"}}</t>
  </si>
  <si>
    <t>{"row":true,"field_name":"bid.lead_time","index":7,"values":{"lot.name":"","item.id":1460676,"item.name":"ays04--R14 - Detergente multiusos en polvo (Compra)  - 18"}}</t>
  </si>
  <si>
    <t>{"row":true,"field_name":"bid.supplier_item_name","index":7,"values":{"lot.name":"","item.id":1460676,"item.name":"ays04--R14 - Detergente multiusos en polvo (Compra)  - 18"}}</t>
  </si>
  <si>
    <t>{"row":true,"field_name":"bid.item_part_number","index":7,"values":{"lot.name":"","item.id":1460676,"item.name":"ays04--R14 - Detergente multiusos en polvo (Compra)  - 18"}}</t>
  </si>
  <si>
    <t>{"row":true,"field_name":"bid.item_description","index":7,"values":{"lot.name":"","item.id":1460676,"item.name":"ays04--R14 - Detergente multiusos en polvo (Compra)  - 18"}}</t>
  </si>
  <si>
    <t>{"row":true,"field_name":"item.quantity","index":7,"values":{"lot.name":"","item.id":1460676,"item.name":"ays04--R14 - Detergente multiusos en polvo (Compra)  - 18"}}</t>
  </si>
  <si>
    <t>{"row":true,"field_name":"item.uom","index":7,"values":{"lot.name":"","item.id":1460676,"item.name":"ays04--R14 - Detergente multiusos en polvo (Compra)  - 18"}}</t>
  </si>
  <si>
    <t>{"row":true,"field_name":"item.base_price","index":7,"values":{"lot.name":"","item.id":1460676,"item.name":"ays04--R14 - Detergente multiusos en polvo (Compra)  - 18"}}</t>
  </si>
  <si>
    <t>{"row":true,"field_name":"item.base_price_currency","index":7,"values":{"lot.name":"","item.id":1460676,"item.name":"ays04--R14 - Detergente multiusos en polvo (Compra)  - 18"}}</t>
  </si>
  <si>
    <t>{"row":true,"field_name":"item.need_by_date","index":7,"values":{"lot.name":"","item.id":1460676,"item.name":"ays04--R14 - Detergente multiusos en polvo (Compra)  - 18"}}</t>
  </si>
  <si>
    <t>{"row":true,"field_name":"bid.price_amount","index":8,"values":{"lot.name":"","item.id":1460677,"item.name":"ays04--R14 - Líquido para limpiar vidrios 1 (Compra)  - 10"}}</t>
  </si>
  <si>
    <t>ays04--R14 - Líquido para limpiar vidrios 1 (Compra)  - 10</t>
  </si>
  <si>
    <t>{"row":true,"field_name":"bid.price_currency","index":8,"values":{"lot.name":"","item.id":1460677,"item.name":"ays04--R14 - Líquido para limpiar vidrios 1 (Compra)  - 10"}}</t>
  </si>
  <si>
    <t>{"row":true,"field_name":"bid.lead_time","index":8,"values":{"lot.name":"","item.id":1460677,"item.name":"ays04--R14 - Líquido para limpiar vidrios 1 (Compra)  - 10"}}</t>
  </si>
  <si>
    <t>{"row":true,"field_name":"bid.supplier_item_name","index":8,"values":{"lot.name":"","item.id":1460677,"item.name":"ays04--R14 - Líquido para limpiar vidrios 1 (Compra)  - 10"}}</t>
  </si>
  <si>
    <t>{"row":true,"field_name":"bid.item_part_number","index":8,"values":{"lot.name":"","item.id":1460677,"item.name":"ays04--R14 - Líquido para limpiar vidrios 1 (Compra)  - 10"}}</t>
  </si>
  <si>
    <t>{"row":true,"field_name":"bid.item_description","index":8,"values":{"lot.name":"","item.id":1460677,"item.name":"ays04--R14 - Líquido para limpiar vidrios 1 (Compra)  - 10"}}</t>
  </si>
  <si>
    <t>{"row":true,"field_name":"item.quantity","index":8,"values":{"lot.name":"","item.id":1460677,"item.name":"ays04--R14 - Líquido para limpiar vidrios 1 (Compra)  - 10"}}</t>
  </si>
  <si>
    <t>{"row":true,"field_name":"item.uom","index":8,"values":{"lot.name":"","item.id":1460677,"item.name":"ays04--R14 - Líquido para limpiar vidrios 1 (Compra)  - 10"}}</t>
  </si>
  <si>
    <t>{"row":true,"field_name":"item.base_price","index":8,"values":{"lot.name":"","item.id":1460677,"item.name":"ays04--R14 - Líquido para limpiar vidrios 1 (Compra)  - 10"}}</t>
  </si>
  <si>
    <t>{"row":true,"field_name":"item.base_price_currency","index":8,"values":{"lot.name":"","item.id":1460677,"item.name":"ays04--R14 - Líquido para limpiar vidrios 1 (Compra)  - 10"}}</t>
  </si>
  <si>
    <t>{"row":true,"field_name":"item.need_by_date","index":8,"values":{"lot.name":"","item.id":1460677,"item.name":"ays04--R14 - Líquido para limpiar vidrios 1 (Compra)  - 10"}}</t>
  </si>
  <si>
    <t>{"row":true,"field_name":"bid.price_amount","index":9,"values":{"lot.name":"","item.id":1460678,"item.name":"ays04--R14 - Blanqueador o hipoclorito 1 (Compra)  - 24"}}</t>
  </si>
  <si>
    <t>ays04--R14 - Blanqueador o hipoclorito 1 (Compra)  - 24</t>
  </si>
  <si>
    <t>{"row":true,"field_name":"bid.price_currency","index":9,"values":{"lot.name":"","item.id":1460678,"item.name":"ays04--R14 - Blanqueador o hipoclorito 1 (Compra)  - 24"}}</t>
  </si>
  <si>
    <t>{"row":true,"field_name":"bid.lead_time","index":9,"values":{"lot.name":"","item.id":1460678,"item.name":"ays04--R14 - Blanqueador o hipoclorito 1 (Compra)  - 24"}}</t>
  </si>
  <si>
    <t>{"row":true,"field_name":"bid.supplier_item_name","index":9,"values":{"lot.name":"","item.id":1460678,"item.name":"ays04--R14 - Blanqueador o hipoclorito 1 (Compra)  - 24"}}</t>
  </si>
  <si>
    <t>{"row":true,"field_name":"bid.item_part_number","index":9,"values":{"lot.name":"","item.id":1460678,"item.name":"ays04--R14 - Blanqueador o hipoclorito 1 (Compra)  - 24"}}</t>
  </si>
  <si>
    <t>{"row":true,"field_name":"bid.item_description","index":9,"values":{"lot.name":"","item.id":1460678,"item.name":"ays04--R14 - Blanqueador o hipoclorito 1 (Compra)  - 24"}}</t>
  </si>
  <si>
    <t>{"row":true,"field_name":"item.quantity","index":9,"values":{"lot.name":"","item.id":1460678,"item.name":"ays04--R14 - Blanqueador o hipoclorito 1 (Compra)  - 24"}}</t>
  </si>
  <si>
    <t>{"row":true,"field_name":"item.uom","index":9,"values":{"lot.name":"","item.id":1460678,"item.name":"ays04--R14 - Blanqueador o hipoclorito 1 (Compra)  - 24"}}</t>
  </si>
  <si>
    <t>{"row":true,"field_name":"item.base_price","index":9,"values":{"lot.name":"","item.id":1460678,"item.name":"ays04--R14 - Blanqueador o hipoclorito 1 (Compra)  - 24"}}</t>
  </si>
  <si>
    <t>{"row":true,"field_name":"item.base_price_currency","index":9,"values":{"lot.name":"","item.id":1460678,"item.name":"ays04--R14 - Blanqueador o hipoclorito 1 (Compra)  - 24"}}</t>
  </si>
  <si>
    <t>{"row":true,"field_name":"item.need_by_date","index":9,"values":{"lot.name":"","item.id":1460678,"item.name":"ays04--R14 - Blanqueador o hipoclorito 1 (Compra)  - 24"}}</t>
  </si>
  <si>
    <t>{"row":true,"field_name":"bid.price_amount","index":10,"values":{"lot.name":"","item.id":1460679,"item.name":"ays04--R14 - Limpiones 1 (Compra)  - 20"}}</t>
  </si>
  <si>
    <t>ays04--R14 - Limpiones 1 (Compra)  - 20</t>
  </si>
  <si>
    <t>{"row":true,"field_name":"bid.price_currency","index":10,"values":{"lot.name":"","item.id":1460679,"item.name":"ays04--R14 - Limpiones 1 (Compra)  - 20"}}</t>
  </si>
  <si>
    <t>{"row":true,"field_name":"bid.lead_time","index":10,"values":{"lot.name":"","item.id":1460679,"item.name":"ays04--R14 - Limpiones 1 (Compra)  - 20"}}</t>
  </si>
  <si>
    <t>{"row":true,"field_name":"bid.supplier_item_name","index":10,"values":{"lot.name":"","item.id":1460679,"item.name":"ays04--R14 - Limpiones 1 (Compra)  - 20"}}</t>
  </si>
  <si>
    <t>{"row":true,"field_name":"bid.item_part_number","index":10,"values":{"lot.name":"","item.id":1460679,"item.name":"ays04--R14 - Limpiones 1 (Compra)  - 20"}}</t>
  </si>
  <si>
    <t>{"row":true,"field_name":"bid.item_description","index":10,"values":{"lot.name":"","item.id":1460679,"item.name":"ays04--R14 - Limpiones 1 (Compra)  - 20"}}</t>
  </si>
  <si>
    <t>{"row":true,"field_name":"item.quantity","index":10,"values":{"lot.name":"","item.id":1460679,"item.name":"ays04--R14 - Limpiones 1 (Compra)  - 20"}}</t>
  </si>
  <si>
    <t>{"row":true,"field_name":"item.uom","index":10,"values":{"lot.name":"","item.id":1460679,"item.name":"ays04--R14 - Limpiones 1 (Compra)  - 20"}}</t>
  </si>
  <si>
    <t>{"row":true,"field_name":"item.base_price","index":10,"values":{"lot.name":"","item.id":1460679,"item.name":"ays04--R14 - Limpiones 1 (Compra)  - 20"}}</t>
  </si>
  <si>
    <t>{"row":true,"field_name":"item.base_price_currency","index":10,"values":{"lot.name":"","item.id":1460679,"item.name":"ays04--R14 - Limpiones 1 (Compra)  - 20"}}</t>
  </si>
  <si>
    <t>{"row":true,"field_name":"item.need_by_date","index":10,"values":{"lot.name":"","item.id":1460679,"item.name":"ays04--R14 - Limpiones 1 (Compra)  - 20"}}</t>
  </si>
  <si>
    <t>{"row":true,"field_name":"bid.price_amount","index":11,"values":{"lot.name":"","item.id":1460680,"item.name":"ays04--R14 - Esponjilla 1 (Compra)  - 20"}}</t>
  </si>
  <si>
    <t>ays04--R14 - Esponjilla 1 (Compra)  - 20</t>
  </si>
  <si>
    <t>{"row":true,"field_name":"bid.price_currency","index":11,"values":{"lot.name":"","item.id":1460680,"item.name":"ays04--R14 - Esponjilla 1 (Compra)  - 20"}}</t>
  </si>
  <si>
    <t>{"row":true,"field_name":"bid.lead_time","index":11,"values":{"lot.name":"","item.id":1460680,"item.name":"ays04--R14 - Esponjilla 1 (Compra)  - 20"}}</t>
  </si>
  <si>
    <t>{"row":true,"field_name":"bid.supplier_item_name","index":11,"values":{"lot.name":"","item.id":1460680,"item.name":"ays04--R14 - Esponjilla 1 (Compra)  - 20"}}</t>
  </si>
  <si>
    <t>{"row":true,"field_name":"bid.item_part_number","index":11,"values":{"lot.name":"","item.id":1460680,"item.name":"ays04--R14 - Esponjilla 1 (Compra)  - 20"}}</t>
  </si>
  <si>
    <t>{"row":true,"field_name":"bid.item_description","index":11,"values":{"lot.name":"","item.id":1460680,"item.name":"ays04--R14 - Esponjilla 1 (Compra)  - 20"}}</t>
  </si>
  <si>
    <t>{"row":true,"field_name":"item.quantity","index":11,"values":{"lot.name":"","item.id":1460680,"item.name":"ays04--R14 - Esponjilla 1 (Compra)  - 20"}}</t>
  </si>
  <si>
    <t>{"row":true,"field_name":"item.uom","index":11,"values":{"lot.name":"","item.id":1460680,"item.name":"ays04--R14 - Esponjilla 1 (Compra)  - 20"}}</t>
  </si>
  <si>
    <t>{"row":true,"field_name":"item.base_price","index":11,"values":{"lot.name":"","item.id":1460680,"item.name":"ays04--R14 - Esponjilla 1 (Compra)  - 20"}}</t>
  </si>
  <si>
    <t>{"row":true,"field_name":"item.base_price_currency","index":11,"values":{"lot.name":"","item.id":1460680,"item.name":"ays04--R14 - Esponjilla 1 (Compra)  - 20"}}</t>
  </si>
  <si>
    <t>{"row":true,"field_name":"item.need_by_date","index":11,"values":{"lot.name":"","item.id":1460680,"item.name":"ays04--R14 - Esponjilla 1 (Compra)  - 20"}}</t>
  </si>
  <si>
    <t>{"row":true,"field_name":"bid.price_amount","index":12,"values":{"lot.name":"","item.id":1460681,"item.name":"ays04--R14 - Esponjilla 3 (Compra)  - 10"}}</t>
  </si>
  <si>
    <t>ays04--R14 - Esponjilla 3 (Compra)  - 10</t>
  </si>
  <si>
    <t>{"row":true,"field_name":"bid.price_currency","index":12,"values":{"lot.name":"","item.id":1460681,"item.name":"ays04--R14 - Esponjilla 3 (Compra)  - 10"}}</t>
  </si>
  <si>
    <t>{"row":true,"field_name":"bid.lead_time","index":12,"values":{"lot.name":"","item.id":1460681,"item.name":"ays04--R14 - Esponjilla 3 (Compra)  - 10"}}</t>
  </si>
  <si>
    <t>{"row":true,"field_name":"bid.supplier_item_name","index":12,"values":{"lot.name":"","item.id":1460681,"item.name":"ays04--R14 - Esponjilla 3 (Compra)  - 10"}}</t>
  </si>
  <si>
    <t>{"row":true,"field_name":"bid.item_part_number","index":12,"values":{"lot.name":"","item.id":1460681,"item.name":"ays04--R14 - Esponjilla 3 (Compra)  - 10"}}</t>
  </si>
  <si>
    <t>{"row":true,"field_name":"bid.item_description","index":12,"values":{"lot.name":"","item.id":1460681,"item.name":"ays04--R14 - Esponjilla 3 (Compra)  - 10"}}</t>
  </si>
  <si>
    <t>{"row":true,"field_name":"item.quantity","index":12,"values":{"lot.name":"","item.id":1460681,"item.name":"ays04--R14 - Esponjilla 3 (Compra)  - 10"}}</t>
  </si>
  <si>
    <t>{"row":true,"field_name":"item.uom","index":12,"values":{"lot.name":"","item.id":1460681,"item.name":"ays04--R14 - Esponjilla 3 (Compra)  - 10"}}</t>
  </si>
  <si>
    <t>{"row":true,"field_name":"item.base_price","index":12,"values":{"lot.name":"","item.id":1460681,"item.name":"ays04--R14 - Esponjilla 3 (Compra)  - 10"}}</t>
  </si>
  <si>
    <t>{"row":true,"field_name":"item.base_price_currency","index":12,"values":{"lot.name":"","item.id":1460681,"item.name":"ays04--R14 - Esponjilla 3 (Compra)  - 10"}}</t>
  </si>
  <si>
    <t>{"row":true,"field_name":"item.need_by_date","index":12,"values":{"lot.name":"","item.id":1460681,"item.name":"ays04--R14 - Esponjilla 3 (Compra)  - 10"}}</t>
  </si>
  <si>
    <t>{"row":true,"field_name":"bid.price_amount","index":13,"values":{"lot.name":"","item.id":1460682,"item.name":"ays04--R14 - Escoba 1 (Compra)  - 14"}}</t>
  </si>
  <si>
    <t>ays04--R14 - Escoba 1 (Compra)  - 14</t>
  </si>
  <si>
    <t>{"row":true,"field_name":"bid.price_currency","index":13,"values":{"lot.name":"","item.id":1460682,"item.name":"ays04--R14 - Escoba 1 (Compra)  - 14"}}</t>
  </si>
  <si>
    <t>{"row":true,"field_name":"bid.lead_time","index":13,"values":{"lot.name":"","item.id":1460682,"item.name":"ays04--R14 - Escoba 1 (Compra)  - 14"}}</t>
  </si>
  <si>
    <t>{"row":true,"field_name":"bid.supplier_item_name","index":13,"values":{"lot.name":"","item.id":1460682,"item.name":"ays04--R14 - Escoba 1 (Compra)  - 14"}}</t>
  </si>
  <si>
    <t>{"row":true,"field_name":"bid.item_part_number","index":13,"values":{"lot.name":"","item.id":1460682,"item.name":"ays04--R14 - Escoba 1 (Compra)  - 14"}}</t>
  </si>
  <si>
    <t>{"row":true,"field_name":"bid.item_description","index":13,"values":{"lot.name":"","item.id":1460682,"item.name":"ays04--R14 - Escoba 1 (Compra)  - 14"}}</t>
  </si>
  <si>
    <t>{"row":true,"field_name":"item.quantity","index":13,"values":{"lot.name":"","item.id":1460682,"item.name":"ays04--R14 - Escoba 1 (Compra)  - 14"}}</t>
  </si>
  <si>
    <t>{"row":true,"field_name":"item.uom","index":13,"values":{"lot.name":"","item.id":1460682,"item.name":"ays04--R14 - Escoba 1 (Compra)  - 14"}}</t>
  </si>
  <si>
    <t>{"row":true,"field_name":"item.base_price","index":13,"values":{"lot.name":"","item.id":1460682,"item.name":"ays04--R14 - Escoba 1 (Compra)  - 14"}}</t>
  </si>
  <si>
    <t>{"row":true,"field_name":"item.base_price_currency","index":13,"values":{"lot.name":"","item.id":1460682,"item.name":"ays04--R14 - Escoba 1 (Compra)  - 14"}}</t>
  </si>
  <si>
    <t>{"row":true,"field_name":"item.need_by_date","index":13,"values":{"lot.name":"","item.id":1460682,"item.name":"ays04--R14 - Escoba 1 (Compra)  - 14"}}</t>
  </si>
  <si>
    <t>{"row":true,"field_name":"bid.price_amount","index":14,"values":{"lot.name":"","item.id":1460683,"item.name":"ays04--R14 - Mango metálico escoba 1 (Compra)  - 10"}}</t>
  </si>
  <si>
    <t>ays04--R14 - Mango metálico escoba 1 (Compra)  - 10</t>
  </si>
  <si>
    <t>{"row":true,"field_name":"bid.price_currency","index":14,"values":{"lot.name":"","item.id":1460683,"item.name":"ays04--R14 - Mango metálico escoba 1 (Compra)  - 10"}}</t>
  </si>
  <si>
    <t>{"row":true,"field_name":"bid.lead_time","index":14,"values":{"lot.name":"","item.id":1460683,"item.name":"ays04--R14 - Mango metálico escoba 1 (Compra)  - 10"}}</t>
  </si>
  <si>
    <t>{"row":true,"field_name":"bid.supplier_item_name","index":14,"values":{"lot.name":"","item.id":1460683,"item.name":"ays04--R14 - Mango metálico escoba 1 (Compra)  - 10"}}</t>
  </si>
  <si>
    <t>{"row":true,"field_name":"bid.item_part_number","index":14,"values":{"lot.name":"","item.id":1460683,"item.name":"ays04--R14 - Mango metálico escoba 1 (Compra)  - 10"}}</t>
  </si>
  <si>
    <t>{"row":true,"field_name":"bid.item_description","index":14,"values":{"lot.name":"","item.id":1460683,"item.name":"ays04--R14 - Mango metálico escoba 1 (Compra)  - 10"}}</t>
  </si>
  <si>
    <t>{"row":true,"field_name":"item.quantity","index":14,"values":{"lot.name":"","item.id":1460683,"item.name":"ays04--R14 - Mango metálico escoba 1 (Compra)  - 10"}}</t>
  </si>
  <si>
    <t>{"row":true,"field_name":"item.uom","index":14,"values":{"lot.name":"","item.id":1460683,"item.name":"ays04--R14 - Mango metálico escoba 1 (Compra)  - 10"}}</t>
  </si>
  <si>
    <t>{"row":true,"field_name":"item.base_price","index":14,"values":{"lot.name":"","item.id":1460683,"item.name":"ays04--R14 - Mango metálico escoba 1 (Compra)  - 10"}}</t>
  </si>
  <si>
    <t>{"row":true,"field_name":"item.base_price_currency","index":14,"values":{"lot.name":"","item.id":1460683,"item.name":"ays04--R14 - Mango metálico escoba 1 (Compra)  - 10"}}</t>
  </si>
  <si>
    <t>{"row":true,"field_name":"item.need_by_date","index":14,"values":{"lot.name":"","item.id":1460683,"item.name":"ays04--R14 - Mango metálico escoba 1 (Compra)  - 10"}}</t>
  </si>
  <si>
    <t>{"row":true,"field_name":"bid.price_amount","index":15,"values":{"lot.name":"","item.id":1460684,"item.name":"ays04--R14 - Cepillos 2 (Compra)  - 12"}}</t>
  </si>
  <si>
    <t>ays04--R14 - Cepillos 2 (Compra)  - 12</t>
  </si>
  <si>
    <t>{"row":true,"field_name":"bid.price_currency","index":15,"values":{"lot.name":"","item.id":1460684,"item.name":"ays04--R14 - Cepillos 2 (Compra)  - 12"}}</t>
  </si>
  <si>
    <t>{"row":true,"field_name":"bid.lead_time","index":15,"values":{"lot.name":"","item.id":1460684,"item.name":"ays04--R14 - Cepillos 2 (Compra)  - 12"}}</t>
  </si>
  <si>
    <t>{"row":true,"field_name":"bid.supplier_item_name","index":15,"values":{"lot.name":"","item.id":1460684,"item.name":"ays04--R14 - Cepillos 2 (Compra)  - 12"}}</t>
  </si>
  <si>
    <t>{"row":true,"field_name":"bid.item_part_number","index":15,"values":{"lot.name":"","item.id":1460684,"item.name":"ays04--R14 - Cepillos 2 (Compra)  - 12"}}</t>
  </si>
  <si>
    <t>{"row":true,"field_name":"bid.item_description","index":15,"values":{"lot.name":"","item.id":1460684,"item.name":"ays04--R14 - Cepillos 2 (Compra)  - 12"}}</t>
  </si>
  <si>
    <t>{"row":true,"field_name":"item.quantity","index":15,"values":{"lot.name":"","item.id":1460684,"item.name":"ays04--R14 - Cepillos 2 (Compra)  - 12"}}</t>
  </si>
  <si>
    <t>{"row":true,"field_name":"item.uom","index":15,"values":{"lot.name":"","item.id":1460684,"item.name":"ays04--R14 - Cepillos 2 (Compra)  - 12"}}</t>
  </si>
  <si>
    <t>{"row":true,"field_name":"item.base_price","index":15,"values":{"lot.name":"","item.id":1460684,"item.name":"ays04--R14 - Cepillos 2 (Compra)  - 12"}}</t>
  </si>
  <si>
    <t>{"row":true,"field_name":"item.base_price_currency","index":15,"values":{"lot.name":"","item.id":1460684,"item.name":"ays04--R14 - Cepillos 2 (Compra)  - 12"}}</t>
  </si>
  <si>
    <t>{"row":true,"field_name":"item.need_by_date","index":15,"values":{"lot.name":"","item.id":1460684,"item.name":"ays04--R14 - Cepillos 2 (Compra)  - 12"}}</t>
  </si>
  <si>
    <t>{"row":true,"field_name":"bid.price_amount","index":16,"values":{"lot.name":"","item.id":1460685,"item.name":"ays04--R14 - Trapero 3 (Compra)  - 16"}}</t>
  </si>
  <si>
    <t>ays04--R14 - Trapero 3 (Compra)  - 16</t>
  </si>
  <si>
    <t>{"row":true,"field_name":"bid.price_currency","index":16,"values":{"lot.name":"","item.id":1460685,"item.name":"ays04--R14 - Trapero 3 (Compra)  - 16"}}</t>
  </si>
  <si>
    <t>{"row":true,"field_name":"bid.lead_time","index":16,"values":{"lot.name":"","item.id":1460685,"item.name":"ays04--R14 - Trapero 3 (Compra)  - 16"}}</t>
  </si>
  <si>
    <t>{"row":true,"field_name":"bid.supplier_item_name","index":16,"values":{"lot.name":"","item.id":1460685,"item.name":"ays04--R14 - Trapero 3 (Compra)  - 16"}}</t>
  </si>
  <si>
    <t>{"row":true,"field_name":"bid.item_part_number","index":16,"values":{"lot.name":"","item.id":1460685,"item.name":"ays04--R14 - Trapero 3 (Compra)  - 16"}}</t>
  </si>
  <si>
    <t>{"row":true,"field_name":"bid.item_description","index":16,"values":{"lot.name":"","item.id":1460685,"item.name":"ays04--R14 - Trapero 3 (Compra)  - 16"}}</t>
  </si>
  <si>
    <t>{"row":true,"field_name":"item.quantity","index":16,"values":{"lot.name":"","item.id":1460685,"item.name":"ays04--R14 - Trapero 3 (Compra)  - 16"}}</t>
  </si>
  <si>
    <t>{"row":true,"field_name":"item.uom","index":16,"values":{"lot.name":"","item.id":1460685,"item.name":"ays04--R14 - Trapero 3 (Compra)  - 16"}}</t>
  </si>
  <si>
    <t>{"row":true,"field_name":"item.base_price","index":16,"values":{"lot.name":"","item.id":1460685,"item.name":"ays04--R14 - Trapero 3 (Compra)  - 16"}}</t>
  </si>
  <si>
    <t>{"row":true,"field_name":"item.base_price_currency","index":16,"values":{"lot.name":"","item.id":1460685,"item.name":"ays04--R14 - Trapero 3 (Compra)  - 16"}}</t>
  </si>
  <si>
    <t>{"row":true,"field_name":"item.need_by_date","index":16,"values":{"lot.name":"","item.id":1460685,"item.name":"ays04--R14 - Trapero 3 (Compra)  - 16"}}</t>
  </si>
  <si>
    <t>{"row":true,"field_name":"bid.price_amount","index":17,"values":{"lot.name":"","item.id":1460686,"item.name":"ays04--R14 - Bolsas plásticas 1 (Compra)  - 100"}}</t>
  </si>
  <si>
    <t>ays04--R14 - Bolsas plásticas 1 (Compra)  - 100</t>
  </si>
  <si>
    <t>{"row":true,"field_name":"bid.price_currency","index":17,"values":{"lot.name":"","item.id":1460686,"item.name":"ays04--R14 - Bolsas plásticas 1 (Compra)  - 100"}}</t>
  </si>
  <si>
    <t>{"row":true,"field_name":"bid.lead_time","index":17,"values":{"lot.name":"","item.id":1460686,"item.name":"ays04--R14 - Bolsas plásticas 1 (Compra)  - 100"}}</t>
  </si>
  <si>
    <t>{"row":true,"field_name":"bid.supplier_item_name","index":17,"values":{"lot.name":"","item.id":1460686,"item.name":"ays04--R14 - Bolsas plásticas 1 (Compra)  - 100"}}</t>
  </si>
  <si>
    <t>{"row":true,"field_name":"bid.item_part_number","index":17,"values":{"lot.name":"","item.id":1460686,"item.name":"ays04--R14 - Bolsas plásticas 1 (Compra)  - 100"}}</t>
  </si>
  <si>
    <t>{"row":true,"field_name":"bid.item_description","index":17,"values":{"lot.name":"","item.id":1460686,"item.name":"ays04--R14 - Bolsas plásticas 1 (Compra)  - 100"}}</t>
  </si>
  <si>
    <t>{"row":true,"field_name":"item.quantity","index":17,"values":{"lot.name":"","item.id":1460686,"item.name":"ays04--R14 - Bolsas plásticas 1 (Compra)  - 100"}}</t>
  </si>
  <si>
    <t>{"row":true,"field_name":"item.uom","index":17,"values":{"lot.name":"","item.id":1460686,"item.name":"ays04--R14 - Bolsas plásticas 1 (Compra)  - 100"}}</t>
  </si>
  <si>
    <t>{"row":true,"field_name":"item.base_price","index":17,"values":{"lot.name":"","item.id":1460686,"item.name":"ays04--R14 - Bolsas plásticas 1 (Compra)  - 100"}}</t>
  </si>
  <si>
    <t>{"row":true,"field_name":"item.base_price_currency","index":17,"values":{"lot.name":"","item.id":1460686,"item.name":"ays04--R14 - Bolsas plásticas 1 (Compra)  - 100"}}</t>
  </si>
  <si>
    <t>{"row":true,"field_name":"item.need_by_date","index":17,"values":{"lot.name":"","item.id":1460686,"item.name":"ays04--R14 - Bolsas plásticas 1 (Compra)  - 100"}}</t>
  </si>
  <si>
    <t>{"row":true,"field_name":"bid.price_amount","index":18,"values":{"lot.name":"","item.id":1460687,"item.name":"ays04--R14 - Bolsas plásticas 4 (Compra)  - 30"}}</t>
  </si>
  <si>
    <t>ays04--R14 - Bolsas plásticas 4 (Compra)  - 30</t>
  </si>
  <si>
    <t>{"row":true,"field_name":"bid.price_currency","index":18,"values":{"lot.name":"","item.id":1460687,"item.name":"ays04--R14 - Bolsas plásticas 4 (Compra)  - 30"}}</t>
  </si>
  <si>
    <t>{"row":true,"field_name":"bid.lead_time","index":18,"values":{"lot.name":"","item.id":1460687,"item.name":"ays04--R14 - Bolsas plásticas 4 (Compra)  - 30"}}</t>
  </si>
  <si>
    <t>{"row":true,"field_name":"bid.supplier_item_name","index":18,"values":{"lot.name":"","item.id":1460687,"item.name":"ays04--R14 - Bolsas plásticas 4 (Compra)  - 30"}}</t>
  </si>
  <si>
    <t>{"row":true,"field_name":"bid.item_part_number","index":18,"values":{"lot.name":"","item.id":1460687,"item.name":"ays04--R14 - Bolsas plásticas 4 (Compra)  - 30"}}</t>
  </si>
  <si>
    <t>{"row":true,"field_name":"bid.item_description","index":18,"values":{"lot.name":"","item.id":1460687,"item.name":"ays04--R14 - Bolsas plásticas 4 (Compra)  - 30"}}</t>
  </si>
  <si>
    <t>{"row":true,"field_name":"item.quantity","index":18,"values":{"lot.name":"","item.id":1460687,"item.name":"ays04--R14 - Bolsas plásticas 4 (Compra)  - 30"}}</t>
  </si>
  <si>
    <t>{"row":true,"field_name":"item.uom","index":18,"values":{"lot.name":"","item.id":1460687,"item.name":"ays04--R14 - Bolsas plásticas 4 (Compra)  - 30"}}</t>
  </si>
  <si>
    <t>{"row":true,"field_name":"item.base_price","index":18,"values":{"lot.name":"","item.id":1460687,"item.name":"ays04--R14 - Bolsas plásticas 4 (Compra)  - 30"}}</t>
  </si>
  <si>
    <t>{"row":true,"field_name":"item.base_price_currency","index":18,"values":{"lot.name":"","item.id":1460687,"item.name":"ays04--R14 - Bolsas plásticas 4 (Compra)  - 30"}}</t>
  </si>
  <si>
    <t>{"row":true,"field_name":"item.need_by_date","index":18,"values":{"lot.name":"","item.id":1460687,"item.name":"ays04--R14 - Bolsas plásticas 4 (Compra)  - 30"}}</t>
  </si>
  <si>
    <t>{"row":true,"field_name":"bid.price_amount","index":19,"values":{"lot.name":"","item.id":1460688,"item.name":"ays04--R14 - Bolsas plásticas 9 (Compra)  - 60"}}</t>
  </si>
  <si>
    <t>ays04--R14 - Bolsas plásticas 9 (Compra)  - 60</t>
  </si>
  <si>
    <t>{"row":true,"field_name":"bid.price_currency","index":19,"values":{"lot.name":"","item.id":1460688,"item.name":"ays04--R14 - Bolsas plásticas 9 (Compra)  - 60"}}</t>
  </si>
  <si>
    <t>{"row":true,"field_name":"bid.lead_time","index":19,"values":{"lot.name":"","item.id":1460688,"item.name":"ays04--R14 - Bolsas plásticas 9 (Compra)  - 60"}}</t>
  </si>
  <si>
    <t>{"row":true,"field_name":"bid.supplier_item_name","index":19,"values":{"lot.name":"","item.id":1460688,"item.name":"ays04--R14 - Bolsas plásticas 9 (Compra)  - 60"}}</t>
  </si>
  <si>
    <t>{"row":true,"field_name":"bid.item_part_number","index":19,"values":{"lot.name":"","item.id":1460688,"item.name":"ays04--R14 - Bolsas plásticas 9 (Compra)  - 60"}}</t>
  </si>
  <si>
    <t>{"row":true,"field_name":"bid.item_description","index":19,"values":{"lot.name":"","item.id":1460688,"item.name":"ays04--R14 - Bolsas plásticas 9 (Compra)  - 60"}}</t>
  </si>
  <si>
    <t>{"row":true,"field_name":"item.quantity","index":19,"values":{"lot.name":"","item.id":1460688,"item.name":"ays04--R14 - Bolsas plásticas 9 (Compra)  - 60"}}</t>
  </si>
  <si>
    <t>{"row":true,"field_name":"item.uom","index":19,"values":{"lot.name":"","item.id":1460688,"item.name":"ays04--R14 - Bolsas plásticas 9 (Compra)  - 60"}}</t>
  </si>
  <si>
    <t>{"row":true,"field_name":"item.base_price","index":19,"values":{"lot.name":"","item.id":1460688,"item.name":"ays04--R14 - Bolsas plásticas 9 (Compra)  - 60"}}</t>
  </si>
  <si>
    <t>{"row":true,"field_name":"item.base_price_currency","index":19,"values":{"lot.name":"","item.id":1460688,"item.name":"ays04--R14 - Bolsas plásticas 9 (Compra)  - 60"}}</t>
  </si>
  <si>
    <t>{"row":true,"field_name":"item.need_by_date","index":19,"values":{"lot.name":"","item.id":1460688,"item.name":"ays04--R14 - Bolsas plásticas 9 (Compra)  - 60"}}</t>
  </si>
  <si>
    <t>{"row":true,"field_name":"bid.price_amount","index":20,"values":{"lot.name":"","item.id":1460689,"item.name":"ays04--R14 - Bolsas plásticas 10 (Compra)  - 60"}}</t>
  </si>
  <si>
    <t>ays04--R14 - Bolsas plásticas 10 (Compra)  - 60</t>
  </si>
  <si>
    <t>{"row":true,"field_name":"bid.price_currency","index":20,"values":{"lot.name":"","item.id":1460689,"item.name":"ays04--R14 - Bolsas plásticas 10 (Compra)  - 60"}}</t>
  </si>
  <si>
    <t>{"row":true,"field_name":"bid.lead_time","index":20,"values":{"lot.name":"","item.id":1460689,"item.name":"ays04--R14 - Bolsas plásticas 10 (Compra)  - 60"}}</t>
  </si>
  <si>
    <t>{"row":true,"field_name":"bid.supplier_item_name","index":20,"values":{"lot.name":"","item.id":1460689,"item.name":"ays04--R14 - Bolsas plásticas 10 (Compra)  - 60"}}</t>
  </si>
  <si>
    <t>{"row":true,"field_name":"bid.item_part_number","index":20,"values":{"lot.name":"","item.id":1460689,"item.name":"ays04--R14 - Bolsas plásticas 10 (Compra)  - 60"}}</t>
  </si>
  <si>
    <t>{"row":true,"field_name":"bid.item_description","index":20,"values":{"lot.name":"","item.id":1460689,"item.name":"ays04--R14 - Bolsas plásticas 10 (Compra)  - 60"}}</t>
  </si>
  <si>
    <t>{"row":true,"field_name":"item.quantity","index":20,"values":{"lot.name":"","item.id":1460689,"item.name":"ays04--R14 - Bolsas plásticas 10 (Compra)  - 60"}}</t>
  </si>
  <si>
    <t>{"row":true,"field_name":"item.uom","index":20,"values":{"lot.name":"","item.id":1460689,"item.name":"ays04--R14 - Bolsas plásticas 10 (Compra)  - 60"}}</t>
  </si>
  <si>
    <t>{"row":true,"field_name":"item.base_price","index":20,"values":{"lot.name":"","item.id":1460689,"item.name":"ays04--R14 - Bolsas plásticas 10 (Compra)  - 60"}}</t>
  </si>
  <si>
    <t>{"row":true,"field_name":"item.base_price_currency","index":20,"values":{"lot.name":"","item.id":1460689,"item.name":"ays04--R14 - Bolsas plásticas 10 (Compra)  - 60"}}</t>
  </si>
  <si>
    <t>{"row":true,"field_name":"item.need_by_date","index":20,"values":{"lot.name":"","item.id":1460689,"item.name":"ays04--R14 - Bolsas plásticas 10 (Compra)  - 60"}}</t>
  </si>
  <si>
    <t>{"row":true,"field_name":"bid.price_amount","index":21,"values":{"lot.name":"","item.id":1460690,"item.name":"ays04--R14 - Bolsas plásticas 11 (Compra)  - 60"}}</t>
  </si>
  <si>
    <t>ays04--R14 - Bolsas plásticas 11 (Compra)  - 60</t>
  </si>
  <si>
    <t>{"row":true,"field_name":"bid.price_currency","index":21,"values":{"lot.name":"","item.id":1460690,"item.name":"ays04--R14 - Bolsas plásticas 11 (Compra)  - 60"}}</t>
  </si>
  <si>
    <t>{"row":true,"field_name":"bid.lead_time","index":21,"values":{"lot.name":"","item.id":1460690,"item.name":"ays04--R14 - Bolsas plásticas 11 (Compra)  - 60"}}</t>
  </si>
  <si>
    <t>{"row":true,"field_name":"bid.supplier_item_name","index":21,"values":{"lot.name":"","item.id":1460690,"item.name":"ays04--R14 - Bolsas plásticas 11 (Compra)  - 60"}}</t>
  </si>
  <si>
    <t>{"row":true,"field_name":"bid.item_part_number","index":21,"values":{"lot.name":"","item.id":1460690,"item.name":"ays04--R14 - Bolsas plásticas 11 (Compra)  - 60"}}</t>
  </si>
  <si>
    <t>{"row":true,"field_name":"bid.item_description","index":21,"values":{"lot.name":"","item.id":1460690,"item.name":"ays04--R14 - Bolsas plásticas 11 (Compra)  - 60"}}</t>
  </si>
  <si>
    <t>{"row":true,"field_name":"item.quantity","index":21,"values":{"lot.name":"","item.id":1460690,"item.name":"ays04--R14 - Bolsas plásticas 11 (Compra)  - 60"}}</t>
  </si>
  <si>
    <t>{"row":true,"field_name":"item.uom","index":21,"values":{"lot.name":"","item.id":1460690,"item.name":"ays04--R14 - Bolsas plásticas 11 (Compra)  - 60"}}</t>
  </si>
  <si>
    <t>{"row":true,"field_name":"item.base_price","index":21,"values":{"lot.name":"","item.id":1460690,"item.name":"ays04--R14 - Bolsas plásticas 11 (Compra)  - 60"}}</t>
  </si>
  <si>
    <t>{"row":true,"field_name":"item.base_price_currency","index":21,"values":{"lot.name":"","item.id":1460690,"item.name":"ays04--R14 - Bolsas plásticas 11 (Compra)  - 60"}}</t>
  </si>
  <si>
    <t>{"row":true,"field_name":"item.need_by_date","index":21,"values":{"lot.name":"","item.id":1460690,"item.name":"ays04--R14 - Bolsas plásticas 11 (Compra)  - 60"}}</t>
  </si>
  <si>
    <t>{"row":true,"field_name":"bid.price_amount","index":22,"values":{"lot.name":"","item.id":1460691,"item.name":"ays04--R14 - Bolsas plásticas 21 (Compra)  - 140"}}</t>
  </si>
  <si>
    <t>ays04--R14 - Bolsas plásticas 21 (Compra)  - 140</t>
  </si>
  <si>
    <t>{"row":true,"field_name":"bid.price_currency","index":22,"values":{"lot.name":"","item.id":1460691,"item.name":"ays04--R14 - Bolsas plásticas 21 (Compra)  - 140"}}</t>
  </si>
  <si>
    <t>{"row":true,"field_name":"bid.lead_time","index":22,"values":{"lot.name":"","item.id":1460691,"item.name":"ays04--R14 - Bolsas plásticas 21 (Compra)  - 140"}}</t>
  </si>
  <si>
    <t>{"row":true,"field_name":"bid.supplier_item_name","index":22,"values":{"lot.name":"","item.id":1460691,"item.name":"ays04--R14 - Bolsas plásticas 21 (Compra)  - 140"}}</t>
  </si>
  <si>
    <t>{"row":true,"field_name":"bid.item_part_number","index":22,"values":{"lot.name":"","item.id":1460691,"item.name":"ays04--R14 - Bolsas plásticas 21 (Compra)  - 140"}}</t>
  </si>
  <si>
    <t>{"row":true,"field_name":"bid.item_description","index":22,"values":{"lot.name":"","item.id":1460691,"item.name":"ays04--R14 - Bolsas plásticas 21 (Compra)  - 140"}}</t>
  </si>
  <si>
    <t>{"row":true,"field_name":"item.quantity","index":22,"values":{"lot.name":"","item.id":1460691,"item.name":"ays04--R14 - Bolsas plásticas 21 (Compra)  - 140"}}</t>
  </si>
  <si>
    <t>{"row":true,"field_name":"item.uom","index":22,"values":{"lot.name":"","item.id":1460691,"item.name":"ays04--R14 - Bolsas plásticas 21 (Compra)  - 140"}}</t>
  </si>
  <si>
    <t>{"row":true,"field_name":"item.base_price","index":22,"values":{"lot.name":"","item.id":1460691,"item.name":"ays04--R14 - Bolsas plásticas 21 (Compra)  - 140"}}</t>
  </si>
  <si>
    <t>{"row":true,"field_name":"item.base_price_currency","index":22,"values":{"lot.name":"","item.id":1460691,"item.name":"ays04--R14 - Bolsas plásticas 21 (Compra)  - 140"}}</t>
  </si>
  <si>
    <t>{"row":true,"field_name":"item.need_by_date","index":22,"values":{"lot.name":"","item.id":1460691,"item.name":"ays04--R14 - Bolsas plásticas 21 (Compra)  - 140"}}</t>
  </si>
  <si>
    <t>{"row":true,"field_name":"bid.price_amount","index":23,"values":{"lot.name":"","item.id":1460692,"item.name":"ays04--R14 - Bolsas plásticas 22 (Compra)  - 140"}}</t>
  </si>
  <si>
    <t>ays04--R14 - Bolsas plásticas 22 (Compra)  - 140</t>
  </si>
  <si>
    <t>{"row":true,"field_name":"bid.price_currency","index":23,"values":{"lot.name":"","item.id":1460692,"item.name":"ays04--R14 - Bolsas plásticas 22 (Compra)  - 140"}}</t>
  </si>
  <si>
    <t>{"row":true,"field_name":"bid.lead_time","index":23,"values":{"lot.name":"","item.id":1460692,"item.name":"ays04--R14 - Bolsas plásticas 22 (Compra)  - 140"}}</t>
  </si>
  <si>
    <t>{"row":true,"field_name":"bid.supplier_item_name","index":23,"values":{"lot.name":"","item.id":1460692,"item.name":"ays04--R14 - Bolsas plásticas 22 (Compra)  - 140"}}</t>
  </si>
  <si>
    <t>{"row":true,"field_name":"bid.item_part_number","index":23,"values":{"lot.name":"","item.id":1460692,"item.name":"ays04--R14 - Bolsas plásticas 22 (Compra)  - 140"}}</t>
  </si>
  <si>
    <t>{"row":true,"field_name":"bid.item_description","index":23,"values":{"lot.name":"","item.id":1460692,"item.name":"ays04--R14 - Bolsas plásticas 22 (Compra)  - 140"}}</t>
  </si>
  <si>
    <t>{"row":true,"field_name":"item.quantity","index":23,"values":{"lot.name":"","item.id":1460692,"item.name":"ays04--R14 - Bolsas plásticas 22 (Compra)  - 140"}}</t>
  </si>
  <si>
    <t>{"row":true,"field_name":"item.uom","index":23,"values":{"lot.name":"","item.id":1460692,"item.name":"ays04--R14 - Bolsas plásticas 22 (Compra)  - 140"}}</t>
  </si>
  <si>
    <t>{"row":true,"field_name":"item.base_price","index":23,"values":{"lot.name":"","item.id":1460692,"item.name":"ays04--R14 - Bolsas plásticas 22 (Compra)  - 140"}}</t>
  </si>
  <si>
    <t>{"row":true,"field_name":"item.base_price_currency","index":23,"values":{"lot.name":"","item.id":1460692,"item.name":"ays04--R14 - Bolsas plásticas 22 (Compra)  - 140"}}</t>
  </si>
  <si>
    <t>{"row":true,"field_name":"item.need_by_date","index":23,"values":{"lot.name":"","item.id":1460692,"item.name":"ays04--R14 - Bolsas plásticas 22 (Compra)  - 140"}}</t>
  </si>
  <si>
    <t>{"row":true,"field_name":"bid.price_amount","index":24,"values":{"lot.name":"","item.id":1460693,"item.name":"ays04--R14 - Bolsas plásticas 23 (Compra)  - 20"}}</t>
  </si>
  <si>
    <t>ays04--R14 - Bolsas plásticas 23 (Compra)  - 20</t>
  </si>
  <si>
    <t>{"row":true,"field_name":"bid.price_currency","index":24,"values":{"lot.name":"","item.id":1460693,"item.name":"ays04--R14 - Bolsas plásticas 23 (Compra)  - 20"}}</t>
  </si>
  <si>
    <t>{"row":true,"field_name":"bid.lead_time","index":24,"values":{"lot.name":"","item.id":1460693,"item.name":"ays04--R14 - Bolsas plásticas 23 (Compra)  - 20"}}</t>
  </si>
  <si>
    <t>{"row":true,"field_name":"bid.supplier_item_name","index":24,"values":{"lot.name":"","item.id":1460693,"item.name":"ays04--R14 - Bolsas plásticas 23 (Compra)  - 20"}}</t>
  </si>
  <si>
    <t>{"row":true,"field_name":"bid.item_part_number","index":24,"values":{"lot.name":"","item.id":1460693,"item.name":"ays04--R14 - Bolsas plásticas 23 (Compra)  - 20"}}</t>
  </si>
  <si>
    <t>{"row":true,"field_name":"bid.item_description","index":24,"values":{"lot.name":"","item.id":1460693,"item.name":"ays04--R14 - Bolsas plásticas 23 (Compra)  - 20"}}</t>
  </si>
  <si>
    <t>{"row":true,"field_name":"item.quantity","index":24,"values":{"lot.name":"","item.id":1460693,"item.name":"ays04--R14 - Bolsas plásticas 23 (Compra)  - 20"}}</t>
  </si>
  <si>
    <t>{"row":true,"field_name":"item.uom","index":24,"values":{"lot.name":"","item.id":1460693,"item.name":"ays04--R14 - Bolsas plásticas 23 (Compra)  - 20"}}</t>
  </si>
  <si>
    <t>{"row":true,"field_name":"item.base_price","index":24,"values":{"lot.name":"","item.id":1460693,"item.name":"ays04--R14 - Bolsas plásticas 23 (Compra)  - 20"}}</t>
  </si>
  <si>
    <t>{"row":true,"field_name":"item.base_price_currency","index":24,"values":{"lot.name":"","item.id":1460693,"item.name":"ays04--R14 - Bolsas plásticas 23 (Compra)  - 20"}}</t>
  </si>
  <si>
    <t>{"row":true,"field_name":"item.need_by_date","index":24,"values":{"lot.name":"","item.id":1460693,"item.name":"ays04--R14 - Bolsas plásticas 23 (Compra)  - 20"}}</t>
  </si>
  <si>
    <t>{"row":true,"field_name":"bid.price_amount","index":25,"values":{"lot.name":"","item.id":1460694,"item.name":"ays04--R14 - Bolsas plásticas 24 (Compra)  - 20"}}</t>
  </si>
  <si>
    <t>ays04--R14 - Bolsas plásticas 24 (Compra)  - 20</t>
  </si>
  <si>
    <t>{"row":true,"field_name":"bid.price_currency","index":25,"values":{"lot.name":"","item.id":1460694,"item.name":"ays04--R14 - Bolsas plásticas 24 (Compra)  - 20"}}</t>
  </si>
  <si>
    <t>{"row":true,"field_name":"bid.lead_time","index":25,"values":{"lot.name":"","item.id":1460694,"item.name":"ays04--R14 - Bolsas plásticas 24 (Compra)  - 20"}}</t>
  </si>
  <si>
    <t>{"row":true,"field_name":"bid.supplier_item_name","index":25,"values":{"lot.name":"","item.id":1460694,"item.name":"ays04--R14 - Bolsas plásticas 24 (Compra)  - 20"}}</t>
  </si>
  <si>
    <t>{"row":true,"field_name":"bid.item_part_number","index":25,"values":{"lot.name":"","item.id":1460694,"item.name":"ays04--R14 - Bolsas plásticas 24 (Compra)  - 20"}}</t>
  </si>
  <si>
    <t>{"row":true,"field_name":"bid.item_description","index":25,"values":{"lot.name":"","item.id":1460694,"item.name":"ays04--R14 - Bolsas plásticas 24 (Compra)  - 20"}}</t>
  </si>
  <si>
    <t>{"row":true,"field_name":"item.quantity","index":25,"values":{"lot.name":"","item.id":1460694,"item.name":"ays04--R14 - Bolsas plásticas 24 (Compra)  - 20"}}</t>
  </si>
  <si>
    <t>{"row":true,"field_name":"item.uom","index":25,"values":{"lot.name":"","item.id":1460694,"item.name":"ays04--R14 - Bolsas plásticas 24 (Compra)  - 20"}}</t>
  </si>
  <si>
    <t>{"row":true,"field_name":"item.base_price","index":25,"values":{"lot.name":"","item.id":1460694,"item.name":"ays04--R14 - Bolsas plásticas 24 (Compra)  - 20"}}</t>
  </si>
  <si>
    <t>{"row":true,"field_name":"item.base_price_currency","index":25,"values":{"lot.name":"","item.id":1460694,"item.name":"ays04--R14 - Bolsas plásticas 24 (Compra)  - 20"}}</t>
  </si>
  <si>
    <t>{"row":true,"field_name":"item.need_by_date","index":25,"values":{"lot.name":"","item.id":1460694,"item.name":"ays04--R14 - Bolsas plásticas 24 (Compra)  - 20"}}</t>
  </si>
  <si>
    <t>{"row":true,"field_name":"bid.price_amount","index":26,"values":{"lot.name":"","item.id":1460695,"item.name":"ays04--R14 - Papel higiénico 5 (Compra)  - 72"}}</t>
  </si>
  <si>
    <t>ays04--R14 - Papel higiénico 5 (Compra)  - 72</t>
  </si>
  <si>
    <t>{"row":true,"field_name":"bid.price_currency","index":26,"values":{"lot.name":"","item.id":1460695,"item.name":"ays04--R14 - Papel higiénico 5 (Compra)  - 72"}}</t>
  </si>
  <si>
    <t>{"row":true,"field_name":"bid.lead_time","index":26,"values":{"lot.name":"","item.id":1460695,"item.name":"ays04--R14 - Papel higiénico 5 (Compra)  - 72"}}</t>
  </si>
  <si>
    <t>{"row":true,"field_name":"bid.supplier_item_name","index":26,"values":{"lot.name":"","item.id":1460695,"item.name":"ays04--R14 - Papel higiénico 5 (Compra)  - 72"}}</t>
  </si>
  <si>
    <t>{"row":true,"field_name":"bid.item_part_number","index":26,"values":{"lot.name":"","item.id":1460695,"item.name":"ays04--R14 - Papel higiénico 5 (Compra)  - 72"}}</t>
  </si>
  <si>
    <t>{"row":true,"field_name":"bid.item_description","index":26,"values":{"lot.name":"","item.id":1460695,"item.name":"ays04--R14 - Papel higiénico 5 (Compra)  - 72"}}</t>
  </si>
  <si>
    <t>{"row":true,"field_name":"item.quantity","index":26,"values":{"lot.name":"","item.id":1460695,"item.name":"ays04--R14 - Papel higiénico 5 (Compra)  - 72"}}</t>
  </si>
  <si>
    <t>{"row":true,"field_name":"item.uom","index":26,"values":{"lot.name":"","item.id":1460695,"item.name":"ays04--R14 - Papel higiénico 5 (Compra)  - 72"}}</t>
  </si>
  <si>
    <t>{"row":true,"field_name":"item.base_price","index":26,"values":{"lot.name":"","item.id":1460695,"item.name":"ays04--R14 - Papel higiénico 5 (Compra)  - 72"}}</t>
  </si>
  <si>
    <t>{"row":true,"field_name":"item.base_price_currency","index":26,"values":{"lot.name":"","item.id":1460695,"item.name":"ays04--R14 - Papel higiénico 5 (Compra)  - 72"}}</t>
  </si>
  <si>
    <t>{"row":true,"field_name":"item.need_by_date","index":26,"values":{"lot.name":"","item.id":1460695,"item.name":"ays04--R14 - Papel higiénico 5 (Compra)  - 72"}}</t>
  </si>
  <si>
    <t>{"row":true,"field_name":"bid.price_amount","index":27,"values":{"lot.name":"","item.id":1460696,"item.name":"ays04--R14 - Toallas para manos 3 (Compra)  - 32"}}</t>
  </si>
  <si>
    <t>ays04--R14 - Toallas para manos 3 (Compra)  - 32</t>
  </si>
  <si>
    <t>{"row":true,"field_name":"bid.price_currency","index":27,"values":{"lot.name":"","item.id":1460696,"item.name":"ays04--R14 - Toallas para manos 3 (Compra)  - 32"}}</t>
  </si>
  <si>
    <t>{"row":true,"field_name":"bid.lead_time","index":27,"values":{"lot.name":"","item.id":1460696,"item.name":"ays04--R14 - Toallas para manos 3 (Compra)  - 32"}}</t>
  </si>
  <si>
    <t>{"row":true,"field_name":"bid.supplier_item_name","index":27,"values":{"lot.name":"","item.id":1460696,"item.name":"ays04--R14 - Toallas para manos 3 (Compra)  - 32"}}</t>
  </si>
  <si>
    <t>{"row":true,"field_name":"bid.item_part_number","index":27,"values":{"lot.name":"","item.id":1460696,"item.name":"ays04--R14 - Toallas para manos 3 (Compra)  - 32"}}</t>
  </si>
  <si>
    <t>{"row":true,"field_name":"bid.item_description","index":27,"values":{"lot.name":"","item.id":1460696,"item.name":"ays04--R14 - Toallas para manos 3 (Compra)  - 32"}}</t>
  </si>
  <si>
    <t>{"row":true,"field_name":"item.quantity","index":27,"values":{"lot.name":"","item.id":1460696,"item.name":"ays04--R14 - Toallas para manos 3 (Compra)  - 32"}}</t>
  </si>
  <si>
    <t>{"row":true,"field_name":"item.uom","index":27,"values":{"lot.name":"","item.id":1460696,"item.name":"ays04--R14 - Toallas para manos 3 (Compra)  - 32"}}</t>
  </si>
  <si>
    <t>{"row":true,"field_name":"item.base_price","index":27,"values":{"lot.name":"","item.id":1460696,"item.name":"ays04--R14 - Toallas para manos 3 (Compra)  - 32"}}</t>
  </si>
  <si>
    <t>{"row":true,"field_name":"item.base_price_currency","index":27,"values":{"lot.name":"","item.id":1460696,"item.name":"ays04--R14 - Toallas para manos 3 (Compra)  - 32"}}</t>
  </si>
  <si>
    <t>{"row":true,"field_name":"item.need_by_date","index":27,"values":{"lot.name":"","item.id":1460696,"item.name":"ays04--R14 - Toallas para manos 3 (Compra)  - 32"}}</t>
  </si>
  <si>
    <t>{"row":true,"field_name":"bid.price_amount","index":28,"values":{"lot.name":"","item.id":1460697,"item.name":"ays04--R14 - Vasos biodegradables 2 (Compra)  - 120"}}</t>
  </si>
  <si>
    <t>ays04--R14 - Vasos biodegradables 2 (Compra)  - 120</t>
  </si>
  <si>
    <t>{"row":true,"field_name":"bid.price_currency","index":28,"values":{"lot.name":"","item.id":1460697,"item.name":"ays04--R14 - Vasos biodegradables 2 (Compra)  - 120"}}</t>
  </si>
  <si>
    <t>{"row":true,"field_name":"bid.lead_time","index":28,"values":{"lot.name":"","item.id":1460697,"item.name":"ays04--R14 - Vasos biodegradables 2 (Compra)  - 120"}}</t>
  </si>
  <si>
    <t>{"row":true,"field_name":"bid.supplier_item_name","index":28,"values":{"lot.name":"","item.id":1460697,"item.name":"ays04--R14 - Vasos biodegradables 2 (Compra)  - 120"}}</t>
  </si>
  <si>
    <t>{"row":true,"field_name":"bid.item_part_number","index":28,"values":{"lot.name":"","item.id":1460697,"item.name":"ays04--R14 - Vasos biodegradables 2 (Compra)  - 120"}}</t>
  </si>
  <si>
    <t>{"row":true,"field_name":"bid.item_description","index":28,"values":{"lot.name":"","item.id":1460697,"item.name":"ays04--R14 - Vasos biodegradables 2 (Compra)  - 120"}}</t>
  </si>
  <si>
    <t>{"row":true,"field_name":"item.quantity","index":28,"values":{"lot.name":"","item.id":1460697,"item.name":"ays04--R14 - Vasos biodegradables 2 (Compra)  - 120"}}</t>
  </si>
  <si>
    <t>{"row":true,"field_name":"item.uom","index":28,"values":{"lot.name":"","item.id":1460697,"item.name":"ays04--R14 - Vasos biodegradables 2 (Compra)  - 120"}}</t>
  </si>
  <si>
    <t>{"row":true,"field_name":"item.base_price","index":28,"values":{"lot.name":"","item.id":1460697,"item.name":"ays04--R14 - Vasos biodegradables 2 (Compra)  - 120"}}</t>
  </si>
  <si>
    <t>{"row":true,"field_name":"item.base_price_currency","index":28,"values":{"lot.name":"","item.id":1460697,"item.name":"ays04--R14 - Vasos biodegradables 2 (Compra)  - 120"}}</t>
  </si>
  <si>
    <t>{"row":true,"field_name":"item.need_by_date","index":28,"values":{"lot.name":"","item.id":1460697,"item.name":"ays04--R14 - Vasos biodegradables 2 (Compra)  - 120"}}</t>
  </si>
  <si>
    <t>{"row":true,"field_name":"bid.price_amount","index":29,"values":{"lot.name":"","item.id":1460698,"item.name":"ays04--R14 - Mezclador 1 (Compra)  - 10"}}</t>
  </si>
  <si>
    <t>ays04--R14 - Mezclador 1 (Compra)  - 10</t>
  </si>
  <si>
    <t>{"row":true,"field_name":"bid.price_currency","index":29,"values":{"lot.name":"","item.id":1460698,"item.name":"ays04--R14 - Mezclador 1 (Compra)  - 10"}}</t>
  </si>
  <si>
    <t>{"row":true,"field_name":"bid.lead_time","index":29,"values":{"lot.name":"","item.id":1460698,"item.name":"ays04--R14 - Mezclador 1 (Compra)  - 10"}}</t>
  </si>
  <si>
    <t>{"row":true,"field_name":"bid.supplier_item_name","index":29,"values":{"lot.name":"","item.id":1460698,"item.name":"ays04--R14 - Mezclador 1 (Compra)  - 10"}}</t>
  </si>
  <si>
    <t>{"row":true,"field_name":"bid.item_part_number","index":29,"values":{"lot.name":"","item.id":1460698,"item.name":"ays04--R14 - Mezclador 1 (Compra)  - 10"}}</t>
  </si>
  <si>
    <t>{"row":true,"field_name":"bid.item_description","index":29,"values":{"lot.name":"","item.id":1460698,"item.name":"ays04--R14 - Mezclador 1 (Compra)  - 10"}}</t>
  </si>
  <si>
    <t>{"row":true,"field_name":"item.quantity","index":29,"values":{"lot.name":"","item.id":1460698,"item.name":"ays04--R14 - Mezclador 1 (Compra)  - 10"}}</t>
  </si>
  <si>
    <t>{"row":true,"field_name":"item.uom","index":29,"values":{"lot.name":"","item.id":1460698,"item.name":"ays04--R14 - Mezclador 1 (Compra)  - 10"}}</t>
  </si>
  <si>
    <t>{"row":true,"field_name":"item.base_price","index":29,"values":{"lot.name":"","item.id":1460698,"item.name":"ays04--R14 - Mezclador 1 (Compra)  - 10"}}</t>
  </si>
  <si>
    <t>{"row":true,"field_name":"item.base_price_currency","index":29,"values":{"lot.name":"","item.id":1460698,"item.name":"ays04--R14 - Mezclador 1 (Compra)  - 10"}}</t>
  </si>
  <si>
    <t>{"row":true,"field_name":"item.need_by_date","index":29,"values":{"lot.name":"","item.id":1460698,"item.name":"ays04--R14 - Mezclador 1 (Compra)  - 10"}}</t>
  </si>
  <si>
    <t>{"row":true,"field_name":"bid.price_amount","index":30,"values":{"lot.name":"","item.id":1460699,"item.name":"ays04--R14 - Servilleta papel (Compra)  - 35"}}</t>
  </si>
  <si>
    <t>ays04--R14 - Servilleta papel (Compra)  - 35</t>
  </si>
  <si>
    <t>{"row":true,"field_name":"bid.price_currency","index":30,"values":{"lot.name":"","item.id":1460699,"item.name":"ays04--R14 - Servilleta papel (Compra)  - 35"}}</t>
  </si>
  <si>
    <t>{"row":true,"field_name":"bid.lead_time","index":30,"values":{"lot.name":"","item.id":1460699,"item.name":"ays04--R14 - Servilleta papel (Compra)  - 35"}}</t>
  </si>
  <si>
    <t>{"row":true,"field_name":"bid.supplier_item_name","index":30,"values":{"lot.name":"","item.id":1460699,"item.name":"ays04--R14 - Servilleta papel (Compra)  - 35"}}</t>
  </si>
  <si>
    <t>{"row":true,"field_name":"bid.item_part_number","index":30,"values":{"lot.name":"","item.id":1460699,"item.name":"ays04--R14 - Servilleta papel (Compra)  - 35"}}</t>
  </si>
  <si>
    <t>{"row":true,"field_name":"bid.item_description","index":30,"values":{"lot.name":"","item.id":1460699,"item.name":"ays04--R14 - Servilleta papel (Compra)  - 35"}}</t>
  </si>
  <si>
    <t>{"row":true,"field_name":"item.quantity","index":30,"values":{"lot.name":"","item.id":1460699,"item.name":"ays04--R14 - Servilleta papel (Compra)  - 35"}}</t>
  </si>
  <si>
    <t>{"row":true,"field_name":"item.uom","index":30,"values":{"lot.name":"","item.id":1460699,"item.name":"ays04--R14 - Servilleta papel (Compra)  - 35"}}</t>
  </si>
  <si>
    <t>{"row":true,"field_name":"item.base_price","index":30,"values":{"lot.name":"","item.id":1460699,"item.name":"ays04--R14 - Servilleta papel (Compra)  - 35"}}</t>
  </si>
  <si>
    <t>{"row":true,"field_name":"item.base_price_currency","index":30,"values":{"lot.name":"","item.id":1460699,"item.name":"ays04--R14 - Servilleta papel (Compra)  - 35"}}</t>
  </si>
  <si>
    <t>{"row":true,"field_name":"item.need_by_date","index":30,"values":{"lot.name":"","item.id":1460699,"item.name":"ays04--R14 - Servilleta papel (Compra)  - 35"}}</t>
  </si>
  <si>
    <t>{"row":true,"field_name":"bid.price_amount","index":31,"values":{"lot.name":"","item.id":1460700,"item.name":"ays04--R14 - Café 1 (Compra)  - 50"}}</t>
  </si>
  <si>
    <t>ays04--R14 - Café 1 (Compra)  - 50</t>
  </si>
  <si>
    <t>{"row":true,"field_name":"bid.price_currency","index":31,"values":{"lot.name":"","item.id":1460700,"item.name":"ays04--R14 - Café 1 (Compra)  - 50"}}</t>
  </si>
  <si>
    <t>{"row":true,"field_name":"bid.lead_time","index":31,"values":{"lot.name":"","item.id":1460700,"item.name":"ays04--R14 - Café 1 (Compra)  - 50"}}</t>
  </si>
  <si>
    <t>{"row":true,"field_name":"bid.supplier_item_name","index":31,"values":{"lot.name":"","item.id":1460700,"item.name":"ays04--R14 - Café 1 (Compra)  - 50"}}</t>
  </si>
  <si>
    <t>{"row":true,"field_name":"bid.item_part_number","index":31,"values":{"lot.name":"","item.id":1460700,"item.name":"ays04--R14 - Café 1 (Compra)  - 50"}}</t>
  </si>
  <si>
    <t>{"row":true,"field_name":"bid.item_description","index":31,"values":{"lot.name":"","item.id":1460700,"item.name":"ays04--R14 - Café 1 (Compra)  - 50"}}</t>
  </si>
  <si>
    <t>{"row":true,"field_name":"item.quantity","index":31,"values":{"lot.name":"","item.id":1460700,"item.name":"ays04--R14 - Café 1 (Compra)  - 50"}}</t>
  </si>
  <si>
    <t>{"row":true,"field_name":"item.uom","index":31,"values":{"lot.name":"","item.id":1460700,"item.name":"ays04--R14 - Café 1 (Compra)  - 50"}}</t>
  </si>
  <si>
    <t>{"row":true,"field_name":"item.base_price","index":31,"values":{"lot.name":"","item.id":1460700,"item.name":"ays04--R14 - Café 1 (Compra)  - 50"}}</t>
  </si>
  <si>
    <t>{"row":true,"field_name":"item.base_price_currency","index":31,"values":{"lot.name":"","item.id":1460700,"item.name":"ays04--R14 - Café 1 (Compra)  - 50"}}</t>
  </si>
  <si>
    <t>{"row":true,"field_name":"item.need_by_date","index":31,"values":{"lot.name":"","item.id":1460700,"item.name":"ays04--R14 - Café 1 (Compra)  - 50"}}</t>
  </si>
  <si>
    <t>{"row":true,"field_name":"bid.price_amount","index":32,"values":{"lot.name":"","item.id":1460701,"item.name":"ays04--R14 - Azúcar 1 (Compra)  - 100"}}</t>
  </si>
  <si>
    <t>ays04--R14 - Azúcar 1 (Compra)  - 100</t>
  </si>
  <si>
    <t>{"row":true,"field_name":"bid.price_currency","index":32,"values":{"lot.name":"","item.id":1460701,"item.name":"ays04--R14 - Azúcar 1 (Compra)  - 100"}}</t>
  </si>
  <si>
    <t>{"row":true,"field_name":"bid.lead_time","index":32,"values":{"lot.name":"","item.id":1460701,"item.name":"ays04--R14 - Azúcar 1 (Compra)  - 100"}}</t>
  </si>
  <si>
    <t>{"row":true,"field_name":"bid.supplier_item_name","index":32,"values":{"lot.name":"","item.id":1460701,"item.name":"ays04--R14 - Azúcar 1 (Compra)  - 100"}}</t>
  </si>
  <si>
    <t>{"row":true,"field_name":"bid.item_part_number","index":32,"values":{"lot.name":"","item.id":1460701,"item.name":"ays04--R14 - Azúcar 1 (Compra)  - 100"}}</t>
  </si>
  <si>
    <t>{"row":true,"field_name":"bid.item_description","index":32,"values":{"lot.name":"","item.id":1460701,"item.name":"ays04--R14 - Azúcar 1 (Compra)  - 100"}}</t>
  </si>
  <si>
    <t>{"row":true,"field_name":"item.quantity","index":32,"values":{"lot.name":"","item.id":1460701,"item.name":"ays04--R14 - Azúcar 1 (Compra)  - 100"}}</t>
  </si>
  <si>
    <t>{"row":true,"field_name":"item.uom","index":32,"values":{"lot.name":"","item.id":1460701,"item.name":"ays04--R14 - Azúcar 1 (Compra)  - 100"}}</t>
  </si>
  <si>
    <t>{"row":true,"field_name":"item.base_price","index":32,"values":{"lot.name":"","item.id":1460701,"item.name":"ays04--R14 - Azúcar 1 (Compra)  - 100"}}</t>
  </si>
  <si>
    <t>{"row":true,"field_name":"item.base_price_currency","index":32,"values":{"lot.name":"","item.id":1460701,"item.name":"ays04--R14 - Azúcar 1 (Compra)  - 100"}}</t>
  </si>
  <si>
    <t>{"row":true,"field_name":"item.need_by_date","index":32,"values":{"lot.name":"","item.id":1460701,"item.name":"ays04--R14 - Azúcar 1 (Compra)  - 100"}}</t>
  </si>
  <si>
    <t>{"row":true,"field_name":"bid.price_amount","index":33,"values":{"lot.name":"","item.id":1460702,"item.name":"ays04--R14 - Aromática (Compra)  - 40"}}</t>
  </si>
  <si>
    <t>ays04--R14 - Aromática (Compra)  - 40</t>
  </si>
  <si>
    <t>{"row":true,"field_name":"bid.price_currency","index":33,"values":{"lot.name":"","item.id":1460702,"item.name":"ays04--R14 - Aromática (Compra)  - 40"}}</t>
  </si>
  <si>
    <t>{"row":true,"field_name":"bid.lead_time","index":33,"values":{"lot.name":"","item.id":1460702,"item.name":"ays04--R14 - Aromática (Compra)  - 40"}}</t>
  </si>
  <si>
    <t>{"row":true,"field_name":"bid.supplier_item_name","index":33,"values":{"lot.name":"","item.id":1460702,"item.name":"ays04--R14 - Aromática (Compra)  - 40"}}</t>
  </si>
  <si>
    <t>{"row":true,"field_name":"bid.item_part_number","index":33,"values":{"lot.name":"","item.id":1460702,"item.name":"ays04--R14 - Aromática (Compra)  - 40"}}</t>
  </si>
  <si>
    <t>{"row":true,"field_name":"bid.item_description","index":33,"values":{"lot.name":"","item.id":1460702,"item.name":"ays04--R14 - Aromática (Compra)  - 40"}}</t>
  </si>
  <si>
    <t>{"row":true,"field_name":"item.quantity","index":33,"values":{"lot.name":"","item.id":1460702,"item.name":"ays04--R14 - Aromática (Compra)  - 40"}}</t>
  </si>
  <si>
    <t>{"row":true,"field_name":"item.uom","index":33,"values":{"lot.name":"","item.id":1460702,"item.name":"ays04--R14 - Aromática (Compra)  - 40"}}</t>
  </si>
  <si>
    <t>{"row":true,"field_name":"item.base_price","index":33,"values":{"lot.name":"","item.id":1460702,"item.name":"ays04--R14 - Aromática (Compra)  - 40"}}</t>
  </si>
  <si>
    <t>{"row":true,"field_name":"item.base_price_currency","index":33,"values":{"lot.name":"","item.id":1460702,"item.name":"ays04--R14 - Aromática (Compra)  - 40"}}</t>
  </si>
  <si>
    <t>{"row":true,"field_name":"item.need_by_date","index":33,"values":{"lot.name":"","item.id":1460702,"item.name":"ays04--R14 - Aromática (Compra)  - 40"}}</t>
  </si>
  <si>
    <t>{"row":true,"field_name":"bid.price_amount","index":34,"values":{"lot.name":"","item.id":1460703,"item.name":"ays04--R14 - Agua potable 4 (Compra)  - 30"}}</t>
  </si>
  <si>
    <t>ays04--R14 - Agua potable 4 (Compra)  - 30</t>
  </si>
  <si>
    <t>{"row":true,"field_name":"bid.price_currency","index":34,"values":{"lot.name":"","item.id":1460703,"item.name":"ays04--R14 - Agua potable 4 (Compra)  - 30"}}</t>
  </si>
  <si>
    <t>{"row":true,"field_name":"bid.lead_time","index":34,"values":{"lot.name":"","item.id":1460703,"item.name":"ays04--R14 - Agua potable 4 (Compra)  - 30"}}</t>
  </si>
  <si>
    <t>{"row":true,"field_name":"bid.supplier_item_name","index":34,"values":{"lot.name":"","item.id":1460703,"item.name":"ays04--R14 - Agua potable 4 (Compra)  - 30"}}</t>
  </si>
  <si>
    <t>{"row":true,"field_name":"bid.item_part_number","index":34,"values":{"lot.name":"","item.id":1460703,"item.name":"ays04--R14 - Agua potable 4 (Compra)  - 30"}}</t>
  </si>
  <si>
    <t>{"row":true,"field_name":"bid.item_description","index":34,"values":{"lot.name":"","item.id":1460703,"item.name":"ays04--R14 - Agua potable 4 (Compra)  - 30"}}</t>
  </si>
  <si>
    <t>{"row":true,"field_name":"item.quantity","index":34,"values":{"lot.name":"","item.id":1460703,"item.name":"ays04--R14 - Agua potable 4 (Compra)  - 30"}}</t>
  </si>
  <si>
    <t>{"row":true,"field_name":"item.uom","index":34,"values":{"lot.name":"","item.id":1460703,"item.name":"ays04--R14 - Agua potable 4 (Compra)  - 30"}}</t>
  </si>
  <si>
    <t>{"row":true,"field_name":"item.base_price","index":34,"values":{"lot.name":"","item.id":1460703,"item.name":"ays04--R14 - Agua potable 4 (Compra)  - 30"}}</t>
  </si>
  <si>
    <t>{"row":true,"field_name":"item.base_price_currency","index":34,"values":{"lot.name":"","item.id":1460703,"item.name":"ays04--R14 - Agua potable 4 (Compra)  - 30"}}</t>
  </si>
  <si>
    <t>{"row":true,"field_name":"item.need_by_date","index":34,"values":{"lot.name":"","item.id":1460703,"item.name":"ays04--R14 - Agua potable 4 (Compra)  - 30"}}</t>
  </si>
  <si>
    <t>{"row":true,"field_name":"bid.price_amount","index":35,"values":{"lot.name":"","item.id":1460704,"item.name":"ays04--R14 - Recogedor de basura 1 (Compra)  - 6"}}</t>
  </si>
  <si>
    <t>ays04--R14 - Recogedor de basura 1 (Compra)  - 6</t>
  </si>
  <si>
    <t>{"row":true,"field_name":"bid.price_currency","index":35,"values":{"lot.name":"","item.id":1460704,"item.name":"ays04--R14 - Recogedor de basura 1 (Compra)  - 6"}}</t>
  </si>
  <si>
    <t>{"row":true,"field_name":"bid.lead_time","index":35,"values":{"lot.name":"","item.id":1460704,"item.name":"ays04--R14 - Recogedor de basura 1 (Compra)  - 6"}}</t>
  </si>
  <si>
    <t>{"row":true,"field_name":"bid.supplier_item_name","index":35,"values":{"lot.name":"","item.id":1460704,"item.name":"ays04--R14 - Recogedor de basura 1 (Compra)  - 6"}}</t>
  </si>
  <si>
    <t>{"row":true,"field_name":"bid.item_part_number","index":35,"values":{"lot.name":"","item.id":1460704,"item.name":"ays04--R14 - Recogedor de basura 1 (Compra)  - 6"}}</t>
  </si>
  <si>
    <t>{"row":true,"field_name":"bid.item_description","index":35,"values":{"lot.name":"","item.id":1460704,"item.name":"ays04--R14 - Recogedor de basura 1 (Compra)  - 6"}}</t>
  </si>
  <si>
    <t>{"row":true,"field_name":"item.quantity","index":35,"values":{"lot.name":"","item.id":1460704,"item.name":"ays04--R14 - Recogedor de basura 1 (Compra)  - 6"}}</t>
  </si>
  <si>
    <t>{"row":true,"field_name":"item.uom","index":35,"values":{"lot.name":"","item.id":1460704,"item.name":"ays04--R14 - Recogedor de basura 1 (Compra)  - 6"}}</t>
  </si>
  <si>
    <t>{"row":true,"field_name":"item.base_price","index":35,"values":{"lot.name":"","item.id":1460704,"item.name":"ays04--R14 - Recogedor de basura 1 (Compra)  - 6"}}</t>
  </si>
  <si>
    <t>{"row":true,"field_name":"item.base_price_currency","index":35,"values":{"lot.name":"","item.id":1460704,"item.name":"ays04--R14 - Recogedor de basura 1 (Compra)  - 6"}}</t>
  </si>
  <si>
    <t>{"row":true,"field_name":"item.need_by_date","index":35,"values":{"lot.name":"","item.id":1460704,"item.name":"ays04--R14 - Recogedor de basura 1 (Compra)  - 6"}}</t>
  </si>
  <si>
    <t>{"row":true,"field_name":"bid.price_amount","index":36,"values":{"lot.name":"","item.id":1460705,"item.name":"ays04--R14 - Vasos  1 (Compra)  - 6"}}</t>
  </si>
  <si>
    <t>ays04--R14 - Vasos  1 (Compra)  - 6</t>
  </si>
  <si>
    <t>{"row":true,"field_name":"bid.price_currency","index":36,"values":{"lot.name":"","item.id":1460705,"item.name":"ays04--R14 - Vasos  1 (Compra)  - 6"}}</t>
  </si>
  <si>
    <t>{"row":true,"field_name":"bid.lead_time","index":36,"values":{"lot.name":"","item.id":1460705,"item.name":"ays04--R14 - Vasos  1 (Compra)  - 6"}}</t>
  </si>
  <si>
    <t>{"row":true,"field_name":"bid.supplier_item_name","index":36,"values":{"lot.name":"","item.id":1460705,"item.name":"ays04--R14 - Vasos  1 (Compra)  - 6"}}</t>
  </si>
  <si>
    <t>{"row":true,"field_name":"bid.item_part_number","index":36,"values":{"lot.name":"","item.id":1460705,"item.name":"ays04--R14 - Vasos  1 (Compra)  - 6"}}</t>
  </si>
  <si>
    <t>{"row":true,"field_name":"bid.item_description","index":36,"values":{"lot.name":"","item.id":1460705,"item.name":"ays04--R14 - Vasos  1 (Compra)  - 6"}}</t>
  </si>
  <si>
    <t>{"row":true,"field_name":"item.quantity","index":36,"values":{"lot.name":"","item.id":1460705,"item.name":"ays04--R14 - Vasos  1 (Compra)  - 6"}}</t>
  </si>
  <si>
    <t>{"row":true,"field_name":"item.uom","index":36,"values":{"lot.name":"","item.id":1460705,"item.name":"ays04--R14 - Vasos  1 (Compra)  - 6"}}</t>
  </si>
  <si>
    <t>{"row":true,"field_name":"item.base_price","index":36,"values":{"lot.name":"","item.id":1460705,"item.name":"ays04--R14 - Vasos  1 (Compra)  - 6"}}</t>
  </si>
  <si>
    <t>{"row":true,"field_name":"item.base_price_currency","index":36,"values":{"lot.name":"","item.id":1460705,"item.name":"ays04--R14 - Vasos  1 (Compra)  - 6"}}</t>
  </si>
  <si>
    <t>{"row":true,"field_name":"item.need_by_date","index":36,"values":{"lot.name":"","item.id":1460705,"item.name":"ays04--R14 - Vasos  1 (Compra)  - 6"}}</t>
  </si>
  <si>
    <t>{"row":true,"field_name":"bid.price_amount","index":37,"values":{"lot.name":"","item.id":1460706,"item.name":"ays04--R14 - Balde (Compra)  - 3"}}</t>
  </si>
  <si>
    <t>ays04--R14 - Balde (Compra)  - 3</t>
  </si>
  <si>
    <t>{"row":true,"field_name":"bid.price_currency","index":37,"values":{"lot.name":"","item.id":1460706,"item.name":"ays04--R14 - Balde (Compra)  - 3"}}</t>
  </si>
  <si>
    <t>{"row":true,"field_name":"bid.lead_time","index":37,"values":{"lot.name":"","item.id":1460706,"item.name":"ays04--R14 - Balde (Compra)  - 3"}}</t>
  </si>
  <si>
    <t>{"row":true,"field_name":"bid.supplier_item_name","index":37,"values":{"lot.name":"","item.id":1460706,"item.name":"ays04--R14 - Balde (Compra)  - 3"}}</t>
  </si>
  <si>
    <t>{"row":true,"field_name":"bid.item_part_number","index":37,"values":{"lot.name":"","item.id":1460706,"item.name":"ays04--R14 - Balde (Compra)  - 3"}}</t>
  </si>
  <si>
    <t>{"row":true,"field_name":"bid.item_description","index":37,"values":{"lot.name":"","item.id":1460706,"item.name":"ays04--R14 - Balde (Compra)  - 3"}}</t>
  </si>
  <si>
    <t>{"row":true,"field_name":"item.quantity","index":37,"values":{"lot.name":"","item.id":1460706,"item.name":"ays04--R14 - Balde (Compra)  - 3"}}</t>
  </si>
  <si>
    <t>{"row":true,"field_name":"item.uom","index":37,"values":{"lot.name":"","item.id":1460706,"item.name":"ays04--R14 - Balde (Compra)  - 3"}}</t>
  </si>
  <si>
    <t>{"row":true,"field_name":"item.base_price","index":37,"values":{"lot.name":"","item.id":1460706,"item.name":"ays04--R14 - Balde (Compra)  - 3"}}</t>
  </si>
  <si>
    <t>{"row":true,"field_name":"item.base_price_currency","index":37,"values":{"lot.name":"","item.id":1460706,"item.name":"ays04--R14 - Balde (Compra)  - 3"}}</t>
  </si>
  <si>
    <t>{"row":true,"field_name":"item.need_by_date","index":37,"values":{"lot.name":"","item.id":1460706,"item.name":"ays04--R14 - Balde (Compra)  - 3"}}</t>
  </si>
  <si>
    <t>{"row":true,"field_name":"bid.price_amount","index":38,"values":{"lot.name":"","item.id":1460707,"item.name":"ays04--R14 - Recargo por Trabajo nocturno"}}</t>
  </si>
  <si>
    <t>ays04--R14 - Recargo por Trabajo nocturno</t>
  </si>
  <si>
    <t>{"row":true,"field_name":"bid.price_currency","index":38,"values":{"lot.name":"","item.id":1460707,"item.name":"ays04--R14 - Recargo por Trabajo nocturno"}}</t>
  </si>
  <si>
    <t>{"row":true,"field_name":"bid.lead_time","index":38,"values":{"lot.name":"","item.id":1460707,"item.name":"ays04--R14 - Recargo por Trabajo nocturno"}}</t>
  </si>
  <si>
    <t>{"row":true,"field_name":"bid.supplier_item_name","index":38,"values":{"lot.name":"","item.id":1460707,"item.name":"ays04--R14 - Recargo por Trabajo nocturno"}}</t>
  </si>
  <si>
    <t>{"row":true,"field_name":"bid.item_part_number","index":38,"values":{"lot.name":"","item.id":1460707,"item.name":"ays04--R14 - Recargo por Trabajo nocturno"}}</t>
  </si>
  <si>
    <t>{"row":true,"field_name":"bid.item_description","index":38,"values":{"lot.name":"","item.id":1460707,"item.name":"ays04--R14 - Recargo por Trabajo nocturno"}}</t>
  </si>
  <si>
    <t>{"row":true,"field_name":"item.quantity","index":38,"values":{"lot.name":"","item.id":1460707,"item.name":"ays04--R14 - Recargo por Trabajo nocturno"}}</t>
  </si>
  <si>
    <t>{"row":true,"field_name":"item.uom","index":38,"values":{"lot.name":"","item.id":1460707,"item.name":"ays04--R14 - Recargo por Trabajo nocturno"}}</t>
  </si>
  <si>
    <t>{"row":true,"field_name":"item.base_price","index":38,"values":{"lot.name":"","item.id":1460707,"item.name":"ays04--R14 - Recargo por Trabajo nocturno"}}</t>
  </si>
  <si>
    <t>{"row":true,"field_name":"item.base_price_currency","index":38,"values":{"lot.name":"","item.id":1460707,"item.name":"ays04--R14 - Recargo por Trabajo nocturno"}}</t>
  </si>
  <si>
    <t>{"row":true,"field_name":"item.need_by_date","index":38,"values":{"lot.name":"","item.id":1460707,"item.name":"ays04--R14 - Recargo por Trabajo nocturno"}}</t>
  </si>
  <si>
    <t>{"row":true,"field_name":"bid.price_amount","index":39,"values":{"lot.name":"","item.id":1460708,"item.name":"ays04--R14 - Recargo por dotación especial"}}</t>
  </si>
  <si>
    <t>ays04--R14 - Recargo por dotación especial</t>
  </si>
  <si>
    <t>{"row":true,"field_name":"bid.price_currency","index":39,"values":{"lot.name":"","item.id":1460708,"item.name":"ays04--R14 - Recargo por dotación especial"}}</t>
  </si>
  <si>
    <t>{"row":true,"field_name":"bid.lead_time","index":39,"values":{"lot.name":"","item.id":1460708,"item.name":"ays04--R14 - Recargo por dotación especial"}}</t>
  </si>
  <si>
    <t>{"row":true,"field_name":"bid.supplier_item_name","index":39,"values":{"lot.name":"","item.id":1460708,"item.name":"ays04--R14 - Recargo por dotación especial"}}</t>
  </si>
  <si>
    <t>{"row":true,"field_name":"bid.item_part_number","index":39,"values":{"lot.name":"","item.id":1460708,"item.name":"ays04--R14 - Recargo por dotación especial"}}</t>
  </si>
  <si>
    <t>{"row":true,"field_name":"bid.item_description","index":39,"values":{"lot.name":"","item.id":1460708,"item.name":"ays04--R14 - Recargo por dotación especial"}}</t>
  </si>
  <si>
    <t>{"row":true,"field_name":"item.quantity","index":39,"values":{"lot.name":"","item.id":1460708,"item.name":"ays04--R14 - Recargo por dotación especial"}}</t>
  </si>
  <si>
    <t>{"row":true,"field_name":"item.uom","index":39,"values":{"lot.name":"","item.id":1460708,"item.name":"ays04--R14 - Recargo por dotación especial"}}</t>
  </si>
  <si>
    <t>{"row":true,"field_name":"item.base_price","index":39,"values":{"lot.name":"","item.id":1460708,"item.name":"ays04--R14 - Recargo por dotación especial"}}</t>
  </si>
  <si>
    <t>{"row":true,"field_name":"item.base_price_currency","index":39,"values":{"lot.name":"","item.id":1460708,"item.name":"ays04--R14 - Recargo por dotación especial"}}</t>
  </si>
  <si>
    <t>{"row":true,"field_name":"item.need_by_date","index":39,"values":{"lot.name":"","item.id":1460708,"item.name":"ays04--R14 - Recargo por dotación especial"}}</t>
  </si>
  <si>
    <t>{"row":true,"field_name":"bid.price_amount","index":40,"values":{"lot.name":"","item.id":1460709,"item.name":"ays04--R14 - AIU"}}</t>
  </si>
  <si>
    <t>ays04--R14 - AIU</t>
  </si>
  <si>
    <t>{"row":true,"field_name":"bid.price_currency","index":40,"values":{"lot.name":"","item.id":1460709,"item.name":"ays04--R14 - AIU"}}</t>
  </si>
  <si>
    <t>{"row":true,"field_name":"bid.lead_time","index":40,"values":{"lot.name":"","item.id":1460709,"item.name":"ays04--R14 - AIU"}}</t>
  </si>
  <si>
    <t>{"row":true,"field_name":"bid.supplier_item_name","index":40,"values":{"lot.name":"","item.id":1460709,"item.name":"ays04--R14 - AIU"}}</t>
  </si>
  <si>
    <t>{"row":true,"field_name":"bid.item_part_number","index":40,"values":{"lot.name":"","item.id":1460709,"item.name":"ays04--R14 - AIU"}}</t>
  </si>
  <si>
    <t>{"row":true,"field_name":"bid.item_description","index":40,"values":{"lot.name":"","item.id":1460709,"item.name":"ays04--R14 - AIU"}}</t>
  </si>
  <si>
    <t>{"row":true,"field_name":"item.quantity","index":40,"values":{"lot.name":"","item.id":1460709,"item.name":"ays04--R14 - AIU"}}</t>
  </si>
  <si>
    <t>{"row":true,"field_name":"item.uom","index":40,"values":{"lot.name":"","item.id":1460709,"item.name":"ays04--R14 - AIU"}}</t>
  </si>
  <si>
    <t>{"row":true,"field_name":"item.base_price","index":40,"values":{"lot.name":"","item.id":1460709,"item.name":"ays04--R14 - AIU"}}</t>
  </si>
  <si>
    <t>{"row":true,"field_name":"item.base_price_currency","index":40,"values":{"lot.name":"","item.id":1460709,"item.name":"ays04--R14 - AIU"}}</t>
  </si>
  <si>
    <t>{"row":true,"field_name":"item.need_by_date","index":40,"values":{"lot.name":"","item.id":1460709,"item.name":"ays04--R14 - AIU"}}</t>
  </si>
  <si>
    <t>{"row":true,"field_name":"bid.price_amount","index":41,"values":{"lot.name":"","item.id":1460710,"item.name":"ays04--R14 - IVA"}}</t>
  </si>
  <si>
    <t>ays04--R14 - IVA</t>
  </si>
  <si>
    <t>{"row":true,"field_name":"bid.price_currency","index":41,"values":{"lot.name":"","item.id":1460710,"item.name":"ays04--R14 - IVA"}}</t>
  </si>
  <si>
    <t>{"row":true,"field_name":"bid.lead_time","index":41,"values":{"lot.name":"","item.id":1460710,"item.name":"ays04--R14 - IVA"}}</t>
  </si>
  <si>
    <t>{"row":true,"field_name":"bid.supplier_item_name","index":41,"values":{"lot.name":"","item.id":1460710,"item.name":"ays04--R14 - IVA"}}</t>
  </si>
  <si>
    <t>{"row":true,"field_name":"bid.item_part_number","index":41,"values":{"lot.name":"","item.id":1460710,"item.name":"ays04--R14 - IVA"}}</t>
  </si>
  <si>
    <t>{"row":true,"field_name":"bid.item_description","index":41,"values":{"lot.name":"","item.id":1460710,"item.name":"ays04--R14 - IVA"}}</t>
  </si>
  <si>
    <t>{"row":true,"field_name":"item.quantity","index":41,"values":{"lot.name":"","item.id":1460710,"item.name":"ays04--R14 - IVA"}}</t>
  </si>
  <si>
    <t>{"row":true,"field_name":"item.uom","index":41,"values":{"lot.name":"","item.id":1460710,"item.name":"ays04--R14 - IVA"}}</t>
  </si>
  <si>
    <t>{"row":true,"field_name":"item.base_price","index":41,"values":{"lot.name":"","item.id":1460710,"item.name":"ays04--R14 - IVA"}}</t>
  </si>
  <si>
    <t>{"row":true,"field_name":"item.base_price_currency","index":41,"values":{"lot.name":"","item.id":1460710,"item.name":"ays04--R14 - IVA"}}</t>
  </si>
  <si>
    <t>{"row":true,"field_name":"item.need_by_date","index":41,"values":{"lot.name":"","item.id":1460710,"item.name":"ays04--R14 - IVA"}}</t>
  </si>
  <si>
    <t>{"start":true,"layout":"table","name":"buyer/response_lines","locale":"es-CO"}</t>
  </si>
  <si>
    <t>{"field_name":"response.id","offset":3}</t>
  </si>
  <si>
    <t>{"field_name":"supplier.name","offset":3}</t>
  </si>
  <si>
    <t>{"field_name":"response.name","offset":3}</t>
  </si>
  <si>
    <t>{"field_name":"response.submitted_at","offset":3}</t>
  </si>
  <si>
    <t>{"field_name":"lot.id","offset":3}</t>
  </si>
  <si>
    <t>{"field_name":"lot.name","offset":3}</t>
  </si>
  <si>
    <t>{"field_name":"item.id","offset":3}</t>
  </si>
  <si>
    <t>{"field_name":"item.name","offset":3}</t>
  </si>
  <si>
    <t>{"field_name":"lot.expected_quantity","offset":3}</t>
  </si>
  <si>
    <t>{"field_name":"lot.quantity_note","offset":3}</t>
  </si>
  <si>
    <t>{"field_name":"response_lot.id","offset":3}</t>
  </si>
  <si>
    <t>{"field_name":"response_lot.capacity","offset":3}</t>
  </si>
  <si>
    <t>{"field_name":"item.quantity","offset":3}</t>
  </si>
  <si>
    <t>{"field_name":"item.uom","offset":3}</t>
  </si>
  <si>
    <t>{"field_name":"item.base_price","offset":3}</t>
  </si>
  <si>
    <t>{"field_name":"item.base_price_currency","offset":3}</t>
  </si>
  <si>
    <t>{"field_name":"item.need_by_date","offset":3}</t>
  </si>
  <si>
    <t>{"field_name":"bid.id","offset":3}</t>
  </si>
  <si>
    <t>{"field_name":"bid.price_amount","offset":3}</t>
  </si>
  <si>
    <t>{"field_name":"bid.price_currency","offset":3}</t>
  </si>
  <si>
    <t>{"field_name":"bid.lead_time","offset":3}</t>
  </si>
  <si>
    <t>{"field_name":"bid.supplier_item_name","offset":3}</t>
  </si>
  <si>
    <t>{"field_name":"bid.item_part_number","offset":3}</t>
  </si>
  <si>
    <t>{"field_name":"bid.item_description","offset":3}</t>
  </si>
  <si>
    <t>Respuesta</t>
  </si>
  <si>
    <t>Lot</t>
  </si>
  <si>
    <t>Artículo / Servicio</t>
  </si>
  <si>
    <t>Campos del lote</t>
  </si>
  <si>
    <t>Campos de respuesta del lote</t>
  </si>
  <si>
    <t>ID de respuesta (Texto)</t>
  </si>
  <si>
    <t>Nombre del proveedor (Texto)</t>
  </si>
  <si>
    <t>Nombre de la respuesta (Texto)</t>
  </si>
  <si>
    <t>Enviado a las (Fecha)</t>
  </si>
  <si>
    <t>ID de lote (Texto)</t>
  </si>
  <si>
    <t>Nombre del lote (Texto)</t>
  </si>
  <si>
    <t>Id. del artículo (Texto)</t>
  </si>
  <si>
    <t>Cantidad esperada (Entero)</t>
  </si>
  <si>
    <t>Nota de cantidad (Texto)</t>
  </si>
  <si>
    <t>Id. de respuesta del lote (Texto)</t>
  </si>
  <si>
    <t>Capacidad (Entero)</t>
  </si>
  <si>
    <t>Cantidad esperada (Número)</t>
  </si>
  <si>
    <t>Unidad de medida (Texto)</t>
  </si>
  <si>
    <t>Precio base unitario (Número)</t>
  </si>
  <si>
    <t>Precio base de la divisa (Texto)</t>
  </si>
  <si>
    <t>Fecha límite de recepción (Fecha)</t>
  </si>
  <si>
    <t>Id. de la oferta (Texto)</t>
  </si>
  <si>
    <t>Precio unitario de la licitación (Número)</t>
  </si>
  <si>
    <t>Moneda del precio de licitación (Texto)</t>
  </si>
  <si>
    <t>Tiempo de entrega (Entero)</t>
  </si>
  <si>
    <t>Nombre del artículo del proveedor (Texto)</t>
  </si>
  <si>
    <t>Número de la pieza del artículo (Texto)</t>
  </si>
  <si>
    <t/>
  </si>
  <si>
    <t>{"start":true,"layout":"table","name":"buyer/item_savings","locale":"es-CO"}</t>
  </si>
  <si>
    <t>{"field_name":"response_line_savings.base_price","offset":3}</t>
  </si>
  <si>
    <t>{"field_name":"response_line_savings.bid_price","offset":3}</t>
  </si>
  <si>
    <t>{"field_name":"response_line_savings.amount","offset":3}</t>
  </si>
  <si>
    <t>{"field_name":"response_line_savings.percentage","offset":3}</t>
  </si>
  <si>
    <t>Ahorros de artículos</t>
  </si>
  <si>
    <t>Precio base unitario (COP) (Número)</t>
  </si>
  <si>
    <t>Precio unitario de licitación (COP) (Número)</t>
  </si>
  <si>
    <t>Ahorros totales (COP) (Número)</t>
  </si>
  <si>
    <t>Ahorros (Porcentaje)</t>
  </si>
  <si>
    <t>{"start":true,"layout":"table","name":"buyer/total_savings","locale":"es-CO"}</t>
  </si>
  <si>
    <t>{"field_name":"response_savings.base_price","offset":3}</t>
  </si>
  <si>
    <t>{"field_name":"response_savings.bid_price","offset":3}</t>
  </si>
  <si>
    <t>{"field_name":"response_savings.amount","offset":3}</t>
  </si>
  <si>
    <t>{"field_name":"response_savings.percentage","offset":3}</t>
  </si>
  <si>
    <t>Ahorros totales</t>
  </si>
  <si>
    <t>Precio base total (COP) (Número)</t>
  </si>
  <si>
    <t>Precio total de la licitación (COP) (Número)</t>
  </si>
  <si>
    <t>{"start":true,"layout":"table","name":"buyer/attachments","locale":"es-CO"}</t>
  </si>
  <si>
    <t>{"field_name":"attachment.id","offset":3}</t>
  </si>
  <si>
    <t>{"field_name":"attachment.name","offset":3}</t>
  </si>
  <si>
    <t>{"field_name":"attachment.instruction","offset":3}</t>
  </si>
  <si>
    <t>{"field_name":"attachment.file","offset":3}</t>
  </si>
  <si>
    <t>{"field_name":"attachment_response.file","offset":3}</t>
  </si>
  <si>
    <t>Archivo adjunto</t>
  </si>
  <si>
    <t>Campos de archivos adjuntos</t>
  </si>
  <si>
    <t>Respuesta de archivo adjunto</t>
  </si>
  <si>
    <t>ID de archivo adjunto (Texto)</t>
  </si>
  <si>
    <t>Nombre (Texto)</t>
  </si>
  <si>
    <t>Instrucciones (Texto)</t>
  </si>
  <si>
    <t>Archivo adjunto (Texto)</t>
  </si>
  <si>
    <t>Anexo de proveedores (Texto)</t>
  </si>
  <si>
    <t>SOLICITUD COTIZACIÓN</t>
  </si>
  <si>
    <t>amp_aseo_y_cafeteria_g4-v42-14_05_2024.xlsm</t>
  </si>
  <si>
    <t>DOCUMENTOS CONTRACTUALES</t>
  </si>
  <si>
    <t>05_-_CDP7624-2.pdf, 4._PAA_-_2024-3-1.pdf, y 03_-_Estudios_previos__AMP_-_Aseo_y_Cafeteria_2024-1.pdf</t>
  </si>
  <si>
    <t>177250amp_aseo_y_cafeteria.xlsm</t>
  </si>
  <si>
    <t>amp_aseo_y_cafeteria_g4-v42-14_05_2024_(60).xlsm</t>
  </si>
  <si>
    <t>177250.xlsm</t>
  </si>
  <si>
    <t>amp_aseo_y_cafeteria_g4-v42-14_05_2024-177250.xlsm</t>
  </si>
  <si>
    <t>177250_SERVICIO_NACIONAL_DE_APRENDIZAJE_R14.xlsm</t>
  </si>
  <si>
    <t>177250_UT_GRUPO_ADIN.xlsm</t>
  </si>
  <si>
    <t>177250_-_R14_SENA__-_CHOCO.xlsm</t>
  </si>
  <si>
    <t>177250_R14_SERVICIO_NACIONAL_DE_APRENDIZAJE_RFQ_SEPT_03.xlsm</t>
  </si>
  <si>
    <t>VALOR TOTAL MANO DE OBRA</t>
  </si>
  <si>
    <t>VALOR TOTAL MATERIALES</t>
  </si>
  <si>
    <t>AUI</t>
  </si>
  <si>
    <t>IVA</t>
  </si>
  <si>
    <t>TOTAL</t>
  </si>
  <si>
    <t>AHORRO EN $</t>
  </si>
  <si>
    <t>AHORRO EN %</t>
  </si>
  <si>
    <t>TOTAL MANO OBRA Y MATERIALES</t>
  </si>
  <si>
    <t>PORCENTAJE AUI OFERTADO</t>
  </si>
  <si>
    <t>PRECIO GRUPO GESTION EMPRESARIAL COLOMBIA SAS - #1080400</t>
  </si>
  <si>
    <t>PRECIO SENA- SIMULADOR</t>
  </si>
  <si>
    <t>ID</t>
  </si>
  <si>
    <t>MAYOR VALOR</t>
  </si>
  <si>
    <t>MENOR VALOR</t>
  </si>
  <si>
    <t>MENOR VALOR - 20%</t>
  </si>
  <si>
    <t>MENOR VALOR - 25%</t>
  </si>
  <si>
    <t>PRECIOS CATALOGOS</t>
  </si>
  <si>
    <t>Precio SUBTOTAL de licitación (COP) (Número)</t>
  </si>
  <si>
    <t>PRECIO UNITARIO LICITACION</t>
  </si>
  <si>
    <t>Precio base SUBTOTAL (COP) (Número)</t>
  </si>
  <si>
    <t>PRECIO UNITARIO SENA</t>
  </si>
  <si>
    <t>Cumple</t>
  </si>
  <si>
    <t>EVALUACION CUMPLIMIENTO</t>
  </si>
  <si>
    <t>VERIFICACION CUMPLIMIENTO OFERTA</t>
  </si>
  <si>
    <t>ORDEN</t>
  </si>
  <si>
    <t>ORDEN DE ELEGIBILIDAD - MENOR PRECIO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</si>
</sst>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yyyy/mm/dd\ hh:mm:ss"/>
  </numFmts>
  <fonts count="23">
    <font>
      <sz val="11"/>
      <name val="Arial"/>
      <family val="1"/>
    </font>
    <font>
      <b/>
      <sz val="11"/>
      <color rgb="FFFFFFFF"/>
      <name val="Arial"/>
      <family val="1"/>
    </font>
    <font>
      <b/>
      <sz val="11"/>
      <color rgb="FFFFFFFF"/>
      <name val="Arial"/>
      <family val="1"/>
    </font>
    <font>
      <sz val="11"/>
      <color rgb="FF333333"/>
      <name val="Arial"/>
      <family val="1"/>
    </font>
    <font>
      <sz val="11"/>
      <color rgb="FF333333"/>
      <name val="Arial"/>
      <family val="1"/>
    </font>
    <font>
      <b/>
      <sz val="11"/>
      <color rgb="FF333333"/>
      <name val="Arial"/>
      <family val="1"/>
    </font>
    <font>
      <sz val="11"/>
      <color rgb="FF333333"/>
      <name val="Arial"/>
      <family val="1"/>
    </font>
    <font>
      <sz val="11"/>
      <color rgb="FF333333"/>
      <name val="Arial"/>
      <family val="1"/>
    </font>
    <font>
      <sz val="11"/>
      <color rgb="FF333333"/>
      <name val="Arial"/>
      <family val="1"/>
    </font>
    <font>
      <sz val="11"/>
      <color rgb="FF333333"/>
      <name val="Arial"/>
      <family val="1"/>
    </font>
    <font>
      <b/>
      <sz val="11"/>
      <color rgb="FF333333"/>
      <name val="Arial"/>
      <family val="1"/>
    </font>
    <font>
      <sz val="11"/>
      <color rgb="FF333333"/>
      <name val="Arial"/>
      <family val="1"/>
    </font>
    <font>
      <sz val="11"/>
      <color rgb="FF333333"/>
      <name val="Arial"/>
      <family val="1"/>
    </font>
    <font>
      <b/>
      <sz val="16"/>
      <color rgb="FFFFFFFF"/>
      <name val="Arial"/>
      <family val="1"/>
    </font>
    <font>
      <b/>
      <sz val="16"/>
      <color rgb="FFFFFFFF"/>
      <name val="Arial"/>
      <family val="1"/>
    </font>
    <font>
      <b/>
      <sz val="16"/>
      <color rgb="FFFFFFFF"/>
      <name val="Arial"/>
      <family val="1"/>
    </font>
    <font>
      <b/>
      <sz val="16"/>
      <color rgb="FFFFFFFF"/>
      <name val="Arial"/>
      <family val="1"/>
    </font>
    <font>
      <sz val="11"/>
      <name val="Arial"/>
      <family val="1"/>
    </font>
    <font>
      <b/>
      <sz val="10"/>
      <color rgb="FF000000"/>
      <name val="Verdana"/>
      <family val="2"/>
    </font>
    <font>
      <b/>
      <sz val="10"/>
      <color theme="0"/>
      <name val="Geomanist Light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444444"/>
      </patternFill>
    </fill>
    <fill>
      <patternFill patternType="solid">
        <fgColor rgb="FF268ECD"/>
      </patternFill>
    </fill>
    <fill>
      <patternFill patternType="solid">
        <fgColor rgb="FFEDF9FD"/>
      </patternFill>
    </fill>
    <fill>
      <patternFill patternType="solid">
        <fgColor rgb="FFEDF9FD"/>
      </patternFill>
    </fill>
    <fill>
      <patternFill patternType="solid">
        <fgColor rgb="FFEDF9FD"/>
      </patternFill>
    </fill>
    <fill>
      <patternFill patternType="solid">
        <fgColor rgb="FFEDF9FD"/>
      </patternFill>
    </fill>
    <fill>
      <patternFill patternType="solid">
        <fgColor rgb="FFEDF9FD"/>
      </patternFill>
    </fill>
    <fill>
      <patternFill patternType="solid">
        <fgColor rgb="FFD3EFFA"/>
      </patternFill>
    </fill>
    <fill>
      <patternFill patternType="solid">
        <fgColor rgb="FFD3EFFA"/>
      </patternFill>
    </fill>
    <fill>
      <patternFill patternType="solid">
        <fgColor rgb="FFD3EFFA"/>
      </patternFill>
    </fill>
    <fill>
      <patternFill patternType="solid">
        <fgColor rgb="FFD3EFFA"/>
      </patternFill>
    </fill>
    <fill>
      <patternFill patternType="solid">
        <fgColor rgb="FFD3EFFA"/>
      </patternFill>
    </fill>
    <fill>
      <patternFill patternType="solid">
        <fgColor rgb="FF268ECD"/>
      </patternFill>
    </fill>
    <fill>
      <patternFill patternType="solid">
        <fgColor rgb="FF268ECD"/>
      </patternFill>
    </fill>
    <fill>
      <patternFill patternType="solid">
        <fgColor rgb="FF268ECD"/>
      </patternFill>
    </fill>
    <fill>
      <patternFill patternType="solid">
        <fgColor rgb="FF268ECD"/>
      </patternFill>
    </fill>
    <fill>
      <patternFill patternType="solid">
        <f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3">
    <xf numFmtId="0" fontId="0" fillId="0" borderId="0"/>
    <xf numFmtId="42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131">
    <xf numFmtId="0" fontId="0" fillId="0" borderId="0" xfId="0"/>
    <xf numFmtId="0" fontId="2" fillId="3" borderId="2" xfId="0" applyFont="1" applyFill="1" applyBorder="1" applyAlignment="1">
      <alignment wrapText="1"/>
    </xf>
    <xf numFmtId="0" fontId="5" fillId="6" borderId="0" xfId="0" applyFont="1" applyFill="1" applyAlignment="1">
      <alignment wrapText="1"/>
    </xf>
    <xf numFmtId="0" fontId="0" fillId="0" borderId="5" xfId="0" applyBorder="1" applyAlignment="1">
      <alignment horizontal="left" wrapText="1"/>
    </xf>
    <xf numFmtId="0" fontId="6" fillId="7" borderId="0" xfId="0" applyFont="1" applyFill="1" applyAlignment="1">
      <alignment wrapText="1"/>
    </xf>
    <xf numFmtId="0" fontId="0" fillId="0" borderId="6" xfId="0" applyBorder="1" applyAlignment="1">
      <alignment horizontal="left" wrapText="1"/>
    </xf>
    <xf numFmtId="1" fontId="0" fillId="0" borderId="7" xfId="0" applyNumberFormat="1" applyBorder="1" applyAlignment="1">
      <alignment horizontal="left" wrapText="1"/>
    </xf>
    <xf numFmtId="0" fontId="7" fillId="8" borderId="8" xfId="0" applyFont="1" applyFill="1" applyBorder="1" applyAlignment="1">
      <alignment wrapText="1"/>
    </xf>
    <xf numFmtId="164" fontId="0" fillId="0" borderId="9" xfId="0" applyNumberFormat="1" applyBorder="1" applyAlignment="1">
      <alignment horizontal="left" wrapText="1"/>
    </xf>
    <xf numFmtId="0" fontId="10" fillId="11" borderId="0" xfId="0" applyFont="1" applyFill="1" applyAlignment="1">
      <alignment wrapText="1"/>
    </xf>
    <xf numFmtId="0" fontId="11" fillId="12" borderId="0" xfId="0" applyFont="1" applyFill="1" applyAlignment="1">
      <alignment wrapText="1"/>
    </xf>
    <xf numFmtId="0" fontId="12" fillId="13" borderId="12" xfId="0" applyFont="1" applyFill="1" applyBorder="1" applyAlignment="1">
      <alignment wrapText="1"/>
    </xf>
    <xf numFmtId="0" fontId="13" fillId="14" borderId="13" xfId="0" applyFont="1" applyFill="1" applyBorder="1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/>
    <xf numFmtId="1" fontId="0" fillId="0" borderId="0" xfId="0" applyNumberFormat="1"/>
    <xf numFmtId="0" fontId="14" fillId="15" borderId="14" xfId="0" applyFont="1" applyFill="1" applyBorder="1" applyAlignment="1">
      <alignment wrapText="1"/>
    </xf>
    <xf numFmtId="9" fontId="0" fillId="0" borderId="0" xfId="0" applyNumberFormat="1"/>
    <xf numFmtId="0" fontId="15" fillId="16" borderId="15" xfId="0" applyFont="1" applyFill="1" applyBorder="1" applyAlignment="1">
      <alignment wrapText="1"/>
    </xf>
    <xf numFmtId="0" fontId="16" fillId="17" borderId="16" xfId="0" applyFont="1" applyFill="1" applyBorder="1" applyAlignment="1">
      <alignment wrapText="1"/>
    </xf>
    <xf numFmtId="42" fontId="0" fillId="0" borderId="0" xfId="1" applyFont="1" applyAlignment="1">
      <alignment vertical="center"/>
    </xf>
    <xf numFmtId="0" fontId="0" fillId="0" borderId="17" xfId="0" applyBorder="1"/>
    <xf numFmtId="42" fontId="0" fillId="0" borderId="19" xfId="1" applyFont="1" applyBorder="1" applyAlignment="1">
      <alignment vertical="center"/>
    </xf>
    <xf numFmtId="42" fontId="0" fillId="0" borderId="23" xfId="1" applyFont="1" applyBorder="1" applyAlignment="1">
      <alignment vertical="center"/>
    </xf>
    <xf numFmtId="9" fontId="0" fillId="0" borderId="25" xfId="1" applyNumberFormat="1" applyFont="1" applyBorder="1" applyAlignment="1">
      <alignment horizontal="center" vertical="center"/>
    </xf>
    <xf numFmtId="9" fontId="0" fillId="0" borderId="23" xfId="2" applyFont="1" applyBorder="1" applyAlignment="1">
      <alignment horizontal="center" vertical="center"/>
    </xf>
    <xf numFmtId="42" fontId="0" fillId="0" borderId="0" xfId="0" applyNumberFormat="1"/>
    <xf numFmtId="0" fontId="0" fillId="0" borderId="17" xfId="0" applyBorder="1" applyAlignment="1">
      <alignment horizontal="center" vertical="center"/>
    </xf>
    <xf numFmtId="0" fontId="19" fillId="20" borderId="27" xfId="0" applyFont="1" applyFill="1" applyBorder="1" applyAlignment="1">
      <alignment horizontal="center" vertical="center" wrapText="1"/>
    </xf>
    <xf numFmtId="0" fontId="19" fillId="21" borderId="2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42" fontId="0" fillId="0" borderId="17" xfId="1" applyFont="1" applyBorder="1" applyAlignment="1">
      <alignment horizontal="center" vertical="center"/>
    </xf>
    <xf numFmtId="42" fontId="0" fillId="0" borderId="30" xfId="1" applyFont="1" applyBorder="1" applyAlignment="1">
      <alignment vertical="center"/>
    </xf>
    <xf numFmtId="42" fontId="0" fillId="0" borderId="23" xfId="1" applyFont="1" applyBorder="1" applyAlignment="1">
      <alignment horizontal="center" vertical="center"/>
    </xf>
    <xf numFmtId="42" fontId="0" fillId="0" borderId="22" xfId="1" applyFont="1" applyBorder="1" applyAlignment="1">
      <alignment horizontal="center" vertical="center"/>
    </xf>
    <xf numFmtId="0" fontId="0" fillId="0" borderId="27" xfId="0" applyBorder="1" applyAlignment="1">
      <alignment horizontal="left" vertical="center" wrapText="1"/>
    </xf>
    <xf numFmtId="42" fontId="0" fillId="0" borderId="19" xfId="1" applyFont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2" fontId="0" fillId="0" borderId="43" xfId="1" applyFont="1" applyBorder="1" applyAlignment="1">
      <alignment horizontal="center" vertical="center"/>
    </xf>
    <xf numFmtId="42" fontId="0" fillId="0" borderId="25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42" fontId="0" fillId="0" borderId="46" xfId="1" applyFont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 wrapText="1"/>
    </xf>
    <xf numFmtId="42" fontId="0" fillId="0" borderId="24" xfId="1" applyFont="1" applyBorder="1" applyAlignment="1">
      <alignment horizontal="center" vertical="center"/>
    </xf>
    <xf numFmtId="42" fontId="0" fillId="0" borderId="48" xfId="1" applyFont="1" applyBorder="1" applyAlignment="1">
      <alignment vertical="center"/>
    </xf>
    <xf numFmtId="9" fontId="0" fillId="0" borderId="46" xfId="1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42" fontId="0" fillId="23" borderId="23" xfId="1" applyFont="1" applyFill="1" applyBorder="1" applyAlignment="1">
      <alignment vertical="center"/>
    </xf>
    <xf numFmtId="42" fontId="0" fillId="23" borderId="19" xfId="1" applyFont="1" applyFill="1" applyBorder="1" applyAlignment="1">
      <alignment vertical="center"/>
    </xf>
    <xf numFmtId="0" fontId="0" fillId="0" borderId="18" xfId="0" applyBorder="1"/>
    <xf numFmtId="42" fontId="0" fillId="0" borderId="18" xfId="1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9" fillId="20" borderId="47" xfId="0" applyFont="1" applyFill="1" applyBorder="1" applyAlignment="1">
      <alignment horizontal="center" vertical="center" wrapText="1"/>
    </xf>
    <xf numFmtId="42" fontId="0" fillId="0" borderId="45" xfId="1" applyFont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 wrapText="1"/>
    </xf>
    <xf numFmtId="0" fontId="0" fillId="19" borderId="17" xfId="0" applyFill="1" applyBorder="1" applyAlignment="1">
      <alignment horizontal="left" wrapText="1"/>
    </xf>
    <xf numFmtId="1" fontId="0" fillId="19" borderId="17" xfId="0" applyNumberFormat="1" applyFill="1" applyBorder="1"/>
    <xf numFmtId="0" fontId="0" fillId="19" borderId="17" xfId="0" applyFill="1" applyBorder="1" applyAlignment="1">
      <alignment horizontal="center" vertical="center"/>
    </xf>
    <xf numFmtId="0" fontId="0" fillId="19" borderId="17" xfId="0" applyFill="1" applyBorder="1" applyAlignment="1">
      <alignment horizontal="center" vertical="center" wrapText="1"/>
    </xf>
    <xf numFmtId="9" fontId="0" fillId="19" borderId="17" xfId="0" applyNumberFormat="1" applyFill="1" applyBorder="1" applyAlignment="1">
      <alignment horizontal="center" vertical="center"/>
    </xf>
    <xf numFmtId="0" fontId="0" fillId="19" borderId="17" xfId="0" applyFill="1" applyBorder="1" applyAlignment="1">
      <alignment horizontal="left" vertical="center" wrapText="1"/>
    </xf>
    <xf numFmtId="164" fontId="0" fillId="19" borderId="17" xfId="0" applyNumberFormat="1" applyFill="1" applyBorder="1" applyAlignment="1">
      <alignment vertical="center"/>
    </xf>
    <xf numFmtId="0" fontId="0" fillId="19" borderId="27" xfId="0" applyFill="1" applyBorder="1" applyAlignment="1">
      <alignment horizontal="left" wrapText="1"/>
    </xf>
    <xf numFmtId="0" fontId="0" fillId="19" borderId="27" xfId="0" applyFill="1" applyBorder="1" applyAlignment="1">
      <alignment horizontal="left" vertical="center" wrapText="1"/>
    </xf>
    <xf numFmtId="164" fontId="0" fillId="19" borderId="27" xfId="0" applyNumberFormat="1" applyFill="1" applyBorder="1" applyAlignment="1">
      <alignment vertical="center"/>
    </xf>
    <xf numFmtId="1" fontId="0" fillId="19" borderId="27" xfId="0" applyNumberFormat="1" applyFill="1" applyBorder="1"/>
    <xf numFmtId="0" fontId="0" fillId="19" borderId="27" xfId="0" applyFill="1" applyBorder="1" applyAlignment="1">
      <alignment horizontal="center" vertical="center"/>
    </xf>
    <xf numFmtId="0" fontId="0" fillId="19" borderId="27" xfId="0" applyFill="1" applyBorder="1" applyAlignment="1">
      <alignment horizontal="center" vertical="center" wrapText="1"/>
    </xf>
    <xf numFmtId="9" fontId="0" fillId="19" borderId="27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42" fontId="20" fillId="0" borderId="17" xfId="1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 wrapText="1"/>
    </xf>
    <xf numFmtId="0" fontId="22" fillId="0" borderId="20" xfId="0" applyFont="1" applyBorder="1" applyAlignment="1">
      <alignment horizontal="centerContinuous" vertical="center"/>
    </xf>
    <xf numFmtId="0" fontId="22" fillId="0" borderId="50" xfId="0" applyFont="1" applyBorder="1" applyAlignment="1">
      <alignment horizontal="centerContinuous" vertical="center"/>
    </xf>
    <xf numFmtId="0" fontId="22" fillId="0" borderId="51" xfId="0" applyFont="1" applyBorder="1" applyAlignment="1">
      <alignment horizontal="centerContinuous" vertical="center"/>
    </xf>
    <xf numFmtId="0" fontId="22" fillId="0" borderId="52" xfId="0" applyFont="1" applyBorder="1" applyAlignment="1">
      <alignment horizontal="centerContinuous" vertical="center"/>
    </xf>
    <xf numFmtId="0" fontId="0" fillId="0" borderId="0" xfId="0"/>
    <xf numFmtId="0" fontId="1" fillId="2" borderId="1" xfId="0" applyFont="1" applyFill="1" applyBorder="1" applyAlignment="1">
      <alignment wrapText="1"/>
    </xf>
    <xf numFmtId="0" fontId="3" fillId="4" borderId="3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horizontal="right" vertical="center" wrapText="1"/>
    </xf>
    <xf numFmtId="0" fontId="8" fillId="9" borderId="10" xfId="0" applyFont="1" applyFill="1" applyBorder="1" applyAlignment="1">
      <alignment vertical="center" wrapText="1"/>
    </xf>
    <xf numFmtId="0" fontId="9" fillId="10" borderId="11" xfId="0" applyFont="1" applyFill="1" applyBorder="1" applyAlignment="1">
      <alignment horizontal="right" vertical="center" wrapText="1"/>
    </xf>
    <xf numFmtId="0" fontId="13" fillId="14" borderId="13" xfId="0" applyFont="1" applyFill="1" applyBorder="1" applyAlignment="1">
      <alignment wrapText="1"/>
    </xf>
    <xf numFmtId="0" fontId="0" fillId="19" borderId="48" xfId="0" applyFill="1" applyBorder="1" applyAlignment="1">
      <alignment horizontal="center" vertical="center" wrapText="1"/>
    </xf>
    <xf numFmtId="0" fontId="0" fillId="19" borderId="30" xfId="0" applyFill="1" applyBorder="1" applyAlignment="1">
      <alignment horizontal="center" vertical="center" wrapText="1"/>
    </xf>
    <xf numFmtId="0" fontId="0" fillId="22" borderId="29" xfId="0" applyFill="1" applyBorder="1" applyAlignment="1">
      <alignment horizontal="center" vertical="center" wrapText="1"/>
    </xf>
    <xf numFmtId="0" fontId="0" fillId="22" borderId="30" xfId="0" applyFill="1" applyBorder="1" applyAlignment="1">
      <alignment horizontal="center" vertical="center" wrapText="1"/>
    </xf>
    <xf numFmtId="0" fontId="20" fillId="23" borderId="31" xfId="0" applyFont="1" applyFill="1" applyBorder="1" applyAlignment="1">
      <alignment horizontal="center" vertical="center"/>
    </xf>
    <xf numFmtId="0" fontId="20" fillId="23" borderId="41" xfId="0" applyFont="1" applyFill="1" applyBorder="1" applyAlignment="1">
      <alignment horizontal="center" vertical="center"/>
    </xf>
    <xf numFmtId="0" fontId="18" fillId="0" borderId="24" xfId="0" applyFont="1" applyBorder="1" applyAlignment="1">
      <alignment horizontal="right" vertical="center"/>
    </xf>
    <xf numFmtId="0" fontId="18" fillId="0" borderId="43" xfId="0" applyFont="1" applyBorder="1" applyAlignment="1">
      <alignment horizontal="right" vertical="center"/>
    </xf>
    <xf numFmtId="0" fontId="18" fillId="0" borderId="25" xfId="0" applyFont="1" applyBorder="1" applyAlignment="1">
      <alignment horizontal="right" vertical="center"/>
    </xf>
    <xf numFmtId="0" fontId="21" fillId="0" borderId="5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19" fillId="21" borderId="32" xfId="0" applyFont="1" applyFill="1" applyBorder="1" applyAlignment="1">
      <alignment horizontal="center" vertical="center" wrapText="1"/>
    </xf>
    <xf numFmtId="0" fontId="19" fillId="21" borderId="42" xfId="0" applyFont="1" applyFill="1" applyBorder="1" applyAlignment="1">
      <alignment horizontal="center" vertical="center" wrapText="1"/>
    </xf>
    <xf numFmtId="42" fontId="0" fillId="0" borderId="33" xfId="1" applyFont="1" applyBorder="1" applyAlignment="1">
      <alignment horizontal="center" vertical="center"/>
    </xf>
    <xf numFmtId="42" fontId="0" fillId="0" borderId="34" xfId="1" applyFont="1" applyBorder="1" applyAlignment="1">
      <alignment horizontal="center" vertical="center"/>
    </xf>
    <xf numFmtId="42" fontId="0" fillId="0" borderId="35" xfId="1" applyFont="1" applyBorder="1" applyAlignment="1">
      <alignment horizontal="center" vertical="center"/>
    </xf>
    <xf numFmtId="42" fontId="0" fillId="0" borderId="36" xfId="1" applyFont="1" applyBorder="1" applyAlignment="1">
      <alignment horizontal="center" vertical="center"/>
    </xf>
    <xf numFmtId="0" fontId="18" fillId="18" borderId="31" xfId="0" applyFont="1" applyFill="1" applyBorder="1" applyAlignment="1">
      <alignment horizontal="right" vertical="center"/>
    </xf>
    <xf numFmtId="0" fontId="18" fillId="18" borderId="41" xfId="0" applyFont="1" applyFill="1" applyBorder="1" applyAlignment="1">
      <alignment horizontal="right" vertical="center"/>
    </xf>
    <xf numFmtId="0" fontId="18" fillId="18" borderId="32" xfId="0" applyFont="1" applyFill="1" applyBorder="1" applyAlignment="1">
      <alignment horizontal="right" vertical="center"/>
    </xf>
    <xf numFmtId="0" fontId="18" fillId="18" borderId="22" xfId="0" applyFont="1" applyFill="1" applyBorder="1" applyAlignment="1">
      <alignment horizontal="right" vertical="center"/>
    </xf>
    <xf numFmtId="0" fontId="18" fillId="18" borderId="17" xfId="0" applyFont="1" applyFill="1" applyBorder="1" applyAlignment="1">
      <alignment horizontal="right" vertical="center"/>
    </xf>
    <xf numFmtId="0" fontId="18" fillId="18" borderId="23" xfId="0" applyFont="1" applyFill="1" applyBorder="1" applyAlignment="1">
      <alignment horizontal="right" vertical="center"/>
    </xf>
    <xf numFmtId="0" fontId="18" fillId="0" borderId="22" xfId="0" applyFont="1" applyBorder="1" applyAlignment="1">
      <alignment horizontal="right" vertical="center"/>
    </xf>
    <xf numFmtId="0" fontId="18" fillId="0" borderId="17" xfId="0" applyFont="1" applyBorder="1" applyAlignment="1">
      <alignment horizontal="right" vertical="center"/>
    </xf>
    <xf numFmtId="0" fontId="18" fillId="0" borderId="23" xfId="0" applyFont="1" applyBorder="1" applyAlignment="1">
      <alignment horizontal="right" vertical="center"/>
    </xf>
    <xf numFmtId="0" fontId="2" fillId="3" borderId="49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14" fillId="15" borderId="14" xfId="0" applyFont="1" applyFill="1" applyBorder="1" applyAlignment="1">
      <alignment wrapText="1"/>
    </xf>
    <xf numFmtId="0" fontId="15" fillId="16" borderId="15" xfId="0" applyFont="1" applyFill="1" applyBorder="1" applyAlignment="1">
      <alignment horizontal="center" vertical="center" wrapText="1"/>
    </xf>
    <xf numFmtId="0" fontId="16" fillId="17" borderId="16" xfId="0" applyFont="1" applyFill="1" applyBorder="1" applyAlignment="1">
      <alignment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66"/>
  <sheetViews>
    <sheetView showGridLines="0" showOutlineSymbols="0" showWhiteSpace="0" topLeftCell="C2" workbookViewId="0"/>
  </sheetViews>
  <sheetFormatPr baseColWidth="10" defaultColWidth="8.83203125" defaultRowHeight="14"/>
  <cols>
    <col min="1" max="1" width="156.1640625" hidden="1" bestFit="1" customWidth="1"/>
    <col min="2" max="2" width="62.6640625" bestFit="1" customWidth="1"/>
    <col min="3" max="3" width="29.6640625" bestFit="1" customWidth="1"/>
    <col min="4" max="4" width="28.6640625" bestFit="1" customWidth="1"/>
    <col min="5" max="13" width="20" bestFit="1" customWidth="1"/>
    <col min="14" max="22" width="18.6640625" bestFit="1" customWidth="1"/>
  </cols>
  <sheetData>
    <row r="1" spans="1:22" hidden="1">
      <c r="A1" t="s">
        <v>0</v>
      </c>
      <c r="B1" t="s">
        <v>1</v>
      </c>
      <c r="E1" t="s">
        <v>2</v>
      </c>
      <c r="F1" t="s">
        <v>2</v>
      </c>
      <c r="G1" t="s">
        <v>2</v>
      </c>
      <c r="H1" t="s">
        <v>2</v>
      </c>
      <c r="I1" t="s">
        <v>2</v>
      </c>
      <c r="J1" t="s">
        <v>2</v>
      </c>
      <c r="K1" t="s">
        <v>2</v>
      </c>
      <c r="L1" t="s">
        <v>2</v>
      </c>
      <c r="M1" t="s">
        <v>2</v>
      </c>
      <c r="N1" t="s">
        <v>2</v>
      </c>
      <c r="O1" t="s">
        <v>2</v>
      </c>
      <c r="P1" t="s">
        <v>2</v>
      </c>
      <c r="Q1" t="s">
        <v>2</v>
      </c>
      <c r="R1" t="s">
        <v>2</v>
      </c>
      <c r="S1" t="s">
        <v>2</v>
      </c>
      <c r="T1" t="s">
        <v>2</v>
      </c>
      <c r="U1" t="s">
        <v>2</v>
      </c>
      <c r="V1" t="s">
        <v>2</v>
      </c>
    </row>
    <row r="2" spans="1:22" ht="45">
      <c r="A2" s="89"/>
      <c r="B2" s="90" t="s">
        <v>3</v>
      </c>
      <c r="C2" s="90" t="s">
        <v>4</v>
      </c>
      <c r="D2" s="90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</row>
    <row r="3" spans="1:22" ht="60">
      <c r="A3" s="89"/>
      <c r="B3" s="90" t="s">
        <v>3</v>
      </c>
      <c r="C3" s="90" t="s">
        <v>4</v>
      </c>
      <c r="D3" s="90" t="s">
        <v>5</v>
      </c>
      <c r="E3" s="1" t="s">
        <v>15</v>
      </c>
      <c r="F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</row>
    <row r="4" spans="1:22" ht="30">
      <c r="A4" s="89"/>
      <c r="B4" s="90" t="s">
        <v>3</v>
      </c>
      <c r="C4" s="90" t="s">
        <v>4</v>
      </c>
      <c r="D4" s="90" t="s">
        <v>5</v>
      </c>
      <c r="E4" s="1" t="s">
        <v>24</v>
      </c>
      <c r="F4" s="1" t="s">
        <v>24</v>
      </c>
      <c r="G4" s="1" t="s">
        <v>24</v>
      </c>
      <c r="H4" s="1" t="s">
        <v>24</v>
      </c>
      <c r="I4" s="1" t="s">
        <v>24</v>
      </c>
      <c r="J4" s="1" t="s">
        <v>24</v>
      </c>
      <c r="K4" s="1" t="s">
        <v>24</v>
      </c>
      <c r="L4" s="1" t="s">
        <v>24</v>
      </c>
      <c r="M4" s="1" t="s">
        <v>24</v>
      </c>
    </row>
    <row r="5" spans="1:22" ht="15">
      <c r="A5" t="s">
        <v>25</v>
      </c>
      <c r="B5" s="91" t="s">
        <v>26</v>
      </c>
      <c r="C5" s="92" t="s">
        <v>27</v>
      </c>
      <c r="D5" s="2" t="s">
        <v>28</v>
      </c>
      <c r="E5" s="3">
        <v>30041031.48</v>
      </c>
      <c r="F5" s="3">
        <v>30041031.48</v>
      </c>
      <c r="G5" s="3">
        <v>30064000.68</v>
      </c>
      <c r="H5" s="3">
        <v>36178099.439999998</v>
      </c>
      <c r="I5" s="3">
        <v>36178099.439999998</v>
      </c>
      <c r="J5" s="3">
        <v>30041031.48</v>
      </c>
      <c r="K5" s="3">
        <v>30041031.48</v>
      </c>
      <c r="L5" s="3">
        <v>36173323.799999997</v>
      </c>
      <c r="M5" s="3">
        <v>30041031.48</v>
      </c>
    </row>
    <row r="6" spans="1:22" ht="15">
      <c r="A6" t="s">
        <v>29</v>
      </c>
      <c r="B6" s="91" t="s">
        <v>26</v>
      </c>
      <c r="C6" s="92" t="s">
        <v>27</v>
      </c>
      <c r="D6" s="4" t="s">
        <v>30</v>
      </c>
      <c r="E6" s="5" t="s">
        <v>31</v>
      </c>
      <c r="F6" s="5" t="s">
        <v>31</v>
      </c>
      <c r="G6" s="5" t="s">
        <v>31</v>
      </c>
      <c r="H6" s="5" t="s">
        <v>31</v>
      </c>
      <c r="I6" s="5" t="s">
        <v>31</v>
      </c>
      <c r="J6" s="5" t="s">
        <v>31</v>
      </c>
      <c r="K6" s="5" t="s">
        <v>31</v>
      </c>
      <c r="L6" s="5" t="s">
        <v>31</v>
      </c>
      <c r="M6" s="5" t="s">
        <v>31</v>
      </c>
    </row>
    <row r="7" spans="1:22" ht="15">
      <c r="A7" t="s">
        <v>32</v>
      </c>
      <c r="B7" s="91" t="s">
        <v>26</v>
      </c>
      <c r="C7" s="92" t="s">
        <v>27</v>
      </c>
      <c r="D7" s="4" t="s">
        <v>33</v>
      </c>
      <c r="E7" s="6"/>
      <c r="F7" s="6"/>
      <c r="G7" s="6"/>
      <c r="H7" s="6"/>
      <c r="I7" s="6"/>
      <c r="J7" s="6"/>
      <c r="K7" s="6"/>
      <c r="L7" s="6"/>
      <c r="M7" s="6"/>
    </row>
    <row r="8" spans="1:22" ht="30">
      <c r="A8" t="s">
        <v>34</v>
      </c>
      <c r="B8" s="91" t="s">
        <v>26</v>
      </c>
      <c r="C8" s="92" t="s">
        <v>27</v>
      </c>
      <c r="D8" s="4" t="s">
        <v>35</v>
      </c>
      <c r="E8" s="5"/>
      <c r="F8" s="5"/>
      <c r="G8" s="5"/>
      <c r="H8" s="5"/>
      <c r="I8" s="5"/>
      <c r="J8" s="5"/>
      <c r="K8" s="5"/>
      <c r="L8" s="5"/>
      <c r="M8" s="5"/>
    </row>
    <row r="9" spans="1:22" ht="15">
      <c r="A9" t="s">
        <v>36</v>
      </c>
      <c r="B9" s="91" t="s">
        <v>26</v>
      </c>
      <c r="C9" s="92" t="s">
        <v>27</v>
      </c>
      <c r="D9" s="4" t="s">
        <v>37</v>
      </c>
      <c r="E9" s="5"/>
      <c r="F9" s="5"/>
      <c r="G9" s="5"/>
      <c r="H9" s="5"/>
      <c r="I9" s="5"/>
      <c r="J9" s="5"/>
      <c r="K9" s="5"/>
      <c r="L9" s="5"/>
      <c r="M9" s="5"/>
    </row>
    <row r="10" spans="1:22" ht="15">
      <c r="A10" t="s">
        <v>38</v>
      </c>
      <c r="B10" s="91" t="s">
        <v>26</v>
      </c>
      <c r="C10" s="92" t="s">
        <v>27</v>
      </c>
      <c r="D10" s="7" t="s">
        <v>39</v>
      </c>
      <c r="E10" s="5"/>
      <c r="F10" s="5"/>
      <c r="G10" s="5"/>
      <c r="H10" s="5"/>
      <c r="I10" s="5"/>
      <c r="J10" s="5"/>
      <c r="K10" s="5"/>
      <c r="L10" s="5"/>
      <c r="M10" s="5"/>
    </row>
    <row r="11" spans="1:22" ht="15">
      <c r="A11" t="s">
        <v>40</v>
      </c>
      <c r="B11" s="91" t="s">
        <v>26</v>
      </c>
      <c r="C11" s="92" t="s">
        <v>41</v>
      </c>
      <c r="D11" s="4" t="s">
        <v>42</v>
      </c>
      <c r="E11" s="3">
        <v>4</v>
      </c>
      <c r="F11" s="3">
        <v>4</v>
      </c>
      <c r="G11" s="3">
        <v>4</v>
      </c>
      <c r="H11" s="3">
        <v>4</v>
      </c>
      <c r="I11" s="3">
        <v>4</v>
      </c>
      <c r="J11" s="3">
        <v>4</v>
      </c>
      <c r="K11" s="3">
        <v>4</v>
      </c>
      <c r="L11" s="3">
        <v>4</v>
      </c>
      <c r="M11" s="3">
        <v>4</v>
      </c>
    </row>
    <row r="12" spans="1:22" ht="15">
      <c r="A12" t="s">
        <v>43</v>
      </c>
      <c r="B12" s="91" t="s">
        <v>26</v>
      </c>
      <c r="C12" s="92" t="s">
        <v>41</v>
      </c>
      <c r="D12" s="4" t="s">
        <v>44</v>
      </c>
      <c r="E12" s="5" t="s">
        <v>45</v>
      </c>
      <c r="F12" s="5" t="s">
        <v>45</v>
      </c>
      <c r="G12" s="5" t="s">
        <v>45</v>
      </c>
      <c r="H12" s="5" t="s">
        <v>45</v>
      </c>
      <c r="I12" s="5" t="s">
        <v>45</v>
      </c>
      <c r="J12" s="5" t="s">
        <v>45</v>
      </c>
      <c r="K12" s="5" t="s">
        <v>45</v>
      </c>
      <c r="L12" s="5" t="s">
        <v>45</v>
      </c>
      <c r="M12" s="5" t="s">
        <v>45</v>
      </c>
    </row>
    <row r="13" spans="1:22" ht="15">
      <c r="A13" t="s">
        <v>46</v>
      </c>
      <c r="B13" s="91" t="s">
        <v>26</v>
      </c>
      <c r="C13" s="92" t="s">
        <v>41</v>
      </c>
      <c r="D13" s="4" t="s">
        <v>47</v>
      </c>
      <c r="E13" s="3">
        <v>30041031.48</v>
      </c>
      <c r="F13" s="3">
        <v>30041031.48</v>
      </c>
      <c r="G13" s="3">
        <v>30041031.48</v>
      </c>
      <c r="H13" s="3">
        <v>30041031.48</v>
      </c>
      <c r="I13" s="3">
        <v>30041031.48</v>
      </c>
      <c r="J13" s="3">
        <v>30041031.48</v>
      </c>
      <c r="K13" s="3">
        <v>30041031.48</v>
      </c>
      <c r="L13" s="3">
        <v>30041031.48</v>
      </c>
      <c r="M13" s="3">
        <v>30041031.48</v>
      </c>
    </row>
    <row r="14" spans="1:22" ht="15">
      <c r="A14" t="s">
        <v>48</v>
      </c>
      <c r="B14" s="91" t="s">
        <v>26</v>
      </c>
      <c r="C14" s="92" t="s">
        <v>41</v>
      </c>
      <c r="D14" s="4" t="s">
        <v>49</v>
      </c>
      <c r="E14" s="5" t="s">
        <v>31</v>
      </c>
      <c r="F14" s="5" t="s">
        <v>31</v>
      </c>
      <c r="G14" s="5" t="s">
        <v>31</v>
      </c>
      <c r="H14" s="5" t="s">
        <v>31</v>
      </c>
      <c r="I14" s="5" t="s">
        <v>31</v>
      </c>
      <c r="J14" s="5" t="s">
        <v>31</v>
      </c>
      <c r="K14" s="5" t="s">
        <v>31</v>
      </c>
      <c r="L14" s="5" t="s">
        <v>31</v>
      </c>
      <c r="M14" s="5" t="s">
        <v>31</v>
      </c>
    </row>
    <row r="15" spans="1:22" ht="15">
      <c r="A15" t="s">
        <v>50</v>
      </c>
      <c r="B15" s="91" t="s">
        <v>26</v>
      </c>
      <c r="C15" s="92" t="s">
        <v>41</v>
      </c>
      <c r="D15" s="7" t="s">
        <v>51</v>
      </c>
      <c r="E15" s="8"/>
      <c r="F15" s="8"/>
      <c r="G15" s="8"/>
      <c r="H15" s="8"/>
      <c r="I15" s="8"/>
      <c r="J15" s="8"/>
      <c r="K15" s="8"/>
      <c r="L15" s="8"/>
      <c r="M15" s="8"/>
    </row>
    <row r="16" spans="1:22" ht="15">
      <c r="A16" t="s">
        <v>52</v>
      </c>
      <c r="B16" s="93" t="s">
        <v>53</v>
      </c>
      <c r="C16" s="94" t="s">
        <v>27</v>
      </c>
      <c r="D16" s="9" t="s">
        <v>28</v>
      </c>
      <c r="E16" s="3">
        <v>12517096.449999999</v>
      </c>
      <c r="F16" s="3">
        <v>12517096.449999999</v>
      </c>
      <c r="G16" s="3">
        <v>12596546.300000001</v>
      </c>
      <c r="H16" s="3">
        <v>20317010.149999999</v>
      </c>
      <c r="I16" s="3">
        <v>20317010.149999999</v>
      </c>
      <c r="J16" s="3">
        <v>12517096.449999999</v>
      </c>
      <c r="K16" s="3">
        <v>12517096.449999999</v>
      </c>
      <c r="L16" s="3">
        <v>20311862.949999999</v>
      </c>
      <c r="M16" s="3">
        <v>12517096.449999999</v>
      </c>
    </row>
    <row r="17" spans="1:13" ht="15">
      <c r="A17" t="s">
        <v>54</v>
      </c>
      <c r="B17" s="93" t="s">
        <v>53</v>
      </c>
      <c r="C17" s="94" t="s">
        <v>27</v>
      </c>
      <c r="D17" s="10" t="s">
        <v>30</v>
      </c>
      <c r="E17" s="5" t="s">
        <v>31</v>
      </c>
      <c r="F17" s="5" t="s">
        <v>31</v>
      </c>
      <c r="G17" s="5" t="s">
        <v>31</v>
      </c>
      <c r="H17" s="5" t="s">
        <v>31</v>
      </c>
      <c r="I17" s="5" t="s">
        <v>31</v>
      </c>
      <c r="J17" s="5" t="s">
        <v>31</v>
      </c>
      <c r="K17" s="5" t="s">
        <v>31</v>
      </c>
      <c r="L17" s="5" t="s">
        <v>31</v>
      </c>
      <c r="M17" s="5" t="s">
        <v>31</v>
      </c>
    </row>
    <row r="18" spans="1:13" ht="15">
      <c r="A18" t="s">
        <v>55</v>
      </c>
      <c r="B18" s="93" t="s">
        <v>53</v>
      </c>
      <c r="C18" s="94" t="s">
        <v>27</v>
      </c>
      <c r="D18" s="10" t="s">
        <v>33</v>
      </c>
      <c r="E18" s="6"/>
      <c r="F18" s="6"/>
      <c r="G18" s="6"/>
      <c r="H18" s="6"/>
      <c r="I18" s="6"/>
      <c r="J18" s="6"/>
      <c r="K18" s="6"/>
      <c r="L18" s="6"/>
      <c r="M18" s="6"/>
    </row>
    <row r="19" spans="1:13" ht="30">
      <c r="A19" t="s">
        <v>56</v>
      </c>
      <c r="B19" s="93" t="s">
        <v>53</v>
      </c>
      <c r="C19" s="94" t="s">
        <v>27</v>
      </c>
      <c r="D19" s="10" t="s">
        <v>35</v>
      </c>
      <c r="E19" s="5"/>
      <c r="F19" s="5"/>
      <c r="G19" s="5"/>
      <c r="H19" s="5"/>
      <c r="I19" s="5"/>
      <c r="J19" s="5"/>
      <c r="K19" s="5"/>
      <c r="L19" s="5"/>
      <c r="M19" s="5"/>
    </row>
    <row r="20" spans="1:13" ht="15">
      <c r="A20" t="s">
        <v>57</v>
      </c>
      <c r="B20" s="93" t="s">
        <v>53</v>
      </c>
      <c r="C20" s="94" t="s">
        <v>27</v>
      </c>
      <c r="D20" s="10" t="s">
        <v>37</v>
      </c>
      <c r="E20" s="5"/>
      <c r="F20" s="5"/>
      <c r="G20" s="5"/>
      <c r="H20" s="5"/>
      <c r="I20" s="5"/>
      <c r="J20" s="5"/>
      <c r="K20" s="5"/>
      <c r="L20" s="5"/>
      <c r="M20" s="5"/>
    </row>
    <row r="21" spans="1:13" ht="15">
      <c r="A21" t="s">
        <v>58</v>
      </c>
      <c r="B21" s="93" t="s">
        <v>53</v>
      </c>
      <c r="C21" s="94" t="s">
        <v>27</v>
      </c>
      <c r="D21" s="11" t="s">
        <v>39</v>
      </c>
      <c r="E21" s="5"/>
      <c r="F21" s="5"/>
      <c r="G21" s="5"/>
      <c r="H21" s="5"/>
      <c r="I21" s="5"/>
      <c r="J21" s="5"/>
      <c r="K21" s="5"/>
      <c r="L21" s="5"/>
      <c r="M21" s="5"/>
    </row>
    <row r="22" spans="1:13" ht="15">
      <c r="A22" t="s">
        <v>59</v>
      </c>
      <c r="B22" s="93" t="s">
        <v>53</v>
      </c>
      <c r="C22" s="94" t="s">
        <v>41</v>
      </c>
      <c r="D22" s="10" t="s">
        <v>42</v>
      </c>
      <c r="E22" s="3">
        <v>4</v>
      </c>
      <c r="F22" s="3">
        <v>4</v>
      </c>
      <c r="G22" s="3">
        <v>4</v>
      </c>
      <c r="H22" s="3">
        <v>4</v>
      </c>
      <c r="I22" s="3">
        <v>4</v>
      </c>
      <c r="J22" s="3">
        <v>4</v>
      </c>
      <c r="K22" s="3">
        <v>4</v>
      </c>
      <c r="L22" s="3">
        <v>4</v>
      </c>
      <c r="M22" s="3">
        <v>4</v>
      </c>
    </row>
    <row r="23" spans="1:13" ht="15">
      <c r="A23" t="s">
        <v>60</v>
      </c>
      <c r="B23" s="93" t="s">
        <v>53</v>
      </c>
      <c r="C23" s="94" t="s">
        <v>41</v>
      </c>
      <c r="D23" s="10" t="s">
        <v>44</v>
      </c>
      <c r="E23" s="5" t="s">
        <v>45</v>
      </c>
      <c r="F23" s="5" t="s">
        <v>45</v>
      </c>
      <c r="G23" s="5" t="s">
        <v>45</v>
      </c>
      <c r="H23" s="5" t="s">
        <v>45</v>
      </c>
      <c r="I23" s="5" t="s">
        <v>45</v>
      </c>
      <c r="J23" s="5" t="s">
        <v>45</v>
      </c>
      <c r="K23" s="5" t="s">
        <v>45</v>
      </c>
      <c r="L23" s="5" t="s">
        <v>45</v>
      </c>
      <c r="M23" s="5" t="s">
        <v>45</v>
      </c>
    </row>
    <row r="24" spans="1:13" ht="15">
      <c r="A24" t="s">
        <v>61</v>
      </c>
      <c r="B24" s="93" t="s">
        <v>53</v>
      </c>
      <c r="C24" s="94" t="s">
        <v>41</v>
      </c>
      <c r="D24" s="10" t="s">
        <v>47</v>
      </c>
      <c r="E24" s="3">
        <v>12517096.449999999</v>
      </c>
      <c r="F24" s="3">
        <v>12517096.449999999</v>
      </c>
      <c r="G24" s="3">
        <v>12517096.449999999</v>
      </c>
      <c r="H24" s="3">
        <v>12517096.449999999</v>
      </c>
      <c r="I24" s="3">
        <v>12517096.449999999</v>
      </c>
      <c r="J24" s="3">
        <v>12517096.449999999</v>
      </c>
      <c r="K24" s="3">
        <v>12517096.449999999</v>
      </c>
      <c r="L24" s="3">
        <v>12517096.449999999</v>
      </c>
      <c r="M24" s="3">
        <v>12517096.449999999</v>
      </c>
    </row>
    <row r="25" spans="1:13" ht="15">
      <c r="A25" t="s">
        <v>62</v>
      </c>
      <c r="B25" s="93" t="s">
        <v>53</v>
      </c>
      <c r="C25" s="94" t="s">
        <v>41</v>
      </c>
      <c r="D25" s="10" t="s">
        <v>49</v>
      </c>
      <c r="E25" s="5" t="s">
        <v>31</v>
      </c>
      <c r="F25" s="5" t="s">
        <v>31</v>
      </c>
      <c r="G25" s="5" t="s">
        <v>31</v>
      </c>
      <c r="H25" s="5" t="s">
        <v>31</v>
      </c>
      <c r="I25" s="5" t="s">
        <v>31</v>
      </c>
      <c r="J25" s="5" t="s">
        <v>31</v>
      </c>
      <c r="K25" s="5" t="s">
        <v>31</v>
      </c>
      <c r="L25" s="5" t="s">
        <v>31</v>
      </c>
      <c r="M25" s="5" t="s">
        <v>31</v>
      </c>
    </row>
    <row r="26" spans="1:13" ht="15">
      <c r="A26" t="s">
        <v>63</v>
      </c>
      <c r="B26" s="93" t="s">
        <v>53</v>
      </c>
      <c r="C26" s="94" t="s">
        <v>41</v>
      </c>
      <c r="D26" s="11" t="s">
        <v>51</v>
      </c>
      <c r="E26" s="8"/>
      <c r="F26" s="8"/>
      <c r="G26" s="8"/>
      <c r="H26" s="8"/>
      <c r="I26" s="8"/>
      <c r="J26" s="8"/>
      <c r="K26" s="8"/>
      <c r="L26" s="8"/>
      <c r="M26" s="8"/>
    </row>
    <row r="27" spans="1:13" ht="15">
      <c r="A27" t="s">
        <v>64</v>
      </c>
      <c r="B27" s="91" t="s">
        <v>65</v>
      </c>
      <c r="C27" s="92" t="s">
        <v>27</v>
      </c>
      <c r="D27" s="2" t="s">
        <v>28</v>
      </c>
      <c r="E27" s="3">
        <v>12517096.449999999</v>
      </c>
      <c r="F27" s="3">
        <v>12517096.449999999</v>
      </c>
      <c r="G27" s="3">
        <v>12544208.85</v>
      </c>
      <c r="H27" s="3">
        <v>17183847.699999999</v>
      </c>
      <c r="I27" s="3">
        <v>17183847.699999999</v>
      </c>
      <c r="J27" s="3">
        <v>12517096.449999999</v>
      </c>
      <c r="K27" s="3">
        <v>12517096.449999999</v>
      </c>
      <c r="L27" s="3">
        <v>17177314.699999999</v>
      </c>
      <c r="M27" s="3">
        <v>12517096.449999999</v>
      </c>
    </row>
    <row r="28" spans="1:13" ht="15">
      <c r="A28" t="s">
        <v>66</v>
      </c>
      <c r="B28" s="91" t="s">
        <v>65</v>
      </c>
      <c r="C28" s="92" t="s">
        <v>27</v>
      </c>
      <c r="D28" s="4" t="s">
        <v>30</v>
      </c>
      <c r="E28" s="5" t="s">
        <v>31</v>
      </c>
      <c r="F28" s="5" t="s">
        <v>31</v>
      </c>
      <c r="G28" s="5" t="s">
        <v>31</v>
      </c>
      <c r="H28" s="5" t="s">
        <v>31</v>
      </c>
      <c r="I28" s="5" t="s">
        <v>31</v>
      </c>
      <c r="J28" s="5" t="s">
        <v>31</v>
      </c>
      <c r="K28" s="5" t="s">
        <v>31</v>
      </c>
      <c r="L28" s="5" t="s">
        <v>31</v>
      </c>
      <c r="M28" s="5" t="s">
        <v>31</v>
      </c>
    </row>
    <row r="29" spans="1:13" ht="15">
      <c r="A29" t="s">
        <v>67</v>
      </c>
      <c r="B29" s="91" t="s">
        <v>65</v>
      </c>
      <c r="C29" s="92" t="s">
        <v>27</v>
      </c>
      <c r="D29" s="4" t="s">
        <v>33</v>
      </c>
      <c r="E29" s="6"/>
      <c r="F29" s="6"/>
      <c r="G29" s="6"/>
      <c r="H29" s="6"/>
      <c r="I29" s="6"/>
      <c r="J29" s="6"/>
      <c r="K29" s="6"/>
      <c r="L29" s="6"/>
      <c r="M29" s="6"/>
    </row>
    <row r="30" spans="1:13" ht="30">
      <c r="A30" t="s">
        <v>68</v>
      </c>
      <c r="B30" s="91" t="s">
        <v>65</v>
      </c>
      <c r="C30" s="92" t="s">
        <v>27</v>
      </c>
      <c r="D30" s="4" t="s">
        <v>35</v>
      </c>
      <c r="E30" s="5"/>
      <c r="F30" s="5"/>
      <c r="G30" s="5"/>
      <c r="H30" s="5"/>
      <c r="I30" s="5"/>
      <c r="J30" s="5"/>
      <c r="K30" s="5"/>
      <c r="L30" s="5"/>
      <c r="M30" s="5"/>
    </row>
    <row r="31" spans="1:13" ht="15">
      <c r="A31" t="s">
        <v>69</v>
      </c>
      <c r="B31" s="91" t="s">
        <v>65</v>
      </c>
      <c r="C31" s="92" t="s">
        <v>27</v>
      </c>
      <c r="D31" s="4" t="s">
        <v>37</v>
      </c>
      <c r="E31" s="5"/>
      <c r="F31" s="5"/>
      <c r="G31" s="5"/>
      <c r="H31" s="5"/>
      <c r="I31" s="5"/>
      <c r="J31" s="5"/>
      <c r="K31" s="5"/>
      <c r="L31" s="5"/>
      <c r="M31" s="5"/>
    </row>
    <row r="32" spans="1:13" ht="15">
      <c r="A32" t="s">
        <v>70</v>
      </c>
      <c r="B32" s="91" t="s">
        <v>65</v>
      </c>
      <c r="C32" s="92" t="s">
        <v>27</v>
      </c>
      <c r="D32" s="7" t="s">
        <v>39</v>
      </c>
      <c r="E32" s="5"/>
      <c r="F32" s="5"/>
      <c r="G32" s="5"/>
      <c r="H32" s="5"/>
      <c r="I32" s="5"/>
      <c r="J32" s="5"/>
      <c r="K32" s="5"/>
      <c r="L32" s="5"/>
      <c r="M32" s="5"/>
    </row>
    <row r="33" spans="1:13" ht="15">
      <c r="A33" t="s">
        <v>71</v>
      </c>
      <c r="B33" s="91" t="s">
        <v>65</v>
      </c>
      <c r="C33" s="92" t="s">
        <v>41</v>
      </c>
      <c r="D33" s="4" t="s">
        <v>42</v>
      </c>
      <c r="E33" s="3">
        <v>4</v>
      </c>
      <c r="F33" s="3">
        <v>4</v>
      </c>
      <c r="G33" s="3">
        <v>4</v>
      </c>
      <c r="H33" s="3">
        <v>4</v>
      </c>
      <c r="I33" s="3">
        <v>4</v>
      </c>
      <c r="J33" s="3">
        <v>4</v>
      </c>
      <c r="K33" s="3">
        <v>4</v>
      </c>
      <c r="L33" s="3">
        <v>4</v>
      </c>
      <c r="M33" s="3">
        <v>4</v>
      </c>
    </row>
    <row r="34" spans="1:13" ht="15">
      <c r="A34" t="s">
        <v>72</v>
      </c>
      <c r="B34" s="91" t="s">
        <v>65</v>
      </c>
      <c r="C34" s="92" t="s">
        <v>41</v>
      </c>
      <c r="D34" s="4" t="s">
        <v>44</v>
      </c>
      <c r="E34" s="5" t="s">
        <v>45</v>
      </c>
      <c r="F34" s="5" t="s">
        <v>45</v>
      </c>
      <c r="G34" s="5" t="s">
        <v>45</v>
      </c>
      <c r="H34" s="5" t="s">
        <v>45</v>
      </c>
      <c r="I34" s="5" t="s">
        <v>45</v>
      </c>
      <c r="J34" s="5" t="s">
        <v>45</v>
      </c>
      <c r="K34" s="5" t="s">
        <v>45</v>
      </c>
      <c r="L34" s="5" t="s">
        <v>45</v>
      </c>
      <c r="M34" s="5" t="s">
        <v>45</v>
      </c>
    </row>
    <row r="35" spans="1:13" ht="15">
      <c r="A35" t="s">
        <v>73</v>
      </c>
      <c r="B35" s="91" t="s">
        <v>65</v>
      </c>
      <c r="C35" s="92" t="s">
        <v>41</v>
      </c>
      <c r="D35" s="4" t="s">
        <v>47</v>
      </c>
      <c r="E35" s="3">
        <v>12517096.449999999</v>
      </c>
      <c r="F35" s="3">
        <v>12517096.449999999</v>
      </c>
      <c r="G35" s="3">
        <v>12517096.449999999</v>
      </c>
      <c r="H35" s="3">
        <v>12517096.449999999</v>
      </c>
      <c r="I35" s="3">
        <v>12517096.449999999</v>
      </c>
      <c r="J35" s="3">
        <v>12517096.449999999</v>
      </c>
      <c r="K35" s="3">
        <v>12517096.449999999</v>
      </c>
      <c r="L35" s="3">
        <v>12517096.449999999</v>
      </c>
      <c r="M35" s="3">
        <v>12517096.449999999</v>
      </c>
    </row>
    <row r="36" spans="1:13" ht="15">
      <c r="A36" t="s">
        <v>74</v>
      </c>
      <c r="B36" s="91" t="s">
        <v>65</v>
      </c>
      <c r="C36" s="92" t="s">
        <v>41</v>
      </c>
      <c r="D36" s="4" t="s">
        <v>49</v>
      </c>
      <c r="E36" s="5" t="s">
        <v>31</v>
      </c>
      <c r="F36" s="5" t="s">
        <v>31</v>
      </c>
      <c r="G36" s="5" t="s">
        <v>31</v>
      </c>
      <c r="H36" s="5" t="s">
        <v>31</v>
      </c>
      <c r="I36" s="5" t="s">
        <v>31</v>
      </c>
      <c r="J36" s="5" t="s">
        <v>31</v>
      </c>
      <c r="K36" s="5" t="s">
        <v>31</v>
      </c>
      <c r="L36" s="5" t="s">
        <v>31</v>
      </c>
      <c r="M36" s="5" t="s">
        <v>31</v>
      </c>
    </row>
    <row r="37" spans="1:13" ht="15">
      <c r="A37" t="s">
        <v>75</v>
      </c>
      <c r="B37" s="91" t="s">
        <v>65</v>
      </c>
      <c r="C37" s="92" t="s">
        <v>41</v>
      </c>
      <c r="D37" s="7" t="s">
        <v>51</v>
      </c>
      <c r="E37" s="8"/>
      <c r="F37" s="8"/>
      <c r="G37" s="8"/>
      <c r="H37" s="8"/>
      <c r="I37" s="8"/>
      <c r="J37" s="8"/>
      <c r="K37" s="8"/>
      <c r="L37" s="8"/>
      <c r="M37" s="8"/>
    </row>
    <row r="38" spans="1:13" ht="15">
      <c r="A38" t="s">
        <v>76</v>
      </c>
      <c r="B38" s="93" t="s">
        <v>77</v>
      </c>
      <c r="C38" s="94" t="s">
        <v>27</v>
      </c>
      <c r="D38" s="9" t="s">
        <v>28</v>
      </c>
      <c r="E38" s="3">
        <v>2503419.29</v>
      </c>
      <c r="F38" s="3">
        <v>2503419.29</v>
      </c>
      <c r="G38" s="3">
        <v>2547759.23</v>
      </c>
      <c r="H38" s="3">
        <v>5199508.63</v>
      </c>
      <c r="I38" s="3">
        <v>5199508.63</v>
      </c>
      <c r="J38" s="3">
        <v>2503419.29</v>
      </c>
      <c r="K38" s="3">
        <v>2503419.29</v>
      </c>
      <c r="L38" s="3">
        <v>5198727.92</v>
      </c>
      <c r="M38" s="3">
        <v>2503419.29</v>
      </c>
    </row>
    <row r="39" spans="1:13" ht="15">
      <c r="A39" t="s">
        <v>78</v>
      </c>
      <c r="B39" s="93" t="s">
        <v>77</v>
      </c>
      <c r="C39" s="94" t="s">
        <v>27</v>
      </c>
      <c r="D39" s="10" t="s">
        <v>30</v>
      </c>
      <c r="E39" s="5" t="s">
        <v>31</v>
      </c>
      <c r="F39" s="5" t="s">
        <v>31</v>
      </c>
      <c r="G39" s="5" t="s">
        <v>31</v>
      </c>
      <c r="H39" s="5" t="s">
        <v>31</v>
      </c>
      <c r="I39" s="5" t="s">
        <v>31</v>
      </c>
      <c r="J39" s="5" t="s">
        <v>31</v>
      </c>
      <c r="K39" s="5" t="s">
        <v>31</v>
      </c>
      <c r="L39" s="5" t="s">
        <v>31</v>
      </c>
      <c r="M39" s="5" t="s">
        <v>31</v>
      </c>
    </row>
    <row r="40" spans="1:13" ht="15">
      <c r="A40" t="s">
        <v>79</v>
      </c>
      <c r="B40" s="93" t="s">
        <v>77</v>
      </c>
      <c r="C40" s="94" t="s">
        <v>27</v>
      </c>
      <c r="D40" s="10" t="s">
        <v>33</v>
      </c>
      <c r="E40" s="6"/>
      <c r="F40" s="6"/>
      <c r="G40" s="6"/>
      <c r="H40" s="6"/>
      <c r="I40" s="6"/>
      <c r="J40" s="6"/>
      <c r="K40" s="6"/>
      <c r="L40" s="6"/>
      <c r="M40" s="6"/>
    </row>
    <row r="41" spans="1:13" ht="30">
      <c r="A41" t="s">
        <v>80</v>
      </c>
      <c r="B41" s="93" t="s">
        <v>77</v>
      </c>
      <c r="C41" s="94" t="s">
        <v>27</v>
      </c>
      <c r="D41" s="10" t="s">
        <v>35</v>
      </c>
      <c r="E41" s="5"/>
      <c r="F41" s="5"/>
      <c r="G41" s="5"/>
      <c r="H41" s="5"/>
      <c r="I41" s="5"/>
      <c r="J41" s="5"/>
      <c r="K41" s="5"/>
      <c r="L41" s="5"/>
      <c r="M41" s="5"/>
    </row>
    <row r="42" spans="1:13" ht="15">
      <c r="A42" t="s">
        <v>81</v>
      </c>
      <c r="B42" s="93" t="s">
        <v>77</v>
      </c>
      <c r="C42" s="94" t="s">
        <v>27</v>
      </c>
      <c r="D42" s="10" t="s">
        <v>37</v>
      </c>
      <c r="E42" s="5"/>
      <c r="F42" s="5"/>
      <c r="G42" s="5"/>
      <c r="H42" s="5"/>
      <c r="I42" s="5"/>
      <c r="J42" s="5"/>
      <c r="K42" s="5"/>
      <c r="L42" s="5"/>
      <c r="M42" s="5"/>
    </row>
    <row r="43" spans="1:13" ht="15">
      <c r="A43" t="s">
        <v>82</v>
      </c>
      <c r="B43" s="93" t="s">
        <v>77</v>
      </c>
      <c r="C43" s="94" t="s">
        <v>27</v>
      </c>
      <c r="D43" s="11" t="s">
        <v>39</v>
      </c>
      <c r="E43" s="5"/>
      <c r="F43" s="5"/>
      <c r="G43" s="5"/>
      <c r="H43" s="5"/>
      <c r="I43" s="5"/>
      <c r="J43" s="5"/>
      <c r="K43" s="5"/>
      <c r="L43" s="5"/>
      <c r="M43" s="5"/>
    </row>
    <row r="44" spans="1:13" ht="15">
      <c r="A44" t="s">
        <v>83</v>
      </c>
      <c r="B44" s="93" t="s">
        <v>77</v>
      </c>
      <c r="C44" s="94" t="s">
        <v>41</v>
      </c>
      <c r="D44" s="10" t="s">
        <v>42</v>
      </c>
      <c r="E44" s="3">
        <v>4</v>
      </c>
      <c r="F44" s="3">
        <v>4</v>
      </c>
      <c r="G44" s="3">
        <v>4</v>
      </c>
      <c r="H44" s="3">
        <v>4</v>
      </c>
      <c r="I44" s="3">
        <v>4</v>
      </c>
      <c r="J44" s="3">
        <v>4</v>
      </c>
      <c r="K44" s="3">
        <v>4</v>
      </c>
      <c r="L44" s="3">
        <v>4</v>
      </c>
      <c r="M44" s="3">
        <v>4</v>
      </c>
    </row>
    <row r="45" spans="1:13" ht="15">
      <c r="A45" t="s">
        <v>84</v>
      </c>
      <c r="B45" s="93" t="s">
        <v>77</v>
      </c>
      <c r="C45" s="94" t="s">
        <v>41</v>
      </c>
      <c r="D45" s="10" t="s">
        <v>44</v>
      </c>
      <c r="E45" s="5" t="s">
        <v>45</v>
      </c>
      <c r="F45" s="5" t="s">
        <v>45</v>
      </c>
      <c r="G45" s="5" t="s">
        <v>45</v>
      </c>
      <c r="H45" s="5" t="s">
        <v>45</v>
      </c>
      <c r="I45" s="5" t="s">
        <v>45</v>
      </c>
      <c r="J45" s="5" t="s">
        <v>45</v>
      </c>
      <c r="K45" s="5" t="s">
        <v>45</v>
      </c>
      <c r="L45" s="5" t="s">
        <v>45</v>
      </c>
      <c r="M45" s="5" t="s">
        <v>45</v>
      </c>
    </row>
    <row r="46" spans="1:13" ht="15">
      <c r="A46" t="s">
        <v>85</v>
      </c>
      <c r="B46" s="93" t="s">
        <v>77</v>
      </c>
      <c r="C46" s="94" t="s">
        <v>41</v>
      </c>
      <c r="D46" s="10" t="s">
        <v>47</v>
      </c>
      <c r="E46" s="3">
        <v>2503419.29</v>
      </c>
      <c r="F46" s="3">
        <v>2503419.29</v>
      </c>
      <c r="G46" s="3">
        <v>2503419.29</v>
      </c>
      <c r="H46" s="3">
        <v>2503419.29</v>
      </c>
      <c r="I46" s="3">
        <v>2503419.29</v>
      </c>
      <c r="J46" s="3">
        <v>2503419.29</v>
      </c>
      <c r="K46" s="3">
        <v>2503419.29</v>
      </c>
      <c r="L46" s="3">
        <v>2503419.29</v>
      </c>
      <c r="M46" s="3">
        <v>2503419.29</v>
      </c>
    </row>
    <row r="47" spans="1:13" ht="15">
      <c r="A47" t="s">
        <v>86</v>
      </c>
      <c r="B47" s="93" t="s">
        <v>77</v>
      </c>
      <c r="C47" s="94" t="s">
        <v>41</v>
      </c>
      <c r="D47" s="10" t="s">
        <v>49</v>
      </c>
      <c r="E47" s="5" t="s">
        <v>31</v>
      </c>
      <c r="F47" s="5" t="s">
        <v>31</v>
      </c>
      <c r="G47" s="5" t="s">
        <v>31</v>
      </c>
      <c r="H47" s="5" t="s">
        <v>31</v>
      </c>
      <c r="I47" s="5" t="s">
        <v>31</v>
      </c>
      <c r="J47" s="5" t="s">
        <v>31</v>
      </c>
      <c r="K47" s="5" t="s">
        <v>31</v>
      </c>
      <c r="L47" s="5" t="s">
        <v>31</v>
      </c>
      <c r="M47" s="5" t="s">
        <v>31</v>
      </c>
    </row>
    <row r="48" spans="1:13" ht="15">
      <c r="A48" t="s">
        <v>87</v>
      </c>
      <c r="B48" s="93" t="s">
        <v>77</v>
      </c>
      <c r="C48" s="94" t="s">
        <v>41</v>
      </c>
      <c r="D48" s="11" t="s">
        <v>51</v>
      </c>
      <c r="E48" s="8"/>
      <c r="F48" s="8"/>
      <c r="G48" s="8"/>
      <c r="H48" s="8"/>
      <c r="I48" s="8"/>
      <c r="J48" s="8"/>
      <c r="K48" s="8"/>
      <c r="L48" s="8"/>
      <c r="M48" s="8"/>
    </row>
    <row r="49" spans="1:13" ht="15">
      <c r="A49" t="s">
        <v>88</v>
      </c>
      <c r="B49" s="91" t="s">
        <v>89</v>
      </c>
      <c r="C49" s="92" t="s">
        <v>27</v>
      </c>
      <c r="D49" s="2" t="s">
        <v>28</v>
      </c>
      <c r="E49" s="3">
        <v>66365.52</v>
      </c>
      <c r="F49" s="3">
        <v>47710.879999999997</v>
      </c>
      <c r="G49" s="3">
        <v>68523.839999999997</v>
      </c>
      <c r="H49" s="3">
        <v>420954.32</v>
      </c>
      <c r="I49" s="3">
        <v>47710.879999999997</v>
      </c>
      <c r="J49" s="3">
        <v>104048.72</v>
      </c>
      <c r="K49" s="3">
        <v>89145.2</v>
      </c>
      <c r="L49" s="3">
        <v>121104.56</v>
      </c>
      <c r="M49" s="3">
        <v>411143.12</v>
      </c>
    </row>
    <row r="50" spans="1:13" ht="15">
      <c r="A50" t="s">
        <v>90</v>
      </c>
      <c r="B50" s="91" t="s">
        <v>89</v>
      </c>
      <c r="C50" s="92" t="s">
        <v>27</v>
      </c>
      <c r="D50" s="4" t="s">
        <v>30</v>
      </c>
      <c r="E50" s="5" t="s">
        <v>31</v>
      </c>
      <c r="F50" s="5" t="s">
        <v>31</v>
      </c>
      <c r="G50" s="5" t="s">
        <v>31</v>
      </c>
      <c r="H50" s="5" t="s">
        <v>31</v>
      </c>
      <c r="I50" s="5" t="s">
        <v>31</v>
      </c>
      <c r="J50" s="5" t="s">
        <v>31</v>
      </c>
      <c r="K50" s="5" t="s">
        <v>31</v>
      </c>
      <c r="L50" s="5" t="s">
        <v>31</v>
      </c>
      <c r="M50" s="5" t="s">
        <v>31</v>
      </c>
    </row>
    <row r="51" spans="1:13" ht="15">
      <c r="A51" t="s">
        <v>91</v>
      </c>
      <c r="B51" s="91" t="s">
        <v>89</v>
      </c>
      <c r="C51" s="92" t="s">
        <v>27</v>
      </c>
      <c r="D51" s="4" t="s">
        <v>33</v>
      </c>
      <c r="E51" s="6"/>
      <c r="F51" s="6"/>
      <c r="G51" s="6"/>
      <c r="H51" s="6"/>
      <c r="I51" s="6"/>
      <c r="J51" s="6"/>
      <c r="K51" s="6"/>
      <c r="L51" s="6"/>
      <c r="M51" s="6"/>
    </row>
    <row r="52" spans="1:13" ht="30">
      <c r="A52" t="s">
        <v>92</v>
      </c>
      <c r="B52" s="91" t="s">
        <v>89</v>
      </c>
      <c r="C52" s="92" t="s">
        <v>27</v>
      </c>
      <c r="D52" s="4" t="s">
        <v>35</v>
      </c>
      <c r="E52" s="5"/>
      <c r="F52" s="5"/>
      <c r="G52" s="5"/>
      <c r="H52" s="5"/>
      <c r="I52" s="5"/>
      <c r="J52" s="5"/>
      <c r="K52" s="5"/>
      <c r="L52" s="5"/>
      <c r="M52" s="5"/>
    </row>
    <row r="53" spans="1:13" ht="15">
      <c r="A53" t="s">
        <v>93</v>
      </c>
      <c r="B53" s="91" t="s">
        <v>89</v>
      </c>
      <c r="C53" s="92" t="s">
        <v>27</v>
      </c>
      <c r="D53" s="4" t="s">
        <v>37</v>
      </c>
      <c r="E53" s="5"/>
      <c r="F53" s="5"/>
      <c r="G53" s="5"/>
      <c r="H53" s="5"/>
      <c r="I53" s="5"/>
      <c r="J53" s="5"/>
      <c r="K53" s="5"/>
      <c r="L53" s="5"/>
      <c r="M53" s="5"/>
    </row>
    <row r="54" spans="1:13" ht="15">
      <c r="A54" t="s">
        <v>94</v>
      </c>
      <c r="B54" s="91" t="s">
        <v>89</v>
      </c>
      <c r="C54" s="92" t="s">
        <v>27</v>
      </c>
      <c r="D54" s="7" t="s">
        <v>39</v>
      </c>
      <c r="E54" s="5"/>
      <c r="F54" s="5"/>
      <c r="G54" s="5"/>
      <c r="H54" s="5"/>
      <c r="I54" s="5"/>
      <c r="J54" s="5"/>
      <c r="K54" s="5"/>
      <c r="L54" s="5"/>
      <c r="M54" s="5"/>
    </row>
    <row r="55" spans="1:13" ht="15">
      <c r="A55" t="s">
        <v>95</v>
      </c>
      <c r="B55" s="91" t="s">
        <v>89</v>
      </c>
      <c r="C55" s="92" t="s">
        <v>41</v>
      </c>
      <c r="D55" s="4" t="s">
        <v>42</v>
      </c>
      <c r="E55" s="3">
        <v>4</v>
      </c>
      <c r="F55" s="3">
        <v>4</v>
      </c>
      <c r="G55" s="3">
        <v>4</v>
      </c>
      <c r="H55" s="3">
        <v>4</v>
      </c>
      <c r="I55" s="3">
        <v>4</v>
      </c>
      <c r="J55" s="3">
        <v>4</v>
      </c>
      <c r="K55" s="3">
        <v>4</v>
      </c>
      <c r="L55" s="3">
        <v>4</v>
      </c>
      <c r="M55" s="3">
        <v>4</v>
      </c>
    </row>
    <row r="56" spans="1:13" ht="15">
      <c r="A56" t="s">
        <v>96</v>
      </c>
      <c r="B56" s="91" t="s">
        <v>89</v>
      </c>
      <c r="C56" s="92" t="s">
        <v>41</v>
      </c>
      <c r="D56" s="4" t="s">
        <v>44</v>
      </c>
      <c r="E56" s="5" t="s">
        <v>97</v>
      </c>
      <c r="F56" s="5" t="s">
        <v>97</v>
      </c>
      <c r="G56" s="5" t="s">
        <v>97</v>
      </c>
      <c r="H56" s="5" t="s">
        <v>97</v>
      </c>
      <c r="I56" s="5" t="s">
        <v>97</v>
      </c>
      <c r="J56" s="5" t="s">
        <v>97</v>
      </c>
      <c r="K56" s="5" t="s">
        <v>97</v>
      </c>
      <c r="L56" s="5" t="s">
        <v>97</v>
      </c>
      <c r="M56" s="5" t="s">
        <v>97</v>
      </c>
    </row>
    <row r="57" spans="1:13" ht="15">
      <c r="A57" t="s">
        <v>98</v>
      </c>
      <c r="B57" s="91" t="s">
        <v>89</v>
      </c>
      <c r="C57" s="92" t="s">
        <v>41</v>
      </c>
      <c r="D57" s="4" t="s">
        <v>47</v>
      </c>
      <c r="E57" s="3">
        <v>59638.559999999998</v>
      </c>
      <c r="F57" s="3">
        <v>59638.559999999998</v>
      </c>
      <c r="G57" s="3">
        <v>59638.559999999998</v>
      </c>
      <c r="H57" s="3">
        <v>59638.559999999998</v>
      </c>
      <c r="I57" s="3">
        <v>59638.559999999998</v>
      </c>
      <c r="J57" s="3">
        <v>59638.559999999998</v>
      </c>
      <c r="K57" s="3">
        <v>59638.559999999998</v>
      </c>
      <c r="L57" s="3">
        <v>59638.559999999998</v>
      </c>
      <c r="M57" s="3">
        <v>59638.559999999998</v>
      </c>
    </row>
    <row r="58" spans="1:13" ht="15">
      <c r="A58" t="s">
        <v>99</v>
      </c>
      <c r="B58" s="91" t="s">
        <v>89</v>
      </c>
      <c r="C58" s="92" t="s">
        <v>41</v>
      </c>
      <c r="D58" s="4" t="s">
        <v>49</v>
      </c>
      <c r="E58" s="5" t="s">
        <v>31</v>
      </c>
      <c r="F58" s="5" t="s">
        <v>31</v>
      </c>
      <c r="G58" s="5" t="s">
        <v>31</v>
      </c>
      <c r="H58" s="5" t="s">
        <v>31</v>
      </c>
      <c r="I58" s="5" t="s">
        <v>31</v>
      </c>
      <c r="J58" s="5" t="s">
        <v>31</v>
      </c>
      <c r="K58" s="5" t="s">
        <v>31</v>
      </c>
      <c r="L58" s="5" t="s">
        <v>31</v>
      </c>
      <c r="M58" s="5" t="s">
        <v>31</v>
      </c>
    </row>
    <row r="59" spans="1:13" ht="15">
      <c r="A59" t="s">
        <v>100</v>
      </c>
      <c r="B59" s="91" t="s">
        <v>89</v>
      </c>
      <c r="C59" s="92" t="s">
        <v>41</v>
      </c>
      <c r="D59" s="7" t="s">
        <v>51</v>
      </c>
      <c r="E59" s="8"/>
      <c r="F59" s="8"/>
      <c r="G59" s="8"/>
      <c r="H59" s="8"/>
      <c r="I59" s="8"/>
      <c r="J59" s="8"/>
      <c r="K59" s="8"/>
      <c r="L59" s="8"/>
      <c r="M59" s="8"/>
    </row>
    <row r="60" spans="1:13" ht="15">
      <c r="A60" t="s">
        <v>101</v>
      </c>
      <c r="B60" s="93" t="s">
        <v>102</v>
      </c>
      <c r="C60" s="94" t="s">
        <v>27</v>
      </c>
      <c r="D60" s="9" t="s">
        <v>28</v>
      </c>
      <c r="E60" s="3">
        <v>118808.06</v>
      </c>
      <c r="F60" s="3">
        <v>86569</v>
      </c>
      <c r="G60" s="3">
        <v>131907.01999999999</v>
      </c>
      <c r="H60" s="3">
        <v>921086.32</v>
      </c>
      <c r="I60" s="3">
        <v>86569</v>
      </c>
      <c r="J60" s="3">
        <v>392028.42</v>
      </c>
      <c r="K60" s="3">
        <v>278521.88</v>
      </c>
      <c r="L60" s="3">
        <v>278578.71999999997</v>
      </c>
      <c r="M60" s="3">
        <v>924184.8</v>
      </c>
    </row>
    <row r="61" spans="1:13" ht="15">
      <c r="A61" t="s">
        <v>103</v>
      </c>
      <c r="B61" s="93" t="s">
        <v>102</v>
      </c>
      <c r="C61" s="94" t="s">
        <v>27</v>
      </c>
      <c r="D61" s="10" t="s">
        <v>30</v>
      </c>
      <c r="E61" s="5" t="s">
        <v>31</v>
      </c>
      <c r="F61" s="5" t="s">
        <v>31</v>
      </c>
      <c r="G61" s="5" t="s">
        <v>31</v>
      </c>
      <c r="H61" s="5" t="s">
        <v>31</v>
      </c>
      <c r="I61" s="5" t="s">
        <v>31</v>
      </c>
      <c r="J61" s="5" t="s">
        <v>31</v>
      </c>
      <c r="K61" s="5" t="s">
        <v>31</v>
      </c>
      <c r="L61" s="5" t="s">
        <v>31</v>
      </c>
      <c r="M61" s="5" t="s">
        <v>31</v>
      </c>
    </row>
    <row r="62" spans="1:13" ht="15">
      <c r="A62" t="s">
        <v>104</v>
      </c>
      <c r="B62" s="93" t="s">
        <v>102</v>
      </c>
      <c r="C62" s="94" t="s">
        <v>27</v>
      </c>
      <c r="D62" s="10" t="s">
        <v>33</v>
      </c>
      <c r="E62" s="6"/>
      <c r="F62" s="6"/>
      <c r="G62" s="6"/>
      <c r="H62" s="6"/>
      <c r="I62" s="6"/>
      <c r="J62" s="6"/>
      <c r="K62" s="6"/>
      <c r="L62" s="6"/>
      <c r="M62" s="6"/>
    </row>
    <row r="63" spans="1:13" ht="30">
      <c r="A63" t="s">
        <v>105</v>
      </c>
      <c r="B63" s="93" t="s">
        <v>102</v>
      </c>
      <c r="C63" s="94" t="s">
        <v>27</v>
      </c>
      <c r="D63" s="10" t="s">
        <v>35</v>
      </c>
      <c r="E63" s="5"/>
      <c r="F63" s="5"/>
      <c r="G63" s="5"/>
      <c r="H63" s="5"/>
      <c r="I63" s="5"/>
      <c r="J63" s="5"/>
      <c r="K63" s="5"/>
      <c r="L63" s="5"/>
      <c r="M63" s="5"/>
    </row>
    <row r="64" spans="1:13" ht="15">
      <c r="A64" t="s">
        <v>106</v>
      </c>
      <c r="B64" s="93" t="s">
        <v>102</v>
      </c>
      <c r="C64" s="94" t="s">
        <v>27</v>
      </c>
      <c r="D64" s="10" t="s">
        <v>37</v>
      </c>
      <c r="E64" s="5"/>
      <c r="F64" s="5"/>
      <c r="G64" s="5"/>
      <c r="H64" s="5"/>
      <c r="I64" s="5"/>
      <c r="J64" s="5"/>
      <c r="K64" s="5"/>
      <c r="L64" s="5"/>
      <c r="M64" s="5"/>
    </row>
    <row r="65" spans="1:13" ht="15">
      <c r="A65" t="s">
        <v>107</v>
      </c>
      <c r="B65" s="93" t="s">
        <v>102</v>
      </c>
      <c r="C65" s="94" t="s">
        <v>27</v>
      </c>
      <c r="D65" s="11" t="s">
        <v>39</v>
      </c>
      <c r="E65" s="5"/>
      <c r="F65" s="5"/>
      <c r="G65" s="5"/>
      <c r="H65" s="5"/>
      <c r="I65" s="5"/>
      <c r="J65" s="5"/>
      <c r="K65" s="5"/>
      <c r="L65" s="5"/>
      <c r="M65" s="5"/>
    </row>
    <row r="66" spans="1:13" ht="15">
      <c r="A66" t="s">
        <v>108</v>
      </c>
      <c r="B66" s="93" t="s">
        <v>102</v>
      </c>
      <c r="C66" s="94" t="s">
        <v>41</v>
      </c>
      <c r="D66" s="10" t="s">
        <v>42</v>
      </c>
      <c r="E66" s="3">
        <v>4</v>
      </c>
      <c r="F66" s="3">
        <v>4</v>
      </c>
      <c r="G66" s="3">
        <v>4</v>
      </c>
      <c r="H66" s="3">
        <v>4</v>
      </c>
      <c r="I66" s="3">
        <v>4</v>
      </c>
      <c r="J66" s="3">
        <v>4</v>
      </c>
      <c r="K66" s="3">
        <v>4</v>
      </c>
      <c r="L66" s="3">
        <v>4</v>
      </c>
      <c r="M66" s="3">
        <v>4</v>
      </c>
    </row>
    <row r="67" spans="1:13" ht="15">
      <c r="A67" t="s">
        <v>109</v>
      </c>
      <c r="B67" s="93" t="s">
        <v>102</v>
      </c>
      <c r="C67" s="94" t="s">
        <v>41</v>
      </c>
      <c r="D67" s="10" t="s">
        <v>44</v>
      </c>
      <c r="E67" s="5" t="s">
        <v>97</v>
      </c>
      <c r="F67" s="5" t="s">
        <v>97</v>
      </c>
      <c r="G67" s="5" t="s">
        <v>97</v>
      </c>
      <c r="H67" s="5" t="s">
        <v>97</v>
      </c>
      <c r="I67" s="5" t="s">
        <v>97</v>
      </c>
      <c r="J67" s="5" t="s">
        <v>97</v>
      </c>
      <c r="K67" s="5" t="s">
        <v>97</v>
      </c>
      <c r="L67" s="5" t="s">
        <v>97</v>
      </c>
      <c r="M67" s="5" t="s">
        <v>97</v>
      </c>
    </row>
    <row r="68" spans="1:13" ht="15">
      <c r="A68" t="s">
        <v>110</v>
      </c>
      <c r="B68" s="93" t="s">
        <v>102</v>
      </c>
      <c r="C68" s="94" t="s">
        <v>41</v>
      </c>
      <c r="D68" s="10" t="s">
        <v>47</v>
      </c>
      <c r="E68" s="3">
        <v>115425.38</v>
      </c>
      <c r="F68" s="3">
        <v>115425.38</v>
      </c>
      <c r="G68" s="3">
        <v>115425.38</v>
      </c>
      <c r="H68" s="3">
        <v>115425.38</v>
      </c>
      <c r="I68" s="3">
        <v>115425.38</v>
      </c>
      <c r="J68" s="3">
        <v>115425.38</v>
      </c>
      <c r="K68" s="3">
        <v>115425.38</v>
      </c>
      <c r="L68" s="3">
        <v>115425.38</v>
      </c>
      <c r="M68" s="3">
        <v>115425.38</v>
      </c>
    </row>
    <row r="69" spans="1:13" ht="15">
      <c r="A69" t="s">
        <v>111</v>
      </c>
      <c r="B69" s="93" t="s">
        <v>102</v>
      </c>
      <c r="C69" s="94" t="s">
        <v>41</v>
      </c>
      <c r="D69" s="10" t="s">
        <v>49</v>
      </c>
      <c r="E69" s="5" t="s">
        <v>31</v>
      </c>
      <c r="F69" s="5" t="s">
        <v>31</v>
      </c>
      <c r="G69" s="5" t="s">
        <v>31</v>
      </c>
      <c r="H69" s="5" t="s">
        <v>31</v>
      </c>
      <c r="I69" s="5" t="s">
        <v>31</v>
      </c>
      <c r="J69" s="5" t="s">
        <v>31</v>
      </c>
      <c r="K69" s="5" t="s">
        <v>31</v>
      </c>
      <c r="L69" s="5" t="s">
        <v>31</v>
      </c>
      <c r="M69" s="5" t="s">
        <v>31</v>
      </c>
    </row>
    <row r="70" spans="1:13" ht="15">
      <c r="A70" t="s">
        <v>112</v>
      </c>
      <c r="B70" s="93" t="s">
        <v>102</v>
      </c>
      <c r="C70" s="94" t="s">
        <v>41</v>
      </c>
      <c r="D70" s="11" t="s">
        <v>51</v>
      </c>
      <c r="E70" s="8"/>
      <c r="F70" s="8"/>
      <c r="G70" s="8"/>
      <c r="H70" s="8"/>
      <c r="I70" s="8"/>
      <c r="J70" s="8"/>
      <c r="K70" s="8"/>
      <c r="L70" s="8"/>
      <c r="M70" s="8"/>
    </row>
    <row r="71" spans="1:13" ht="15">
      <c r="A71" t="s">
        <v>113</v>
      </c>
      <c r="B71" s="91" t="s">
        <v>114</v>
      </c>
      <c r="C71" s="92" t="s">
        <v>27</v>
      </c>
      <c r="D71" s="2" t="s">
        <v>28</v>
      </c>
      <c r="E71" s="3">
        <v>120170.56</v>
      </c>
      <c r="F71" s="3">
        <v>85815.2</v>
      </c>
      <c r="G71" s="3">
        <v>143569.60000000001</v>
      </c>
      <c r="H71" s="3">
        <v>961721.76</v>
      </c>
      <c r="I71" s="3">
        <v>85815.2</v>
      </c>
      <c r="J71" s="3">
        <v>429368.48</v>
      </c>
      <c r="K71" s="3">
        <v>214123.84</v>
      </c>
      <c r="L71" s="3">
        <v>288146.24</v>
      </c>
      <c r="M71" s="3">
        <v>918270.08</v>
      </c>
    </row>
    <row r="72" spans="1:13" ht="15">
      <c r="A72" t="s">
        <v>115</v>
      </c>
      <c r="B72" s="91" t="s">
        <v>114</v>
      </c>
      <c r="C72" s="92" t="s">
        <v>27</v>
      </c>
      <c r="D72" s="4" t="s">
        <v>30</v>
      </c>
      <c r="E72" s="5" t="s">
        <v>31</v>
      </c>
      <c r="F72" s="5" t="s">
        <v>31</v>
      </c>
      <c r="G72" s="5" t="s">
        <v>31</v>
      </c>
      <c r="H72" s="5" t="s">
        <v>31</v>
      </c>
      <c r="I72" s="5" t="s">
        <v>31</v>
      </c>
      <c r="J72" s="5" t="s">
        <v>31</v>
      </c>
      <c r="K72" s="5" t="s">
        <v>31</v>
      </c>
      <c r="L72" s="5" t="s">
        <v>31</v>
      </c>
      <c r="M72" s="5" t="s">
        <v>31</v>
      </c>
    </row>
    <row r="73" spans="1:13" ht="15">
      <c r="A73" t="s">
        <v>116</v>
      </c>
      <c r="B73" s="91" t="s">
        <v>114</v>
      </c>
      <c r="C73" s="92" t="s">
        <v>27</v>
      </c>
      <c r="D73" s="4" t="s">
        <v>33</v>
      </c>
      <c r="E73" s="6"/>
      <c r="F73" s="6"/>
      <c r="G73" s="6"/>
      <c r="H73" s="6"/>
      <c r="I73" s="6"/>
      <c r="J73" s="6"/>
      <c r="K73" s="6"/>
      <c r="L73" s="6"/>
      <c r="M73" s="6"/>
    </row>
    <row r="74" spans="1:13" ht="30">
      <c r="A74" t="s">
        <v>117</v>
      </c>
      <c r="B74" s="91" t="s">
        <v>114</v>
      </c>
      <c r="C74" s="92" t="s">
        <v>27</v>
      </c>
      <c r="D74" s="4" t="s">
        <v>35</v>
      </c>
      <c r="E74" s="5"/>
      <c r="F74" s="5"/>
      <c r="G74" s="5"/>
      <c r="H74" s="5"/>
      <c r="I74" s="5"/>
      <c r="J74" s="5"/>
      <c r="K74" s="5"/>
      <c r="L74" s="5"/>
      <c r="M74" s="5"/>
    </row>
    <row r="75" spans="1:13" ht="15">
      <c r="A75" t="s">
        <v>118</v>
      </c>
      <c r="B75" s="91" t="s">
        <v>114</v>
      </c>
      <c r="C75" s="92" t="s">
        <v>27</v>
      </c>
      <c r="D75" s="4" t="s">
        <v>37</v>
      </c>
      <c r="E75" s="5"/>
      <c r="F75" s="5"/>
      <c r="G75" s="5"/>
      <c r="H75" s="5"/>
      <c r="I75" s="5"/>
      <c r="J75" s="5"/>
      <c r="K75" s="5"/>
      <c r="L75" s="5"/>
      <c r="M75" s="5"/>
    </row>
    <row r="76" spans="1:13" ht="15">
      <c r="A76" t="s">
        <v>119</v>
      </c>
      <c r="B76" s="91" t="s">
        <v>114</v>
      </c>
      <c r="C76" s="92" t="s">
        <v>27</v>
      </c>
      <c r="D76" s="7" t="s">
        <v>39</v>
      </c>
      <c r="E76" s="5"/>
      <c r="F76" s="5"/>
      <c r="G76" s="5"/>
      <c r="H76" s="5"/>
      <c r="I76" s="5"/>
      <c r="J76" s="5"/>
      <c r="K76" s="5"/>
      <c r="L76" s="5"/>
      <c r="M76" s="5"/>
    </row>
    <row r="77" spans="1:13" ht="15">
      <c r="A77" t="s">
        <v>120</v>
      </c>
      <c r="B77" s="91" t="s">
        <v>114</v>
      </c>
      <c r="C77" s="92" t="s">
        <v>41</v>
      </c>
      <c r="D77" s="4" t="s">
        <v>42</v>
      </c>
      <c r="E77" s="3">
        <v>4</v>
      </c>
      <c r="F77" s="3">
        <v>4</v>
      </c>
      <c r="G77" s="3">
        <v>4</v>
      </c>
      <c r="H77" s="3">
        <v>4</v>
      </c>
      <c r="I77" s="3">
        <v>4</v>
      </c>
      <c r="J77" s="3">
        <v>4</v>
      </c>
      <c r="K77" s="3">
        <v>4</v>
      </c>
      <c r="L77" s="3">
        <v>4</v>
      </c>
      <c r="M77" s="3">
        <v>4</v>
      </c>
    </row>
    <row r="78" spans="1:13" ht="15">
      <c r="A78" t="s">
        <v>121</v>
      </c>
      <c r="B78" s="91" t="s">
        <v>114</v>
      </c>
      <c r="C78" s="92" t="s">
        <v>41</v>
      </c>
      <c r="D78" s="4" t="s">
        <v>44</v>
      </c>
      <c r="E78" s="5" t="s">
        <v>97</v>
      </c>
      <c r="F78" s="5" t="s">
        <v>97</v>
      </c>
      <c r="G78" s="5" t="s">
        <v>97</v>
      </c>
      <c r="H78" s="5" t="s">
        <v>97</v>
      </c>
      <c r="I78" s="5" t="s">
        <v>97</v>
      </c>
      <c r="J78" s="5" t="s">
        <v>97</v>
      </c>
      <c r="K78" s="5" t="s">
        <v>97</v>
      </c>
      <c r="L78" s="5" t="s">
        <v>97</v>
      </c>
      <c r="M78" s="5" t="s">
        <v>97</v>
      </c>
    </row>
    <row r="79" spans="1:13" ht="15">
      <c r="A79" t="s">
        <v>122</v>
      </c>
      <c r="B79" s="91" t="s">
        <v>114</v>
      </c>
      <c r="C79" s="92" t="s">
        <v>41</v>
      </c>
      <c r="D79" s="4" t="s">
        <v>47</v>
      </c>
      <c r="E79" s="3">
        <v>114420.32</v>
      </c>
      <c r="F79" s="3">
        <v>114420.32</v>
      </c>
      <c r="G79" s="3">
        <v>114420.32</v>
      </c>
      <c r="H79" s="3">
        <v>114420.32</v>
      </c>
      <c r="I79" s="3">
        <v>114420.32</v>
      </c>
      <c r="J79" s="3">
        <v>114420.32</v>
      </c>
      <c r="K79" s="3">
        <v>114420.32</v>
      </c>
      <c r="L79" s="3">
        <v>114420.32</v>
      </c>
      <c r="M79" s="3">
        <v>114420.32</v>
      </c>
    </row>
    <row r="80" spans="1:13" ht="15">
      <c r="A80" t="s">
        <v>123</v>
      </c>
      <c r="B80" s="91" t="s">
        <v>114</v>
      </c>
      <c r="C80" s="92" t="s">
        <v>41</v>
      </c>
      <c r="D80" s="4" t="s">
        <v>49</v>
      </c>
      <c r="E80" s="5" t="s">
        <v>31</v>
      </c>
      <c r="F80" s="5" t="s">
        <v>31</v>
      </c>
      <c r="G80" s="5" t="s">
        <v>31</v>
      </c>
      <c r="H80" s="5" t="s">
        <v>31</v>
      </c>
      <c r="I80" s="5" t="s">
        <v>31</v>
      </c>
      <c r="J80" s="5" t="s">
        <v>31</v>
      </c>
      <c r="K80" s="5" t="s">
        <v>31</v>
      </c>
      <c r="L80" s="5" t="s">
        <v>31</v>
      </c>
      <c r="M80" s="5" t="s">
        <v>31</v>
      </c>
    </row>
    <row r="81" spans="1:13" ht="15">
      <c r="A81" t="s">
        <v>124</v>
      </c>
      <c r="B81" s="91" t="s">
        <v>114</v>
      </c>
      <c r="C81" s="92" t="s">
        <v>41</v>
      </c>
      <c r="D81" s="7" t="s">
        <v>51</v>
      </c>
      <c r="E81" s="8"/>
      <c r="F81" s="8"/>
      <c r="G81" s="8"/>
      <c r="H81" s="8"/>
      <c r="I81" s="8"/>
      <c r="J81" s="8"/>
      <c r="K81" s="8"/>
      <c r="L81" s="8"/>
      <c r="M81" s="8"/>
    </row>
    <row r="82" spans="1:13" ht="15">
      <c r="A82" t="s">
        <v>125</v>
      </c>
      <c r="B82" s="93" t="s">
        <v>126</v>
      </c>
      <c r="C82" s="94" t="s">
        <v>27</v>
      </c>
      <c r="D82" s="9" t="s">
        <v>28</v>
      </c>
      <c r="E82" s="3">
        <v>105094.44</v>
      </c>
      <c r="F82" s="3">
        <v>78395.94</v>
      </c>
      <c r="G82" s="3">
        <v>95445.72</v>
      </c>
      <c r="H82" s="3">
        <v>709419.24</v>
      </c>
      <c r="I82" s="3">
        <v>78395.94</v>
      </c>
      <c r="J82" s="3">
        <v>139467.96</v>
      </c>
      <c r="K82" s="3">
        <v>141514.74</v>
      </c>
      <c r="L82" s="3">
        <v>126950.22</v>
      </c>
      <c r="M82" s="3">
        <v>701872.02</v>
      </c>
    </row>
    <row r="83" spans="1:13" ht="15">
      <c r="A83" t="s">
        <v>127</v>
      </c>
      <c r="B83" s="93" t="s">
        <v>126</v>
      </c>
      <c r="C83" s="94" t="s">
        <v>27</v>
      </c>
      <c r="D83" s="10" t="s">
        <v>30</v>
      </c>
      <c r="E83" s="5" t="s">
        <v>31</v>
      </c>
      <c r="F83" s="5" t="s">
        <v>31</v>
      </c>
      <c r="G83" s="5" t="s">
        <v>31</v>
      </c>
      <c r="H83" s="5" t="s">
        <v>31</v>
      </c>
      <c r="I83" s="5" t="s">
        <v>31</v>
      </c>
      <c r="J83" s="5" t="s">
        <v>31</v>
      </c>
      <c r="K83" s="5" t="s">
        <v>31</v>
      </c>
      <c r="L83" s="5" t="s">
        <v>31</v>
      </c>
      <c r="M83" s="5" t="s">
        <v>31</v>
      </c>
    </row>
    <row r="84" spans="1:13" ht="15">
      <c r="A84" t="s">
        <v>128</v>
      </c>
      <c r="B84" s="93" t="s">
        <v>126</v>
      </c>
      <c r="C84" s="94" t="s">
        <v>27</v>
      </c>
      <c r="D84" s="10" t="s">
        <v>33</v>
      </c>
      <c r="E84" s="6"/>
      <c r="F84" s="6"/>
      <c r="G84" s="6"/>
      <c r="H84" s="6"/>
      <c r="I84" s="6"/>
      <c r="J84" s="6"/>
      <c r="K84" s="6"/>
      <c r="L84" s="6"/>
      <c r="M84" s="6"/>
    </row>
    <row r="85" spans="1:13" ht="30">
      <c r="A85" t="s">
        <v>129</v>
      </c>
      <c r="B85" s="93" t="s">
        <v>126</v>
      </c>
      <c r="C85" s="94" t="s">
        <v>27</v>
      </c>
      <c r="D85" s="10" t="s">
        <v>35</v>
      </c>
      <c r="E85" s="5"/>
      <c r="F85" s="5"/>
      <c r="G85" s="5"/>
      <c r="H85" s="5"/>
      <c r="I85" s="5"/>
      <c r="J85" s="5"/>
      <c r="K85" s="5"/>
      <c r="L85" s="5"/>
      <c r="M85" s="5"/>
    </row>
    <row r="86" spans="1:13" ht="15">
      <c r="A86" t="s">
        <v>130</v>
      </c>
      <c r="B86" s="93" t="s">
        <v>126</v>
      </c>
      <c r="C86" s="94" t="s">
        <v>27</v>
      </c>
      <c r="D86" s="10" t="s">
        <v>37</v>
      </c>
      <c r="E86" s="5"/>
      <c r="F86" s="5"/>
      <c r="G86" s="5"/>
      <c r="H86" s="5"/>
      <c r="I86" s="5"/>
      <c r="J86" s="5"/>
      <c r="K86" s="5"/>
      <c r="L86" s="5"/>
      <c r="M86" s="5"/>
    </row>
    <row r="87" spans="1:13" ht="15">
      <c r="A87" t="s">
        <v>131</v>
      </c>
      <c r="B87" s="93" t="s">
        <v>126</v>
      </c>
      <c r="C87" s="94" t="s">
        <v>27</v>
      </c>
      <c r="D87" s="11" t="s">
        <v>39</v>
      </c>
      <c r="E87" s="5"/>
      <c r="F87" s="5"/>
      <c r="G87" s="5"/>
      <c r="H87" s="5"/>
      <c r="I87" s="5"/>
      <c r="J87" s="5"/>
      <c r="K87" s="5"/>
      <c r="L87" s="5"/>
      <c r="M87" s="5"/>
    </row>
    <row r="88" spans="1:13" ht="15">
      <c r="A88" t="s">
        <v>132</v>
      </c>
      <c r="B88" s="93" t="s">
        <v>126</v>
      </c>
      <c r="C88" s="94" t="s">
        <v>41</v>
      </c>
      <c r="D88" s="10" t="s">
        <v>42</v>
      </c>
      <c r="E88" s="3">
        <v>4</v>
      </c>
      <c r="F88" s="3">
        <v>4</v>
      </c>
      <c r="G88" s="3">
        <v>4</v>
      </c>
      <c r="H88" s="3">
        <v>4</v>
      </c>
      <c r="I88" s="3">
        <v>4</v>
      </c>
      <c r="J88" s="3">
        <v>4</v>
      </c>
      <c r="K88" s="3">
        <v>4</v>
      </c>
      <c r="L88" s="3">
        <v>4</v>
      </c>
      <c r="M88" s="3">
        <v>4</v>
      </c>
    </row>
    <row r="89" spans="1:13" ht="15">
      <c r="A89" t="s">
        <v>133</v>
      </c>
      <c r="B89" s="93" t="s">
        <v>126</v>
      </c>
      <c r="C89" s="94" t="s">
        <v>41</v>
      </c>
      <c r="D89" s="10" t="s">
        <v>44</v>
      </c>
      <c r="E89" s="5" t="s">
        <v>97</v>
      </c>
      <c r="F89" s="5" t="s">
        <v>97</v>
      </c>
      <c r="G89" s="5" t="s">
        <v>97</v>
      </c>
      <c r="H89" s="5" t="s">
        <v>97</v>
      </c>
      <c r="I89" s="5" t="s">
        <v>97</v>
      </c>
      <c r="J89" s="5" t="s">
        <v>97</v>
      </c>
      <c r="K89" s="5" t="s">
        <v>97</v>
      </c>
      <c r="L89" s="5" t="s">
        <v>97</v>
      </c>
      <c r="M89" s="5" t="s">
        <v>97</v>
      </c>
    </row>
    <row r="90" spans="1:13" ht="15">
      <c r="A90" t="s">
        <v>134</v>
      </c>
      <c r="B90" s="93" t="s">
        <v>126</v>
      </c>
      <c r="C90" s="94" t="s">
        <v>41</v>
      </c>
      <c r="D90" s="10" t="s">
        <v>47</v>
      </c>
      <c r="E90" s="3">
        <v>104527.98</v>
      </c>
      <c r="F90" s="3">
        <v>104527.98</v>
      </c>
      <c r="G90" s="3">
        <v>104527.98</v>
      </c>
      <c r="H90" s="3">
        <v>104527.98</v>
      </c>
      <c r="I90" s="3">
        <v>104527.98</v>
      </c>
      <c r="J90" s="3">
        <v>104527.98</v>
      </c>
      <c r="K90" s="3">
        <v>104527.98</v>
      </c>
      <c r="L90" s="3">
        <v>104527.98</v>
      </c>
      <c r="M90" s="3">
        <v>104527.98</v>
      </c>
    </row>
    <row r="91" spans="1:13" ht="15">
      <c r="A91" t="s">
        <v>135</v>
      </c>
      <c r="B91" s="93" t="s">
        <v>126</v>
      </c>
      <c r="C91" s="94" t="s">
        <v>41</v>
      </c>
      <c r="D91" s="10" t="s">
        <v>49</v>
      </c>
      <c r="E91" s="5" t="s">
        <v>31</v>
      </c>
      <c r="F91" s="5" t="s">
        <v>31</v>
      </c>
      <c r="G91" s="5" t="s">
        <v>31</v>
      </c>
      <c r="H91" s="5" t="s">
        <v>31</v>
      </c>
      <c r="I91" s="5" t="s">
        <v>31</v>
      </c>
      <c r="J91" s="5" t="s">
        <v>31</v>
      </c>
      <c r="K91" s="5" t="s">
        <v>31</v>
      </c>
      <c r="L91" s="5" t="s">
        <v>31</v>
      </c>
      <c r="M91" s="5" t="s">
        <v>31</v>
      </c>
    </row>
    <row r="92" spans="1:13" ht="15">
      <c r="A92" t="s">
        <v>136</v>
      </c>
      <c r="B92" s="93" t="s">
        <v>126</v>
      </c>
      <c r="C92" s="94" t="s">
        <v>41</v>
      </c>
      <c r="D92" s="11" t="s">
        <v>51</v>
      </c>
      <c r="E92" s="8"/>
      <c r="F92" s="8"/>
      <c r="G92" s="8"/>
      <c r="H92" s="8"/>
      <c r="I92" s="8"/>
      <c r="J92" s="8"/>
      <c r="K92" s="8"/>
      <c r="L92" s="8"/>
      <c r="M92" s="8"/>
    </row>
    <row r="93" spans="1:13" ht="15">
      <c r="A93" t="s">
        <v>137</v>
      </c>
      <c r="B93" s="91" t="s">
        <v>138</v>
      </c>
      <c r="C93" s="92" t="s">
        <v>27</v>
      </c>
      <c r="D93" s="2" t="s">
        <v>28</v>
      </c>
      <c r="E93" s="3">
        <v>63756.3</v>
      </c>
      <c r="F93" s="3">
        <v>44453.8</v>
      </c>
      <c r="G93" s="3">
        <v>78309.600000000006</v>
      </c>
      <c r="H93" s="3">
        <v>464000</v>
      </c>
      <c r="I93" s="3">
        <v>44450.8</v>
      </c>
      <c r="J93" s="3">
        <v>160781.70000000001</v>
      </c>
      <c r="K93" s="3">
        <v>112588.8</v>
      </c>
      <c r="L93" s="3">
        <v>134243.70000000001</v>
      </c>
      <c r="M93" s="3">
        <v>459329.9</v>
      </c>
    </row>
    <row r="94" spans="1:13" ht="15">
      <c r="A94" t="s">
        <v>139</v>
      </c>
      <c r="B94" s="91" t="s">
        <v>138</v>
      </c>
      <c r="C94" s="92" t="s">
        <v>27</v>
      </c>
      <c r="D94" s="4" t="s">
        <v>30</v>
      </c>
      <c r="E94" s="5" t="s">
        <v>31</v>
      </c>
      <c r="F94" s="5" t="s">
        <v>31</v>
      </c>
      <c r="G94" s="5" t="s">
        <v>31</v>
      </c>
      <c r="H94" s="5" t="s">
        <v>31</v>
      </c>
      <c r="I94" s="5" t="s">
        <v>31</v>
      </c>
      <c r="J94" s="5" t="s">
        <v>31</v>
      </c>
      <c r="K94" s="5" t="s">
        <v>31</v>
      </c>
      <c r="L94" s="5" t="s">
        <v>31</v>
      </c>
      <c r="M94" s="5" t="s">
        <v>31</v>
      </c>
    </row>
    <row r="95" spans="1:13" ht="15">
      <c r="A95" t="s">
        <v>140</v>
      </c>
      <c r="B95" s="91" t="s">
        <v>138</v>
      </c>
      <c r="C95" s="92" t="s">
        <v>27</v>
      </c>
      <c r="D95" s="4" t="s">
        <v>33</v>
      </c>
      <c r="E95" s="6"/>
      <c r="F95" s="6"/>
      <c r="G95" s="6"/>
      <c r="H95" s="6"/>
      <c r="I95" s="6"/>
      <c r="J95" s="6"/>
      <c r="K95" s="6"/>
      <c r="L95" s="6"/>
      <c r="M95" s="6"/>
    </row>
    <row r="96" spans="1:13" ht="30">
      <c r="A96" t="s">
        <v>141</v>
      </c>
      <c r="B96" s="91" t="s">
        <v>138</v>
      </c>
      <c r="C96" s="92" t="s">
        <v>27</v>
      </c>
      <c r="D96" s="4" t="s">
        <v>35</v>
      </c>
      <c r="E96" s="5"/>
      <c r="F96" s="5"/>
      <c r="G96" s="5"/>
      <c r="H96" s="5"/>
      <c r="I96" s="5"/>
      <c r="J96" s="5"/>
      <c r="K96" s="5"/>
      <c r="L96" s="5"/>
      <c r="M96" s="5"/>
    </row>
    <row r="97" spans="1:13" ht="15">
      <c r="A97" t="s">
        <v>142</v>
      </c>
      <c r="B97" s="91" t="s">
        <v>138</v>
      </c>
      <c r="C97" s="92" t="s">
        <v>27</v>
      </c>
      <c r="D97" s="4" t="s">
        <v>37</v>
      </c>
      <c r="E97" s="5"/>
      <c r="F97" s="5"/>
      <c r="G97" s="5"/>
      <c r="H97" s="5"/>
      <c r="I97" s="5"/>
      <c r="J97" s="5"/>
      <c r="K97" s="5"/>
      <c r="L97" s="5"/>
      <c r="M97" s="5"/>
    </row>
    <row r="98" spans="1:13" ht="15">
      <c r="A98" t="s">
        <v>143</v>
      </c>
      <c r="B98" s="91" t="s">
        <v>138</v>
      </c>
      <c r="C98" s="92" t="s">
        <v>27</v>
      </c>
      <c r="D98" s="7" t="s">
        <v>39</v>
      </c>
      <c r="E98" s="5"/>
      <c r="F98" s="5"/>
      <c r="G98" s="5"/>
      <c r="H98" s="5"/>
      <c r="I98" s="5"/>
      <c r="J98" s="5"/>
      <c r="K98" s="5"/>
      <c r="L98" s="5"/>
      <c r="M98" s="5"/>
    </row>
    <row r="99" spans="1:13" ht="15">
      <c r="A99" t="s">
        <v>144</v>
      </c>
      <c r="B99" s="91" t="s">
        <v>138</v>
      </c>
      <c r="C99" s="92" t="s">
        <v>41</v>
      </c>
      <c r="D99" s="4" t="s">
        <v>42</v>
      </c>
      <c r="E99" s="3">
        <v>4</v>
      </c>
      <c r="F99" s="3">
        <v>4</v>
      </c>
      <c r="G99" s="3">
        <v>4</v>
      </c>
      <c r="H99" s="3">
        <v>4</v>
      </c>
      <c r="I99" s="3">
        <v>4</v>
      </c>
      <c r="J99" s="3">
        <v>4</v>
      </c>
      <c r="K99" s="3">
        <v>4</v>
      </c>
      <c r="L99" s="3">
        <v>4</v>
      </c>
      <c r="M99" s="3">
        <v>4</v>
      </c>
    </row>
    <row r="100" spans="1:13" ht="15">
      <c r="A100" t="s">
        <v>145</v>
      </c>
      <c r="B100" s="91" t="s">
        <v>138</v>
      </c>
      <c r="C100" s="92" t="s">
        <v>41</v>
      </c>
      <c r="D100" s="4" t="s">
        <v>44</v>
      </c>
      <c r="E100" s="5" t="s">
        <v>97</v>
      </c>
      <c r="F100" s="5" t="s">
        <v>97</v>
      </c>
      <c r="G100" s="5" t="s">
        <v>97</v>
      </c>
      <c r="H100" s="5" t="s">
        <v>97</v>
      </c>
      <c r="I100" s="5" t="s">
        <v>97</v>
      </c>
      <c r="J100" s="5" t="s">
        <v>97</v>
      </c>
      <c r="K100" s="5" t="s">
        <v>97</v>
      </c>
      <c r="L100" s="5" t="s">
        <v>97</v>
      </c>
      <c r="M100" s="5" t="s">
        <v>97</v>
      </c>
    </row>
    <row r="101" spans="1:13" ht="15">
      <c r="A101" t="s">
        <v>146</v>
      </c>
      <c r="B101" s="91" t="s">
        <v>138</v>
      </c>
      <c r="C101" s="92" t="s">
        <v>41</v>
      </c>
      <c r="D101" s="4" t="s">
        <v>47</v>
      </c>
      <c r="E101" s="3">
        <v>55563.5</v>
      </c>
      <c r="F101" s="3">
        <v>55563.5</v>
      </c>
      <c r="G101" s="3">
        <v>55563.5</v>
      </c>
      <c r="H101" s="3">
        <v>55563.5</v>
      </c>
      <c r="I101" s="3">
        <v>55563.5</v>
      </c>
      <c r="J101" s="3">
        <v>55563.5</v>
      </c>
      <c r="K101" s="3">
        <v>55563.5</v>
      </c>
      <c r="L101" s="3">
        <v>55563.5</v>
      </c>
      <c r="M101" s="3">
        <v>55563.5</v>
      </c>
    </row>
    <row r="102" spans="1:13" ht="15">
      <c r="A102" t="s">
        <v>147</v>
      </c>
      <c r="B102" s="91" t="s">
        <v>138</v>
      </c>
      <c r="C102" s="92" t="s">
        <v>41</v>
      </c>
      <c r="D102" s="4" t="s">
        <v>49</v>
      </c>
      <c r="E102" s="5" t="s">
        <v>31</v>
      </c>
      <c r="F102" s="5" t="s">
        <v>31</v>
      </c>
      <c r="G102" s="5" t="s">
        <v>31</v>
      </c>
      <c r="H102" s="5" t="s">
        <v>31</v>
      </c>
      <c r="I102" s="5" t="s">
        <v>31</v>
      </c>
      <c r="J102" s="5" t="s">
        <v>31</v>
      </c>
      <c r="K102" s="5" t="s">
        <v>31</v>
      </c>
      <c r="L102" s="5" t="s">
        <v>31</v>
      </c>
      <c r="M102" s="5" t="s">
        <v>31</v>
      </c>
    </row>
    <row r="103" spans="1:13" ht="15">
      <c r="A103" t="s">
        <v>148</v>
      </c>
      <c r="B103" s="91" t="s">
        <v>138</v>
      </c>
      <c r="C103" s="92" t="s">
        <v>41</v>
      </c>
      <c r="D103" s="7" t="s">
        <v>51</v>
      </c>
      <c r="E103" s="8"/>
      <c r="F103" s="8"/>
      <c r="G103" s="8"/>
      <c r="H103" s="8"/>
      <c r="I103" s="8"/>
      <c r="J103" s="8"/>
      <c r="K103" s="8"/>
      <c r="L103" s="8"/>
      <c r="M103" s="8"/>
    </row>
    <row r="104" spans="1:13" ht="15">
      <c r="A104" t="s">
        <v>149</v>
      </c>
      <c r="B104" s="93" t="s">
        <v>150</v>
      </c>
      <c r="C104" s="94" t="s">
        <v>27</v>
      </c>
      <c r="D104" s="9" t="s">
        <v>28</v>
      </c>
      <c r="E104" s="3">
        <v>171825.36</v>
      </c>
      <c r="F104" s="3">
        <v>121358.39999999999</v>
      </c>
      <c r="G104" s="3">
        <v>166416.24</v>
      </c>
      <c r="H104" s="3">
        <v>1094010.24</v>
      </c>
      <c r="I104" s="3">
        <v>121358.39999999999</v>
      </c>
      <c r="J104" s="3">
        <v>364605.12</v>
      </c>
      <c r="K104" s="3">
        <v>242826.48</v>
      </c>
      <c r="L104" s="3">
        <v>296454.71999999997</v>
      </c>
      <c r="M104" s="3">
        <v>1045181.76</v>
      </c>
    </row>
    <row r="105" spans="1:13" ht="15">
      <c r="A105" t="s">
        <v>151</v>
      </c>
      <c r="B105" s="93" t="s">
        <v>150</v>
      </c>
      <c r="C105" s="94" t="s">
        <v>27</v>
      </c>
      <c r="D105" s="10" t="s">
        <v>30</v>
      </c>
      <c r="E105" s="5" t="s">
        <v>31</v>
      </c>
      <c r="F105" s="5" t="s">
        <v>31</v>
      </c>
      <c r="G105" s="5" t="s">
        <v>31</v>
      </c>
      <c r="H105" s="5" t="s">
        <v>31</v>
      </c>
      <c r="I105" s="5" t="s">
        <v>31</v>
      </c>
      <c r="J105" s="5" t="s">
        <v>31</v>
      </c>
      <c r="K105" s="5" t="s">
        <v>31</v>
      </c>
      <c r="L105" s="5" t="s">
        <v>31</v>
      </c>
      <c r="M105" s="5" t="s">
        <v>31</v>
      </c>
    </row>
    <row r="106" spans="1:13" ht="15">
      <c r="A106" t="s">
        <v>152</v>
      </c>
      <c r="B106" s="93" t="s">
        <v>150</v>
      </c>
      <c r="C106" s="94" t="s">
        <v>27</v>
      </c>
      <c r="D106" s="10" t="s">
        <v>33</v>
      </c>
      <c r="E106" s="6"/>
      <c r="F106" s="6"/>
      <c r="G106" s="6"/>
      <c r="H106" s="6"/>
      <c r="I106" s="6"/>
      <c r="J106" s="6"/>
      <c r="K106" s="6"/>
      <c r="L106" s="6"/>
      <c r="M106" s="6"/>
    </row>
    <row r="107" spans="1:13" ht="30">
      <c r="A107" t="s">
        <v>153</v>
      </c>
      <c r="B107" s="93" t="s">
        <v>150</v>
      </c>
      <c r="C107" s="94" t="s">
        <v>27</v>
      </c>
      <c r="D107" s="10" t="s">
        <v>35</v>
      </c>
      <c r="E107" s="5"/>
      <c r="F107" s="5"/>
      <c r="G107" s="5"/>
      <c r="H107" s="5"/>
      <c r="I107" s="5"/>
      <c r="J107" s="5"/>
      <c r="K107" s="5"/>
      <c r="L107" s="5"/>
      <c r="M107" s="5"/>
    </row>
    <row r="108" spans="1:13" ht="15">
      <c r="A108" t="s">
        <v>154</v>
      </c>
      <c r="B108" s="93" t="s">
        <v>150</v>
      </c>
      <c r="C108" s="94" t="s">
        <v>27</v>
      </c>
      <c r="D108" s="10" t="s">
        <v>37</v>
      </c>
      <c r="E108" s="5"/>
      <c r="F108" s="5"/>
      <c r="G108" s="5"/>
      <c r="H108" s="5"/>
      <c r="I108" s="5"/>
      <c r="J108" s="5"/>
      <c r="K108" s="5"/>
      <c r="L108" s="5"/>
      <c r="M108" s="5"/>
    </row>
    <row r="109" spans="1:13" ht="15">
      <c r="A109" t="s">
        <v>155</v>
      </c>
      <c r="B109" s="93" t="s">
        <v>150</v>
      </c>
      <c r="C109" s="94" t="s">
        <v>27</v>
      </c>
      <c r="D109" s="11" t="s">
        <v>39</v>
      </c>
      <c r="E109" s="5"/>
      <c r="F109" s="5"/>
      <c r="G109" s="5"/>
      <c r="H109" s="5"/>
      <c r="I109" s="5"/>
      <c r="J109" s="5"/>
      <c r="K109" s="5"/>
      <c r="L109" s="5"/>
      <c r="M109" s="5"/>
    </row>
    <row r="110" spans="1:13" ht="15">
      <c r="A110" t="s">
        <v>156</v>
      </c>
      <c r="B110" s="93" t="s">
        <v>150</v>
      </c>
      <c r="C110" s="94" t="s">
        <v>41</v>
      </c>
      <c r="D110" s="10" t="s">
        <v>42</v>
      </c>
      <c r="E110" s="3">
        <v>4</v>
      </c>
      <c r="F110" s="3">
        <v>4</v>
      </c>
      <c r="G110" s="3">
        <v>4</v>
      </c>
      <c r="H110" s="3">
        <v>4</v>
      </c>
      <c r="I110" s="3">
        <v>4</v>
      </c>
      <c r="J110" s="3">
        <v>4</v>
      </c>
      <c r="K110" s="3">
        <v>4</v>
      </c>
      <c r="L110" s="3">
        <v>4</v>
      </c>
      <c r="M110" s="3">
        <v>4</v>
      </c>
    </row>
    <row r="111" spans="1:13" ht="15">
      <c r="A111" t="s">
        <v>157</v>
      </c>
      <c r="B111" s="93" t="s">
        <v>150</v>
      </c>
      <c r="C111" s="94" t="s">
        <v>41</v>
      </c>
      <c r="D111" s="10" t="s">
        <v>44</v>
      </c>
      <c r="E111" s="5" t="s">
        <v>97</v>
      </c>
      <c r="F111" s="5" t="s">
        <v>97</v>
      </c>
      <c r="G111" s="5" t="s">
        <v>97</v>
      </c>
      <c r="H111" s="5" t="s">
        <v>97</v>
      </c>
      <c r="I111" s="5" t="s">
        <v>97</v>
      </c>
      <c r="J111" s="5" t="s">
        <v>97</v>
      </c>
      <c r="K111" s="5" t="s">
        <v>97</v>
      </c>
      <c r="L111" s="5" t="s">
        <v>97</v>
      </c>
      <c r="M111" s="5" t="s">
        <v>97</v>
      </c>
    </row>
    <row r="112" spans="1:13" ht="15">
      <c r="A112" t="s">
        <v>158</v>
      </c>
      <c r="B112" s="93" t="s">
        <v>150</v>
      </c>
      <c r="C112" s="94" t="s">
        <v>41</v>
      </c>
      <c r="D112" s="10" t="s">
        <v>47</v>
      </c>
      <c r="E112" s="3">
        <v>161811.12</v>
      </c>
      <c r="F112" s="3">
        <v>161811.12</v>
      </c>
      <c r="G112" s="3">
        <v>161811.12</v>
      </c>
      <c r="H112" s="3">
        <v>161811.12</v>
      </c>
      <c r="I112" s="3">
        <v>161811.12</v>
      </c>
      <c r="J112" s="3">
        <v>161811.12</v>
      </c>
      <c r="K112" s="3">
        <v>161811.12</v>
      </c>
      <c r="L112" s="3">
        <v>161811.12</v>
      </c>
      <c r="M112" s="3">
        <v>161811.12</v>
      </c>
    </row>
    <row r="113" spans="1:13" ht="15">
      <c r="A113" t="s">
        <v>159</v>
      </c>
      <c r="B113" s="93" t="s">
        <v>150</v>
      </c>
      <c r="C113" s="94" t="s">
        <v>41</v>
      </c>
      <c r="D113" s="10" t="s">
        <v>49</v>
      </c>
      <c r="E113" s="5" t="s">
        <v>31</v>
      </c>
      <c r="F113" s="5" t="s">
        <v>31</v>
      </c>
      <c r="G113" s="5" t="s">
        <v>31</v>
      </c>
      <c r="H113" s="5" t="s">
        <v>31</v>
      </c>
      <c r="I113" s="5" t="s">
        <v>31</v>
      </c>
      <c r="J113" s="5" t="s">
        <v>31</v>
      </c>
      <c r="K113" s="5" t="s">
        <v>31</v>
      </c>
      <c r="L113" s="5" t="s">
        <v>31</v>
      </c>
      <c r="M113" s="5" t="s">
        <v>31</v>
      </c>
    </row>
    <row r="114" spans="1:13" ht="15">
      <c r="A114" t="s">
        <v>160</v>
      </c>
      <c r="B114" s="93" t="s">
        <v>150</v>
      </c>
      <c r="C114" s="94" t="s">
        <v>41</v>
      </c>
      <c r="D114" s="11" t="s">
        <v>51</v>
      </c>
      <c r="E114" s="8"/>
      <c r="F114" s="8"/>
      <c r="G114" s="8"/>
      <c r="H114" s="8"/>
      <c r="I114" s="8"/>
      <c r="J114" s="8"/>
      <c r="K114" s="8"/>
      <c r="L114" s="8"/>
      <c r="M114" s="8"/>
    </row>
    <row r="115" spans="1:13" ht="15">
      <c r="A115" t="s">
        <v>161</v>
      </c>
      <c r="B115" s="91" t="s">
        <v>162</v>
      </c>
      <c r="C115" s="92" t="s">
        <v>27</v>
      </c>
      <c r="D115" s="2" t="s">
        <v>28</v>
      </c>
      <c r="E115" s="3">
        <v>94903.6</v>
      </c>
      <c r="F115" s="3">
        <v>24398</v>
      </c>
      <c r="G115" s="3">
        <v>73421.399999999994</v>
      </c>
      <c r="H115" s="3">
        <v>457360.4</v>
      </c>
      <c r="I115" s="3">
        <v>24398</v>
      </c>
      <c r="J115" s="3">
        <v>116690.4</v>
      </c>
      <c r="K115" s="3">
        <v>86335</v>
      </c>
      <c r="L115" s="3">
        <v>200934</v>
      </c>
      <c r="M115" s="3">
        <v>467127</v>
      </c>
    </row>
    <row r="116" spans="1:13" ht="15">
      <c r="A116" t="s">
        <v>163</v>
      </c>
      <c r="B116" s="91" t="s">
        <v>162</v>
      </c>
      <c r="C116" s="92" t="s">
        <v>27</v>
      </c>
      <c r="D116" s="4" t="s">
        <v>30</v>
      </c>
      <c r="E116" s="5" t="s">
        <v>31</v>
      </c>
      <c r="F116" s="5" t="s">
        <v>31</v>
      </c>
      <c r="G116" s="5" t="s">
        <v>31</v>
      </c>
      <c r="H116" s="5" t="s">
        <v>31</v>
      </c>
      <c r="I116" s="5" t="s">
        <v>31</v>
      </c>
      <c r="J116" s="5" t="s">
        <v>31</v>
      </c>
      <c r="K116" s="5" t="s">
        <v>31</v>
      </c>
      <c r="L116" s="5" t="s">
        <v>31</v>
      </c>
      <c r="M116" s="5" t="s">
        <v>31</v>
      </c>
    </row>
    <row r="117" spans="1:13" ht="15">
      <c r="A117" t="s">
        <v>164</v>
      </c>
      <c r="B117" s="91" t="s">
        <v>162</v>
      </c>
      <c r="C117" s="92" t="s">
        <v>27</v>
      </c>
      <c r="D117" s="4" t="s">
        <v>33</v>
      </c>
      <c r="E117" s="6"/>
      <c r="F117" s="6"/>
      <c r="G117" s="6"/>
      <c r="H117" s="6"/>
      <c r="I117" s="6"/>
      <c r="J117" s="6"/>
      <c r="K117" s="6"/>
      <c r="L117" s="6"/>
      <c r="M117" s="6"/>
    </row>
    <row r="118" spans="1:13" ht="30">
      <c r="A118" t="s">
        <v>165</v>
      </c>
      <c r="B118" s="91" t="s">
        <v>162</v>
      </c>
      <c r="C118" s="92" t="s">
        <v>27</v>
      </c>
      <c r="D118" s="4" t="s">
        <v>35</v>
      </c>
      <c r="E118" s="5"/>
      <c r="F118" s="5"/>
      <c r="G118" s="5"/>
      <c r="H118" s="5"/>
      <c r="I118" s="5"/>
      <c r="J118" s="5"/>
      <c r="K118" s="5"/>
      <c r="L118" s="5"/>
      <c r="M118" s="5"/>
    </row>
    <row r="119" spans="1:13" ht="15">
      <c r="A119" t="s">
        <v>166</v>
      </c>
      <c r="B119" s="91" t="s">
        <v>162</v>
      </c>
      <c r="C119" s="92" t="s">
        <v>27</v>
      </c>
      <c r="D119" s="4" t="s">
        <v>37</v>
      </c>
      <c r="E119" s="5"/>
      <c r="F119" s="5"/>
      <c r="G119" s="5"/>
      <c r="H119" s="5"/>
      <c r="I119" s="5"/>
      <c r="J119" s="5"/>
      <c r="K119" s="5"/>
      <c r="L119" s="5"/>
      <c r="M119" s="5"/>
    </row>
    <row r="120" spans="1:13" ht="15">
      <c r="A120" t="s">
        <v>167</v>
      </c>
      <c r="B120" s="91" t="s">
        <v>162</v>
      </c>
      <c r="C120" s="92" t="s">
        <v>27</v>
      </c>
      <c r="D120" s="7" t="s">
        <v>39</v>
      </c>
      <c r="E120" s="5"/>
      <c r="F120" s="5"/>
      <c r="G120" s="5"/>
      <c r="H120" s="5"/>
      <c r="I120" s="5"/>
      <c r="J120" s="5"/>
      <c r="K120" s="5"/>
      <c r="L120" s="5"/>
      <c r="M120" s="5"/>
    </row>
    <row r="121" spans="1:13" ht="15">
      <c r="A121" t="s">
        <v>168</v>
      </c>
      <c r="B121" s="91" t="s">
        <v>162</v>
      </c>
      <c r="C121" s="92" t="s">
        <v>41</v>
      </c>
      <c r="D121" s="4" t="s">
        <v>42</v>
      </c>
      <c r="E121" s="3">
        <v>4</v>
      </c>
      <c r="F121" s="3">
        <v>4</v>
      </c>
      <c r="G121" s="3">
        <v>4</v>
      </c>
      <c r="H121" s="3">
        <v>4</v>
      </c>
      <c r="I121" s="3">
        <v>4</v>
      </c>
      <c r="J121" s="3">
        <v>4</v>
      </c>
      <c r="K121" s="3">
        <v>4</v>
      </c>
      <c r="L121" s="3">
        <v>4</v>
      </c>
      <c r="M121" s="3">
        <v>4</v>
      </c>
    </row>
    <row r="122" spans="1:13" ht="15">
      <c r="A122" t="s">
        <v>169</v>
      </c>
      <c r="B122" s="91" t="s">
        <v>162</v>
      </c>
      <c r="C122" s="92" t="s">
        <v>41</v>
      </c>
      <c r="D122" s="4" t="s">
        <v>44</v>
      </c>
      <c r="E122" s="5" t="s">
        <v>97</v>
      </c>
      <c r="F122" s="5" t="s">
        <v>97</v>
      </c>
      <c r="G122" s="5" t="s">
        <v>97</v>
      </c>
      <c r="H122" s="5" t="s">
        <v>97</v>
      </c>
      <c r="I122" s="5" t="s">
        <v>97</v>
      </c>
      <c r="J122" s="5" t="s">
        <v>97</v>
      </c>
      <c r="K122" s="5" t="s">
        <v>97</v>
      </c>
      <c r="L122" s="5" t="s">
        <v>97</v>
      </c>
      <c r="M122" s="5" t="s">
        <v>97</v>
      </c>
    </row>
    <row r="123" spans="1:13" ht="15">
      <c r="A123" t="s">
        <v>170</v>
      </c>
      <c r="B123" s="91" t="s">
        <v>162</v>
      </c>
      <c r="C123" s="92" t="s">
        <v>41</v>
      </c>
      <c r="D123" s="4" t="s">
        <v>47</v>
      </c>
      <c r="E123" s="3">
        <v>30497.4</v>
      </c>
      <c r="F123" s="3">
        <v>30497.4</v>
      </c>
      <c r="G123" s="3">
        <v>30497.4</v>
      </c>
      <c r="H123" s="3">
        <v>30497.4</v>
      </c>
      <c r="I123" s="3">
        <v>30497.4</v>
      </c>
      <c r="J123" s="3">
        <v>30497.4</v>
      </c>
      <c r="K123" s="3">
        <v>30497.4</v>
      </c>
      <c r="L123" s="3">
        <v>30497.4</v>
      </c>
      <c r="M123" s="3">
        <v>30497.4</v>
      </c>
    </row>
    <row r="124" spans="1:13" ht="15">
      <c r="A124" t="s">
        <v>171</v>
      </c>
      <c r="B124" s="91" t="s">
        <v>162</v>
      </c>
      <c r="C124" s="92" t="s">
        <v>41</v>
      </c>
      <c r="D124" s="4" t="s">
        <v>49</v>
      </c>
      <c r="E124" s="5" t="s">
        <v>31</v>
      </c>
      <c r="F124" s="5" t="s">
        <v>31</v>
      </c>
      <c r="G124" s="5" t="s">
        <v>31</v>
      </c>
      <c r="H124" s="5" t="s">
        <v>31</v>
      </c>
      <c r="I124" s="5" t="s">
        <v>31</v>
      </c>
      <c r="J124" s="5" t="s">
        <v>31</v>
      </c>
      <c r="K124" s="5" t="s">
        <v>31</v>
      </c>
      <c r="L124" s="5" t="s">
        <v>31</v>
      </c>
      <c r="M124" s="5" t="s">
        <v>31</v>
      </c>
    </row>
    <row r="125" spans="1:13" ht="15">
      <c r="A125" t="s">
        <v>172</v>
      </c>
      <c r="B125" s="91" t="s">
        <v>162</v>
      </c>
      <c r="C125" s="92" t="s">
        <v>41</v>
      </c>
      <c r="D125" s="7" t="s">
        <v>51</v>
      </c>
      <c r="E125" s="8"/>
      <c r="F125" s="8"/>
      <c r="G125" s="8"/>
      <c r="H125" s="8"/>
      <c r="I125" s="8"/>
      <c r="J125" s="8"/>
      <c r="K125" s="8"/>
      <c r="L125" s="8"/>
      <c r="M125" s="8"/>
    </row>
    <row r="126" spans="1:13" ht="15">
      <c r="A126" t="s">
        <v>173</v>
      </c>
      <c r="B126" s="93" t="s">
        <v>174</v>
      </c>
      <c r="C126" s="94" t="s">
        <v>27</v>
      </c>
      <c r="D126" s="9" t="s">
        <v>28</v>
      </c>
      <c r="E126" s="3">
        <v>21705.599999999999</v>
      </c>
      <c r="F126" s="3">
        <v>12653.8</v>
      </c>
      <c r="G126" s="3">
        <v>17949.2</v>
      </c>
      <c r="H126" s="3">
        <v>167269</v>
      </c>
      <c r="I126" s="3">
        <v>12653.8</v>
      </c>
      <c r="J126" s="3">
        <v>28000</v>
      </c>
      <c r="K126" s="3">
        <v>27918.799999999999</v>
      </c>
      <c r="L126" s="3">
        <v>31086.2</v>
      </c>
      <c r="M126" s="3">
        <v>155370.6</v>
      </c>
    </row>
    <row r="127" spans="1:13" ht="15">
      <c r="A127" t="s">
        <v>175</v>
      </c>
      <c r="B127" s="93" t="s">
        <v>174</v>
      </c>
      <c r="C127" s="94" t="s">
        <v>27</v>
      </c>
      <c r="D127" s="10" t="s">
        <v>30</v>
      </c>
      <c r="E127" s="5" t="s">
        <v>31</v>
      </c>
      <c r="F127" s="5" t="s">
        <v>31</v>
      </c>
      <c r="G127" s="5" t="s">
        <v>31</v>
      </c>
      <c r="H127" s="5" t="s">
        <v>31</v>
      </c>
      <c r="I127" s="5" t="s">
        <v>31</v>
      </c>
      <c r="J127" s="5" t="s">
        <v>31</v>
      </c>
      <c r="K127" s="5" t="s">
        <v>31</v>
      </c>
      <c r="L127" s="5" t="s">
        <v>31</v>
      </c>
      <c r="M127" s="5" t="s">
        <v>31</v>
      </c>
    </row>
    <row r="128" spans="1:13" ht="15">
      <c r="A128" t="s">
        <v>176</v>
      </c>
      <c r="B128" s="93" t="s">
        <v>174</v>
      </c>
      <c r="C128" s="94" t="s">
        <v>27</v>
      </c>
      <c r="D128" s="10" t="s">
        <v>33</v>
      </c>
      <c r="E128" s="6"/>
      <c r="F128" s="6"/>
      <c r="G128" s="6"/>
      <c r="H128" s="6"/>
      <c r="I128" s="6"/>
      <c r="J128" s="6"/>
      <c r="K128" s="6"/>
      <c r="L128" s="6"/>
      <c r="M128" s="6"/>
    </row>
    <row r="129" spans="1:13" ht="30">
      <c r="A129" t="s">
        <v>177</v>
      </c>
      <c r="B129" s="93" t="s">
        <v>174</v>
      </c>
      <c r="C129" s="94" t="s">
        <v>27</v>
      </c>
      <c r="D129" s="10" t="s">
        <v>35</v>
      </c>
      <c r="E129" s="5"/>
      <c r="F129" s="5"/>
      <c r="G129" s="5"/>
      <c r="H129" s="5"/>
      <c r="I129" s="5"/>
      <c r="J129" s="5"/>
      <c r="K129" s="5"/>
      <c r="L129" s="5"/>
      <c r="M129" s="5"/>
    </row>
    <row r="130" spans="1:13" ht="15">
      <c r="A130" t="s">
        <v>178</v>
      </c>
      <c r="B130" s="93" t="s">
        <v>174</v>
      </c>
      <c r="C130" s="94" t="s">
        <v>27</v>
      </c>
      <c r="D130" s="10" t="s">
        <v>37</v>
      </c>
      <c r="E130" s="5"/>
      <c r="F130" s="5"/>
      <c r="G130" s="5"/>
      <c r="H130" s="5"/>
      <c r="I130" s="5"/>
      <c r="J130" s="5"/>
      <c r="K130" s="5"/>
      <c r="L130" s="5"/>
      <c r="M130" s="5"/>
    </row>
    <row r="131" spans="1:13" ht="15">
      <c r="A131" t="s">
        <v>179</v>
      </c>
      <c r="B131" s="93" t="s">
        <v>174</v>
      </c>
      <c r="C131" s="94" t="s">
        <v>27</v>
      </c>
      <c r="D131" s="11" t="s">
        <v>39</v>
      </c>
      <c r="E131" s="5"/>
      <c r="F131" s="5"/>
      <c r="G131" s="5"/>
      <c r="H131" s="5"/>
      <c r="I131" s="5"/>
      <c r="J131" s="5"/>
      <c r="K131" s="5"/>
      <c r="L131" s="5"/>
      <c r="M131" s="5"/>
    </row>
    <row r="132" spans="1:13" ht="15">
      <c r="A132" t="s">
        <v>180</v>
      </c>
      <c r="B132" s="93" t="s">
        <v>174</v>
      </c>
      <c r="C132" s="94" t="s">
        <v>41</v>
      </c>
      <c r="D132" s="10" t="s">
        <v>42</v>
      </c>
      <c r="E132" s="3">
        <v>4</v>
      </c>
      <c r="F132" s="3">
        <v>4</v>
      </c>
      <c r="G132" s="3">
        <v>4</v>
      </c>
      <c r="H132" s="3">
        <v>4</v>
      </c>
      <c r="I132" s="3">
        <v>4</v>
      </c>
      <c r="J132" s="3">
        <v>4</v>
      </c>
      <c r="K132" s="3">
        <v>4</v>
      </c>
      <c r="L132" s="3">
        <v>4</v>
      </c>
      <c r="M132" s="3">
        <v>4</v>
      </c>
    </row>
    <row r="133" spans="1:13" ht="15">
      <c r="A133" t="s">
        <v>181</v>
      </c>
      <c r="B133" s="93" t="s">
        <v>174</v>
      </c>
      <c r="C133" s="94" t="s">
        <v>41</v>
      </c>
      <c r="D133" s="10" t="s">
        <v>44</v>
      </c>
      <c r="E133" s="5" t="s">
        <v>97</v>
      </c>
      <c r="F133" s="5" t="s">
        <v>97</v>
      </c>
      <c r="G133" s="5" t="s">
        <v>97</v>
      </c>
      <c r="H133" s="5" t="s">
        <v>97</v>
      </c>
      <c r="I133" s="5" t="s">
        <v>97</v>
      </c>
      <c r="J133" s="5" t="s">
        <v>97</v>
      </c>
      <c r="K133" s="5" t="s">
        <v>97</v>
      </c>
      <c r="L133" s="5" t="s">
        <v>97</v>
      </c>
      <c r="M133" s="5" t="s">
        <v>97</v>
      </c>
    </row>
    <row r="134" spans="1:13" ht="15">
      <c r="A134" t="s">
        <v>182</v>
      </c>
      <c r="B134" s="93" t="s">
        <v>174</v>
      </c>
      <c r="C134" s="94" t="s">
        <v>41</v>
      </c>
      <c r="D134" s="10" t="s">
        <v>47</v>
      </c>
      <c r="E134" s="3">
        <v>15817.2</v>
      </c>
      <c r="F134" s="3">
        <v>15817.2</v>
      </c>
      <c r="G134" s="3">
        <v>15817.2</v>
      </c>
      <c r="H134" s="3">
        <v>15817.2</v>
      </c>
      <c r="I134" s="3">
        <v>15817.2</v>
      </c>
      <c r="J134" s="3">
        <v>15817.2</v>
      </c>
      <c r="K134" s="3">
        <v>15817.2</v>
      </c>
      <c r="L134" s="3">
        <v>15817.2</v>
      </c>
      <c r="M134" s="3">
        <v>15817.2</v>
      </c>
    </row>
    <row r="135" spans="1:13" ht="15">
      <c r="A135" t="s">
        <v>183</v>
      </c>
      <c r="B135" s="93" t="s">
        <v>174</v>
      </c>
      <c r="C135" s="94" t="s">
        <v>41</v>
      </c>
      <c r="D135" s="10" t="s">
        <v>49</v>
      </c>
      <c r="E135" s="5" t="s">
        <v>31</v>
      </c>
      <c r="F135" s="5" t="s">
        <v>31</v>
      </c>
      <c r="G135" s="5" t="s">
        <v>31</v>
      </c>
      <c r="H135" s="5" t="s">
        <v>31</v>
      </c>
      <c r="I135" s="5" t="s">
        <v>31</v>
      </c>
      <c r="J135" s="5" t="s">
        <v>31</v>
      </c>
      <c r="K135" s="5" t="s">
        <v>31</v>
      </c>
      <c r="L135" s="5" t="s">
        <v>31</v>
      </c>
      <c r="M135" s="5" t="s">
        <v>31</v>
      </c>
    </row>
    <row r="136" spans="1:13" ht="15">
      <c r="A136" t="s">
        <v>184</v>
      </c>
      <c r="B136" s="93" t="s">
        <v>174</v>
      </c>
      <c r="C136" s="94" t="s">
        <v>41</v>
      </c>
      <c r="D136" s="11" t="s">
        <v>51</v>
      </c>
      <c r="E136" s="8"/>
      <c r="F136" s="8"/>
      <c r="G136" s="8"/>
      <c r="H136" s="8"/>
      <c r="I136" s="8"/>
      <c r="J136" s="8"/>
      <c r="K136" s="8"/>
      <c r="L136" s="8"/>
      <c r="M136" s="8"/>
    </row>
    <row r="137" spans="1:13" ht="15">
      <c r="A137" t="s">
        <v>185</v>
      </c>
      <c r="B137" s="91" t="s">
        <v>186</v>
      </c>
      <c r="C137" s="92" t="s">
        <v>27</v>
      </c>
      <c r="D137" s="2" t="s">
        <v>28</v>
      </c>
      <c r="E137" s="3">
        <v>4050.8</v>
      </c>
      <c r="F137" s="3">
        <v>2509.6</v>
      </c>
      <c r="G137" s="3">
        <v>4817.3</v>
      </c>
      <c r="H137" s="3">
        <v>20274.099999999999</v>
      </c>
      <c r="I137" s="3">
        <v>2509.6</v>
      </c>
      <c r="J137" s="3">
        <v>7005.1</v>
      </c>
      <c r="K137" s="3">
        <v>7502.5</v>
      </c>
      <c r="L137" s="3">
        <v>6030.5</v>
      </c>
      <c r="M137" s="3">
        <v>18954.3</v>
      </c>
    </row>
    <row r="138" spans="1:13" ht="15">
      <c r="A138" t="s">
        <v>187</v>
      </c>
      <c r="B138" s="91" t="s">
        <v>186</v>
      </c>
      <c r="C138" s="92" t="s">
        <v>27</v>
      </c>
      <c r="D138" s="4" t="s">
        <v>30</v>
      </c>
      <c r="E138" s="5" t="s">
        <v>31</v>
      </c>
      <c r="F138" s="5" t="s">
        <v>31</v>
      </c>
      <c r="G138" s="5" t="s">
        <v>31</v>
      </c>
      <c r="H138" s="5" t="s">
        <v>31</v>
      </c>
      <c r="I138" s="5" t="s">
        <v>31</v>
      </c>
      <c r="J138" s="5" t="s">
        <v>31</v>
      </c>
      <c r="K138" s="5" t="s">
        <v>31</v>
      </c>
      <c r="L138" s="5" t="s">
        <v>31</v>
      </c>
      <c r="M138" s="5" t="s">
        <v>31</v>
      </c>
    </row>
    <row r="139" spans="1:13" ht="15">
      <c r="A139" t="s">
        <v>188</v>
      </c>
      <c r="B139" s="91" t="s">
        <v>186</v>
      </c>
      <c r="C139" s="92" t="s">
        <v>27</v>
      </c>
      <c r="D139" s="4" t="s">
        <v>33</v>
      </c>
      <c r="E139" s="6"/>
      <c r="F139" s="6"/>
      <c r="G139" s="6"/>
      <c r="H139" s="6"/>
      <c r="I139" s="6"/>
      <c r="J139" s="6"/>
      <c r="K139" s="6"/>
      <c r="L139" s="6"/>
      <c r="M139" s="6"/>
    </row>
    <row r="140" spans="1:13" ht="30">
      <c r="A140" t="s">
        <v>189</v>
      </c>
      <c r="B140" s="91" t="s">
        <v>186</v>
      </c>
      <c r="C140" s="92" t="s">
        <v>27</v>
      </c>
      <c r="D140" s="4" t="s">
        <v>35</v>
      </c>
      <c r="E140" s="5"/>
      <c r="F140" s="5"/>
      <c r="G140" s="5"/>
      <c r="H140" s="5"/>
      <c r="I140" s="5"/>
      <c r="J140" s="5"/>
      <c r="K140" s="5"/>
      <c r="L140" s="5"/>
      <c r="M140" s="5"/>
    </row>
    <row r="141" spans="1:13" ht="15">
      <c r="A141" t="s">
        <v>190</v>
      </c>
      <c r="B141" s="91" t="s">
        <v>186</v>
      </c>
      <c r="C141" s="92" t="s">
        <v>27</v>
      </c>
      <c r="D141" s="4" t="s">
        <v>37</v>
      </c>
      <c r="E141" s="5"/>
      <c r="F141" s="5"/>
      <c r="G141" s="5"/>
      <c r="H141" s="5"/>
      <c r="I141" s="5"/>
      <c r="J141" s="5"/>
      <c r="K141" s="5"/>
      <c r="L141" s="5"/>
      <c r="M141" s="5"/>
    </row>
    <row r="142" spans="1:13" ht="15">
      <c r="A142" t="s">
        <v>191</v>
      </c>
      <c r="B142" s="91" t="s">
        <v>186</v>
      </c>
      <c r="C142" s="92" t="s">
        <v>27</v>
      </c>
      <c r="D142" s="7" t="s">
        <v>39</v>
      </c>
      <c r="E142" s="5"/>
      <c r="F142" s="5"/>
      <c r="G142" s="5"/>
      <c r="H142" s="5"/>
      <c r="I142" s="5"/>
      <c r="J142" s="5"/>
      <c r="K142" s="5"/>
      <c r="L142" s="5"/>
      <c r="M142" s="5"/>
    </row>
    <row r="143" spans="1:13" ht="15">
      <c r="A143" t="s">
        <v>192</v>
      </c>
      <c r="B143" s="91" t="s">
        <v>186</v>
      </c>
      <c r="C143" s="92" t="s">
        <v>41</v>
      </c>
      <c r="D143" s="4" t="s">
        <v>42</v>
      </c>
      <c r="E143" s="3">
        <v>4</v>
      </c>
      <c r="F143" s="3">
        <v>4</v>
      </c>
      <c r="G143" s="3">
        <v>4</v>
      </c>
      <c r="H143" s="3">
        <v>4</v>
      </c>
      <c r="I143" s="3">
        <v>4</v>
      </c>
      <c r="J143" s="3">
        <v>4</v>
      </c>
      <c r="K143" s="3">
        <v>4</v>
      </c>
      <c r="L143" s="3">
        <v>4</v>
      </c>
      <c r="M143" s="3">
        <v>4</v>
      </c>
    </row>
    <row r="144" spans="1:13" ht="15">
      <c r="A144" t="s">
        <v>193</v>
      </c>
      <c r="B144" s="91" t="s">
        <v>186</v>
      </c>
      <c r="C144" s="92" t="s">
        <v>41</v>
      </c>
      <c r="D144" s="4" t="s">
        <v>44</v>
      </c>
      <c r="E144" s="5" t="s">
        <v>97</v>
      </c>
      <c r="F144" s="5" t="s">
        <v>97</v>
      </c>
      <c r="G144" s="5" t="s">
        <v>97</v>
      </c>
      <c r="H144" s="5" t="s">
        <v>97</v>
      </c>
      <c r="I144" s="5" t="s">
        <v>97</v>
      </c>
      <c r="J144" s="5" t="s">
        <v>97</v>
      </c>
      <c r="K144" s="5" t="s">
        <v>97</v>
      </c>
      <c r="L144" s="5" t="s">
        <v>97</v>
      </c>
      <c r="M144" s="5" t="s">
        <v>97</v>
      </c>
    </row>
    <row r="145" spans="1:13" ht="15">
      <c r="A145" t="s">
        <v>194</v>
      </c>
      <c r="B145" s="91" t="s">
        <v>186</v>
      </c>
      <c r="C145" s="92" t="s">
        <v>41</v>
      </c>
      <c r="D145" s="4" t="s">
        <v>47</v>
      </c>
      <c r="E145" s="3">
        <v>3329.9</v>
      </c>
      <c r="F145" s="3">
        <v>3329.9</v>
      </c>
      <c r="G145" s="3">
        <v>3329.9</v>
      </c>
      <c r="H145" s="3">
        <v>3329.9</v>
      </c>
      <c r="I145" s="3">
        <v>3329.9</v>
      </c>
      <c r="J145" s="3">
        <v>3329.9</v>
      </c>
      <c r="K145" s="3">
        <v>3329.9</v>
      </c>
      <c r="L145" s="3">
        <v>3329.9</v>
      </c>
      <c r="M145" s="3">
        <v>3329.9</v>
      </c>
    </row>
    <row r="146" spans="1:13" ht="15">
      <c r="A146" t="s">
        <v>195</v>
      </c>
      <c r="B146" s="91" t="s">
        <v>186</v>
      </c>
      <c r="C146" s="92" t="s">
        <v>41</v>
      </c>
      <c r="D146" s="4" t="s">
        <v>49</v>
      </c>
      <c r="E146" s="5" t="s">
        <v>31</v>
      </c>
      <c r="F146" s="5" t="s">
        <v>31</v>
      </c>
      <c r="G146" s="5" t="s">
        <v>31</v>
      </c>
      <c r="H146" s="5" t="s">
        <v>31</v>
      </c>
      <c r="I146" s="5" t="s">
        <v>31</v>
      </c>
      <c r="J146" s="5" t="s">
        <v>31</v>
      </c>
      <c r="K146" s="5" t="s">
        <v>31</v>
      </c>
      <c r="L146" s="5" t="s">
        <v>31</v>
      </c>
      <c r="M146" s="5" t="s">
        <v>31</v>
      </c>
    </row>
    <row r="147" spans="1:13" ht="15">
      <c r="A147" t="s">
        <v>196</v>
      </c>
      <c r="B147" s="91" t="s">
        <v>186</v>
      </c>
      <c r="C147" s="92" t="s">
        <v>41</v>
      </c>
      <c r="D147" s="7" t="s">
        <v>51</v>
      </c>
      <c r="E147" s="8"/>
      <c r="F147" s="8"/>
      <c r="G147" s="8"/>
      <c r="H147" s="8"/>
      <c r="I147" s="8"/>
      <c r="J147" s="8"/>
      <c r="K147" s="8"/>
      <c r="L147" s="8"/>
      <c r="M147" s="8"/>
    </row>
    <row r="148" spans="1:13" ht="15">
      <c r="A148" t="s">
        <v>197</v>
      </c>
      <c r="B148" s="93" t="s">
        <v>198</v>
      </c>
      <c r="C148" s="94" t="s">
        <v>27</v>
      </c>
      <c r="D148" s="9" t="s">
        <v>28</v>
      </c>
      <c r="E148" s="3">
        <v>58458.82</v>
      </c>
      <c r="F148" s="3">
        <v>38966.9</v>
      </c>
      <c r="G148" s="3">
        <v>47962.46</v>
      </c>
      <c r="H148" s="3">
        <v>288030.40000000002</v>
      </c>
      <c r="I148" s="3">
        <v>38966.9</v>
      </c>
      <c r="J148" s="3">
        <v>78428.42</v>
      </c>
      <c r="K148" s="3">
        <v>66389.820000000007</v>
      </c>
      <c r="L148" s="3">
        <v>84483.28</v>
      </c>
      <c r="M148" s="3">
        <v>276190.88</v>
      </c>
    </row>
    <row r="149" spans="1:13" ht="15">
      <c r="A149" t="s">
        <v>199</v>
      </c>
      <c r="B149" s="93" t="s">
        <v>198</v>
      </c>
      <c r="C149" s="94" t="s">
        <v>27</v>
      </c>
      <c r="D149" s="10" t="s">
        <v>30</v>
      </c>
      <c r="E149" s="5" t="s">
        <v>31</v>
      </c>
      <c r="F149" s="5" t="s">
        <v>31</v>
      </c>
      <c r="G149" s="5" t="s">
        <v>31</v>
      </c>
      <c r="H149" s="5" t="s">
        <v>31</v>
      </c>
      <c r="I149" s="5" t="s">
        <v>31</v>
      </c>
      <c r="J149" s="5" t="s">
        <v>31</v>
      </c>
      <c r="K149" s="5" t="s">
        <v>31</v>
      </c>
      <c r="L149" s="5" t="s">
        <v>31</v>
      </c>
      <c r="M149" s="5" t="s">
        <v>31</v>
      </c>
    </row>
    <row r="150" spans="1:13" ht="15">
      <c r="A150" t="s">
        <v>200</v>
      </c>
      <c r="B150" s="93" t="s">
        <v>198</v>
      </c>
      <c r="C150" s="94" t="s">
        <v>27</v>
      </c>
      <c r="D150" s="10" t="s">
        <v>33</v>
      </c>
      <c r="E150" s="6"/>
      <c r="F150" s="6"/>
      <c r="G150" s="6"/>
      <c r="H150" s="6"/>
      <c r="I150" s="6"/>
      <c r="J150" s="6"/>
      <c r="K150" s="6"/>
      <c r="L150" s="6"/>
      <c r="M150" s="6"/>
    </row>
    <row r="151" spans="1:13" ht="30">
      <c r="A151" t="s">
        <v>201</v>
      </c>
      <c r="B151" s="93" t="s">
        <v>198</v>
      </c>
      <c r="C151" s="94" t="s">
        <v>27</v>
      </c>
      <c r="D151" s="10" t="s">
        <v>35</v>
      </c>
      <c r="E151" s="5"/>
      <c r="F151" s="5"/>
      <c r="G151" s="5"/>
      <c r="H151" s="5"/>
      <c r="I151" s="5"/>
      <c r="J151" s="5"/>
      <c r="K151" s="5"/>
      <c r="L151" s="5"/>
      <c r="M151" s="5"/>
    </row>
    <row r="152" spans="1:13" ht="15">
      <c r="A152" t="s">
        <v>202</v>
      </c>
      <c r="B152" s="93" t="s">
        <v>198</v>
      </c>
      <c r="C152" s="94" t="s">
        <v>27</v>
      </c>
      <c r="D152" s="10" t="s">
        <v>37</v>
      </c>
      <c r="E152" s="5"/>
      <c r="F152" s="5"/>
      <c r="G152" s="5"/>
      <c r="H152" s="5"/>
      <c r="I152" s="5"/>
      <c r="J152" s="5"/>
      <c r="K152" s="5"/>
      <c r="L152" s="5"/>
      <c r="M152" s="5"/>
    </row>
    <row r="153" spans="1:13" ht="15">
      <c r="A153" t="s">
        <v>203</v>
      </c>
      <c r="B153" s="93" t="s">
        <v>198</v>
      </c>
      <c r="C153" s="94" t="s">
        <v>27</v>
      </c>
      <c r="D153" s="11" t="s">
        <v>39</v>
      </c>
      <c r="E153" s="5"/>
      <c r="F153" s="5"/>
      <c r="G153" s="5"/>
      <c r="H153" s="5"/>
      <c r="I153" s="5"/>
      <c r="J153" s="5"/>
      <c r="K153" s="5"/>
      <c r="L153" s="5"/>
      <c r="M153" s="5"/>
    </row>
    <row r="154" spans="1:13" ht="15">
      <c r="A154" t="s">
        <v>204</v>
      </c>
      <c r="B154" s="93" t="s">
        <v>198</v>
      </c>
      <c r="C154" s="94" t="s">
        <v>41</v>
      </c>
      <c r="D154" s="10" t="s">
        <v>42</v>
      </c>
      <c r="E154" s="3">
        <v>4</v>
      </c>
      <c r="F154" s="3">
        <v>4</v>
      </c>
      <c r="G154" s="3">
        <v>4</v>
      </c>
      <c r="H154" s="3">
        <v>4</v>
      </c>
      <c r="I154" s="3">
        <v>4</v>
      </c>
      <c r="J154" s="3">
        <v>4</v>
      </c>
      <c r="K154" s="3">
        <v>4</v>
      </c>
      <c r="L154" s="3">
        <v>4</v>
      </c>
      <c r="M154" s="3">
        <v>4</v>
      </c>
    </row>
    <row r="155" spans="1:13" ht="15">
      <c r="A155" t="s">
        <v>205</v>
      </c>
      <c r="B155" s="93" t="s">
        <v>198</v>
      </c>
      <c r="C155" s="94" t="s">
        <v>41</v>
      </c>
      <c r="D155" s="10" t="s">
        <v>44</v>
      </c>
      <c r="E155" s="5" t="s">
        <v>97</v>
      </c>
      <c r="F155" s="5" t="s">
        <v>97</v>
      </c>
      <c r="G155" s="5" t="s">
        <v>97</v>
      </c>
      <c r="H155" s="5" t="s">
        <v>97</v>
      </c>
      <c r="I155" s="5" t="s">
        <v>97</v>
      </c>
      <c r="J155" s="5" t="s">
        <v>97</v>
      </c>
      <c r="K155" s="5" t="s">
        <v>97</v>
      </c>
      <c r="L155" s="5" t="s">
        <v>97</v>
      </c>
      <c r="M155" s="5" t="s">
        <v>97</v>
      </c>
    </row>
    <row r="156" spans="1:13" ht="15">
      <c r="A156" t="s">
        <v>206</v>
      </c>
      <c r="B156" s="93" t="s">
        <v>198</v>
      </c>
      <c r="C156" s="94" t="s">
        <v>41</v>
      </c>
      <c r="D156" s="10" t="s">
        <v>47</v>
      </c>
      <c r="E156" s="3">
        <v>48708.66</v>
      </c>
      <c r="F156" s="3">
        <v>48708.66</v>
      </c>
      <c r="G156" s="3">
        <v>48708.66</v>
      </c>
      <c r="H156" s="3">
        <v>48708.66</v>
      </c>
      <c r="I156" s="3">
        <v>48708.66</v>
      </c>
      <c r="J156" s="3">
        <v>48708.66</v>
      </c>
      <c r="K156" s="3">
        <v>48708.66</v>
      </c>
      <c r="L156" s="3">
        <v>48708.66</v>
      </c>
      <c r="M156" s="3">
        <v>48708.66</v>
      </c>
    </row>
    <row r="157" spans="1:13" ht="15">
      <c r="A157" t="s">
        <v>207</v>
      </c>
      <c r="B157" s="93" t="s">
        <v>198</v>
      </c>
      <c r="C157" s="94" t="s">
        <v>41</v>
      </c>
      <c r="D157" s="10" t="s">
        <v>49</v>
      </c>
      <c r="E157" s="5" t="s">
        <v>31</v>
      </c>
      <c r="F157" s="5" t="s">
        <v>31</v>
      </c>
      <c r="G157" s="5" t="s">
        <v>31</v>
      </c>
      <c r="H157" s="5" t="s">
        <v>31</v>
      </c>
      <c r="I157" s="5" t="s">
        <v>31</v>
      </c>
      <c r="J157" s="5" t="s">
        <v>31</v>
      </c>
      <c r="K157" s="5" t="s">
        <v>31</v>
      </c>
      <c r="L157" s="5" t="s">
        <v>31</v>
      </c>
      <c r="M157" s="5" t="s">
        <v>31</v>
      </c>
    </row>
    <row r="158" spans="1:13" ht="15">
      <c r="A158" t="s">
        <v>208</v>
      </c>
      <c r="B158" s="93" t="s">
        <v>198</v>
      </c>
      <c r="C158" s="94" t="s">
        <v>41</v>
      </c>
      <c r="D158" s="11" t="s">
        <v>51</v>
      </c>
      <c r="E158" s="8"/>
      <c r="F158" s="8"/>
      <c r="G158" s="8"/>
      <c r="H158" s="8"/>
      <c r="I158" s="8"/>
      <c r="J158" s="8"/>
      <c r="K158" s="8"/>
      <c r="L158" s="8"/>
      <c r="M158" s="8"/>
    </row>
    <row r="159" spans="1:13" ht="15">
      <c r="A159" t="s">
        <v>209</v>
      </c>
      <c r="B159" s="91" t="s">
        <v>210</v>
      </c>
      <c r="C159" s="92" t="s">
        <v>27</v>
      </c>
      <c r="D159" s="2" t="s">
        <v>28</v>
      </c>
      <c r="E159" s="3">
        <v>72186.8</v>
      </c>
      <c r="F159" s="3">
        <v>31171.599999999999</v>
      </c>
      <c r="G159" s="3">
        <v>44868</v>
      </c>
      <c r="H159" s="3">
        <v>291005.09999999998</v>
      </c>
      <c r="I159" s="3">
        <v>31171.599999999999</v>
      </c>
      <c r="J159" s="3">
        <v>129390.9</v>
      </c>
      <c r="K159" s="3">
        <v>65512.7</v>
      </c>
      <c r="L159" s="3">
        <v>135888.29999999999</v>
      </c>
      <c r="M159" s="3">
        <v>277725.90000000002</v>
      </c>
    </row>
    <row r="160" spans="1:13" ht="15">
      <c r="A160" t="s">
        <v>211</v>
      </c>
      <c r="B160" s="91" t="s">
        <v>210</v>
      </c>
      <c r="C160" s="92" t="s">
        <v>27</v>
      </c>
      <c r="D160" s="4" t="s">
        <v>30</v>
      </c>
      <c r="E160" s="5" t="s">
        <v>31</v>
      </c>
      <c r="F160" s="5" t="s">
        <v>31</v>
      </c>
      <c r="G160" s="5" t="s">
        <v>31</v>
      </c>
      <c r="H160" s="5" t="s">
        <v>31</v>
      </c>
      <c r="I160" s="5" t="s">
        <v>31</v>
      </c>
      <c r="J160" s="5" t="s">
        <v>31</v>
      </c>
      <c r="K160" s="5" t="s">
        <v>31</v>
      </c>
      <c r="L160" s="5" t="s">
        <v>31</v>
      </c>
      <c r="M160" s="5" t="s">
        <v>31</v>
      </c>
    </row>
    <row r="161" spans="1:13" ht="15">
      <c r="A161" t="s">
        <v>212</v>
      </c>
      <c r="B161" s="91" t="s">
        <v>210</v>
      </c>
      <c r="C161" s="92" t="s">
        <v>27</v>
      </c>
      <c r="D161" s="4" t="s">
        <v>33</v>
      </c>
      <c r="E161" s="6"/>
      <c r="F161" s="6"/>
      <c r="G161" s="6"/>
      <c r="H161" s="6"/>
      <c r="I161" s="6"/>
      <c r="J161" s="6"/>
      <c r="K161" s="6"/>
      <c r="L161" s="6"/>
      <c r="M161" s="6"/>
    </row>
    <row r="162" spans="1:13" ht="30">
      <c r="A162" t="s">
        <v>213</v>
      </c>
      <c r="B162" s="91" t="s">
        <v>210</v>
      </c>
      <c r="C162" s="92" t="s">
        <v>27</v>
      </c>
      <c r="D162" s="4" t="s">
        <v>35</v>
      </c>
      <c r="E162" s="5"/>
      <c r="F162" s="5"/>
      <c r="G162" s="5"/>
      <c r="H162" s="5"/>
      <c r="I162" s="5"/>
      <c r="J162" s="5"/>
      <c r="K162" s="5"/>
      <c r="L162" s="5"/>
      <c r="M162" s="5"/>
    </row>
    <row r="163" spans="1:13" ht="15">
      <c r="A163" t="s">
        <v>214</v>
      </c>
      <c r="B163" s="91" t="s">
        <v>210</v>
      </c>
      <c r="C163" s="92" t="s">
        <v>27</v>
      </c>
      <c r="D163" s="4" t="s">
        <v>37</v>
      </c>
      <c r="E163" s="5"/>
      <c r="F163" s="5"/>
      <c r="G163" s="5"/>
      <c r="H163" s="5"/>
      <c r="I163" s="5"/>
      <c r="J163" s="5"/>
      <c r="K163" s="5"/>
      <c r="L163" s="5"/>
      <c r="M163" s="5"/>
    </row>
    <row r="164" spans="1:13" ht="15">
      <c r="A164" t="s">
        <v>215</v>
      </c>
      <c r="B164" s="91" t="s">
        <v>210</v>
      </c>
      <c r="C164" s="92" t="s">
        <v>27</v>
      </c>
      <c r="D164" s="7" t="s">
        <v>39</v>
      </c>
      <c r="E164" s="5"/>
      <c r="F164" s="5"/>
      <c r="G164" s="5"/>
      <c r="H164" s="5"/>
      <c r="I164" s="5"/>
      <c r="J164" s="5"/>
      <c r="K164" s="5"/>
      <c r="L164" s="5"/>
      <c r="M164" s="5"/>
    </row>
    <row r="165" spans="1:13" ht="15">
      <c r="A165" t="s">
        <v>216</v>
      </c>
      <c r="B165" s="91" t="s">
        <v>210</v>
      </c>
      <c r="C165" s="92" t="s">
        <v>41</v>
      </c>
      <c r="D165" s="4" t="s">
        <v>42</v>
      </c>
      <c r="E165" s="3">
        <v>4</v>
      </c>
      <c r="F165" s="3">
        <v>4</v>
      </c>
      <c r="G165" s="3">
        <v>4</v>
      </c>
      <c r="H165" s="3">
        <v>4</v>
      </c>
      <c r="I165" s="3">
        <v>4</v>
      </c>
      <c r="J165" s="3">
        <v>4</v>
      </c>
      <c r="K165" s="3">
        <v>4</v>
      </c>
      <c r="L165" s="3">
        <v>4</v>
      </c>
      <c r="M165" s="3">
        <v>4</v>
      </c>
    </row>
    <row r="166" spans="1:13" ht="15">
      <c r="A166" t="s">
        <v>217</v>
      </c>
      <c r="B166" s="91" t="s">
        <v>210</v>
      </c>
      <c r="C166" s="92" t="s">
        <v>41</v>
      </c>
      <c r="D166" s="4" t="s">
        <v>44</v>
      </c>
      <c r="E166" s="5" t="s">
        <v>97</v>
      </c>
      <c r="F166" s="5" t="s">
        <v>97</v>
      </c>
      <c r="G166" s="5" t="s">
        <v>97</v>
      </c>
      <c r="H166" s="5" t="s">
        <v>97</v>
      </c>
      <c r="I166" s="5" t="s">
        <v>97</v>
      </c>
      <c r="J166" s="5" t="s">
        <v>97</v>
      </c>
      <c r="K166" s="5" t="s">
        <v>97</v>
      </c>
      <c r="L166" s="5" t="s">
        <v>97</v>
      </c>
      <c r="M166" s="5" t="s">
        <v>97</v>
      </c>
    </row>
    <row r="167" spans="1:13" ht="15">
      <c r="A167" t="s">
        <v>218</v>
      </c>
      <c r="B167" s="91" t="s">
        <v>210</v>
      </c>
      <c r="C167" s="92" t="s">
        <v>41</v>
      </c>
      <c r="D167" s="4" t="s">
        <v>47</v>
      </c>
      <c r="E167" s="3">
        <v>56781.7</v>
      </c>
      <c r="F167" s="3">
        <v>56781.7</v>
      </c>
      <c r="G167" s="3">
        <v>56781.7</v>
      </c>
      <c r="H167" s="3">
        <v>56781.7</v>
      </c>
      <c r="I167" s="3">
        <v>56781.7</v>
      </c>
      <c r="J167" s="3">
        <v>56781.7</v>
      </c>
      <c r="K167" s="3">
        <v>56781.7</v>
      </c>
      <c r="L167" s="3">
        <v>56781.7</v>
      </c>
      <c r="M167" s="3">
        <v>56781.7</v>
      </c>
    </row>
    <row r="168" spans="1:13" ht="15">
      <c r="A168" t="s">
        <v>219</v>
      </c>
      <c r="B168" s="91" t="s">
        <v>210</v>
      </c>
      <c r="C168" s="92" t="s">
        <v>41</v>
      </c>
      <c r="D168" s="4" t="s">
        <v>49</v>
      </c>
      <c r="E168" s="5" t="s">
        <v>31</v>
      </c>
      <c r="F168" s="5" t="s">
        <v>31</v>
      </c>
      <c r="G168" s="5" t="s">
        <v>31</v>
      </c>
      <c r="H168" s="5" t="s">
        <v>31</v>
      </c>
      <c r="I168" s="5" t="s">
        <v>31</v>
      </c>
      <c r="J168" s="5" t="s">
        <v>31</v>
      </c>
      <c r="K168" s="5" t="s">
        <v>31</v>
      </c>
      <c r="L168" s="5" t="s">
        <v>31</v>
      </c>
      <c r="M168" s="5" t="s">
        <v>31</v>
      </c>
    </row>
    <row r="169" spans="1:13" ht="15">
      <c r="A169" t="s">
        <v>220</v>
      </c>
      <c r="B169" s="91" t="s">
        <v>210</v>
      </c>
      <c r="C169" s="92" t="s">
        <v>41</v>
      </c>
      <c r="D169" s="7" t="s">
        <v>51</v>
      </c>
      <c r="E169" s="8"/>
      <c r="F169" s="8"/>
      <c r="G169" s="8"/>
      <c r="H169" s="8"/>
      <c r="I169" s="8"/>
      <c r="J169" s="8"/>
      <c r="K169" s="8"/>
      <c r="L169" s="8"/>
      <c r="M169" s="8"/>
    </row>
    <row r="170" spans="1:13" ht="15">
      <c r="A170" t="s">
        <v>221</v>
      </c>
      <c r="B170" s="93" t="s">
        <v>222</v>
      </c>
      <c r="C170" s="94" t="s">
        <v>27</v>
      </c>
      <c r="D170" s="9" t="s">
        <v>28</v>
      </c>
      <c r="E170" s="3">
        <v>177855.84</v>
      </c>
      <c r="F170" s="3">
        <v>34862.160000000003</v>
      </c>
      <c r="G170" s="3">
        <v>117472.08</v>
      </c>
      <c r="H170" s="3">
        <v>835955.28</v>
      </c>
      <c r="I170" s="3">
        <v>34862.160000000003</v>
      </c>
      <c r="J170" s="3">
        <v>224820.36</v>
      </c>
      <c r="K170" s="3">
        <v>137287.32</v>
      </c>
      <c r="L170" s="3">
        <v>259723.8</v>
      </c>
      <c r="M170" s="3">
        <v>840207.12</v>
      </c>
    </row>
    <row r="171" spans="1:13" ht="15">
      <c r="A171" t="s">
        <v>223</v>
      </c>
      <c r="B171" s="93" t="s">
        <v>222</v>
      </c>
      <c r="C171" s="94" t="s">
        <v>27</v>
      </c>
      <c r="D171" s="10" t="s">
        <v>30</v>
      </c>
      <c r="E171" s="5" t="s">
        <v>31</v>
      </c>
      <c r="F171" s="5" t="s">
        <v>31</v>
      </c>
      <c r="G171" s="5" t="s">
        <v>31</v>
      </c>
      <c r="H171" s="5" t="s">
        <v>31</v>
      </c>
      <c r="I171" s="5" t="s">
        <v>31</v>
      </c>
      <c r="J171" s="5" t="s">
        <v>31</v>
      </c>
      <c r="K171" s="5" t="s">
        <v>31</v>
      </c>
      <c r="L171" s="5" t="s">
        <v>31</v>
      </c>
      <c r="M171" s="5" t="s">
        <v>31</v>
      </c>
    </row>
    <row r="172" spans="1:13" ht="15">
      <c r="A172" t="s">
        <v>224</v>
      </c>
      <c r="B172" s="93" t="s">
        <v>222</v>
      </c>
      <c r="C172" s="94" t="s">
        <v>27</v>
      </c>
      <c r="D172" s="10" t="s">
        <v>33</v>
      </c>
      <c r="E172" s="6"/>
      <c r="F172" s="6"/>
      <c r="G172" s="6"/>
      <c r="H172" s="6"/>
      <c r="I172" s="6"/>
      <c r="J172" s="6"/>
      <c r="K172" s="6"/>
      <c r="L172" s="6"/>
      <c r="M172" s="6"/>
    </row>
    <row r="173" spans="1:13" ht="30">
      <c r="A173" t="s">
        <v>225</v>
      </c>
      <c r="B173" s="93" t="s">
        <v>222</v>
      </c>
      <c r="C173" s="94" t="s">
        <v>27</v>
      </c>
      <c r="D173" s="10" t="s">
        <v>35</v>
      </c>
      <c r="E173" s="5"/>
      <c r="F173" s="5"/>
      <c r="G173" s="5"/>
      <c r="H173" s="5"/>
      <c r="I173" s="5"/>
      <c r="J173" s="5"/>
      <c r="K173" s="5"/>
      <c r="L173" s="5"/>
      <c r="M173" s="5"/>
    </row>
    <row r="174" spans="1:13" ht="15">
      <c r="A174" t="s">
        <v>226</v>
      </c>
      <c r="B174" s="93" t="s">
        <v>222</v>
      </c>
      <c r="C174" s="94" t="s">
        <v>27</v>
      </c>
      <c r="D174" s="10" t="s">
        <v>37</v>
      </c>
      <c r="E174" s="5"/>
      <c r="F174" s="5"/>
      <c r="G174" s="5"/>
      <c r="H174" s="5"/>
      <c r="I174" s="5"/>
      <c r="J174" s="5"/>
      <c r="K174" s="5"/>
      <c r="L174" s="5"/>
      <c r="M174" s="5"/>
    </row>
    <row r="175" spans="1:13" ht="15">
      <c r="A175" t="s">
        <v>227</v>
      </c>
      <c r="B175" s="93" t="s">
        <v>222</v>
      </c>
      <c r="C175" s="94" t="s">
        <v>27</v>
      </c>
      <c r="D175" s="11" t="s">
        <v>39</v>
      </c>
      <c r="E175" s="5"/>
      <c r="F175" s="5"/>
      <c r="G175" s="5"/>
      <c r="H175" s="5"/>
      <c r="I175" s="5"/>
      <c r="J175" s="5"/>
      <c r="K175" s="5"/>
      <c r="L175" s="5"/>
      <c r="M175" s="5"/>
    </row>
    <row r="176" spans="1:13" ht="15">
      <c r="A176" t="s">
        <v>228</v>
      </c>
      <c r="B176" s="93" t="s">
        <v>222</v>
      </c>
      <c r="C176" s="94" t="s">
        <v>41</v>
      </c>
      <c r="D176" s="10" t="s">
        <v>42</v>
      </c>
      <c r="E176" s="3">
        <v>4</v>
      </c>
      <c r="F176" s="3">
        <v>4</v>
      </c>
      <c r="G176" s="3">
        <v>4</v>
      </c>
      <c r="H176" s="3">
        <v>4</v>
      </c>
      <c r="I176" s="3">
        <v>4</v>
      </c>
      <c r="J176" s="3">
        <v>4</v>
      </c>
      <c r="K176" s="3">
        <v>4</v>
      </c>
      <c r="L176" s="3">
        <v>4</v>
      </c>
      <c r="M176" s="3">
        <v>4</v>
      </c>
    </row>
    <row r="177" spans="1:13" ht="15">
      <c r="A177" t="s">
        <v>229</v>
      </c>
      <c r="B177" s="93" t="s">
        <v>222</v>
      </c>
      <c r="C177" s="94" t="s">
        <v>41</v>
      </c>
      <c r="D177" s="10" t="s">
        <v>44</v>
      </c>
      <c r="E177" s="5" t="s">
        <v>97</v>
      </c>
      <c r="F177" s="5" t="s">
        <v>97</v>
      </c>
      <c r="G177" s="5" t="s">
        <v>97</v>
      </c>
      <c r="H177" s="5" t="s">
        <v>97</v>
      </c>
      <c r="I177" s="5" t="s">
        <v>97</v>
      </c>
      <c r="J177" s="5" t="s">
        <v>97</v>
      </c>
      <c r="K177" s="5" t="s">
        <v>97</v>
      </c>
      <c r="L177" s="5" t="s">
        <v>97</v>
      </c>
      <c r="M177" s="5" t="s">
        <v>97</v>
      </c>
    </row>
    <row r="178" spans="1:13" ht="15">
      <c r="A178" t="s">
        <v>230</v>
      </c>
      <c r="B178" s="93" t="s">
        <v>222</v>
      </c>
      <c r="C178" s="94" t="s">
        <v>41</v>
      </c>
      <c r="D178" s="10" t="s">
        <v>47</v>
      </c>
      <c r="E178" s="3">
        <v>43577.64</v>
      </c>
      <c r="F178" s="3">
        <v>43577.64</v>
      </c>
      <c r="G178" s="3">
        <v>43577.64</v>
      </c>
      <c r="H178" s="3">
        <v>43577.64</v>
      </c>
      <c r="I178" s="3">
        <v>43577.64</v>
      </c>
      <c r="J178" s="3">
        <v>43577.64</v>
      </c>
      <c r="K178" s="3">
        <v>43577.64</v>
      </c>
      <c r="L178" s="3">
        <v>43577.64</v>
      </c>
      <c r="M178" s="3">
        <v>43577.64</v>
      </c>
    </row>
    <row r="179" spans="1:13" ht="15">
      <c r="A179" t="s">
        <v>231</v>
      </c>
      <c r="B179" s="93" t="s">
        <v>222</v>
      </c>
      <c r="C179" s="94" t="s">
        <v>41</v>
      </c>
      <c r="D179" s="10" t="s">
        <v>49</v>
      </c>
      <c r="E179" s="5" t="s">
        <v>31</v>
      </c>
      <c r="F179" s="5" t="s">
        <v>31</v>
      </c>
      <c r="G179" s="5" t="s">
        <v>31</v>
      </c>
      <c r="H179" s="5" t="s">
        <v>31</v>
      </c>
      <c r="I179" s="5" t="s">
        <v>31</v>
      </c>
      <c r="J179" s="5" t="s">
        <v>31</v>
      </c>
      <c r="K179" s="5" t="s">
        <v>31</v>
      </c>
      <c r="L179" s="5" t="s">
        <v>31</v>
      </c>
      <c r="M179" s="5" t="s">
        <v>31</v>
      </c>
    </row>
    <row r="180" spans="1:13" ht="15">
      <c r="A180" t="s">
        <v>232</v>
      </c>
      <c r="B180" s="93" t="s">
        <v>222</v>
      </c>
      <c r="C180" s="94" t="s">
        <v>41</v>
      </c>
      <c r="D180" s="11" t="s">
        <v>51</v>
      </c>
      <c r="E180" s="8"/>
      <c r="F180" s="8"/>
      <c r="G180" s="8"/>
      <c r="H180" s="8"/>
      <c r="I180" s="8"/>
      <c r="J180" s="8"/>
      <c r="K180" s="8"/>
      <c r="L180" s="8"/>
      <c r="M180" s="8"/>
    </row>
    <row r="181" spans="1:13" ht="15">
      <c r="A181" t="s">
        <v>233</v>
      </c>
      <c r="B181" s="91" t="s">
        <v>234</v>
      </c>
      <c r="C181" s="92" t="s">
        <v>27</v>
      </c>
      <c r="D181" s="2" t="s">
        <v>28</v>
      </c>
      <c r="E181" s="3">
        <v>177202.08</v>
      </c>
      <c r="F181" s="3">
        <v>86741.119999999995</v>
      </c>
      <c r="G181" s="3">
        <v>125295.36</v>
      </c>
      <c r="H181" s="3">
        <v>832958.4</v>
      </c>
      <c r="I181" s="3">
        <v>86741.119999999995</v>
      </c>
      <c r="J181" s="3">
        <v>228564.48000000001</v>
      </c>
      <c r="K181" s="3">
        <v>166724.79999999999</v>
      </c>
      <c r="L181" s="3">
        <v>232495.35999999999</v>
      </c>
      <c r="M181" s="3">
        <v>798586.88</v>
      </c>
    </row>
    <row r="182" spans="1:13" ht="15">
      <c r="A182" t="s">
        <v>235</v>
      </c>
      <c r="B182" s="91" t="s">
        <v>234</v>
      </c>
      <c r="C182" s="92" t="s">
        <v>27</v>
      </c>
      <c r="D182" s="4" t="s">
        <v>30</v>
      </c>
      <c r="E182" s="5" t="s">
        <v>31</v>
      </c>
      <c r="F182" s="5" t="s">
        <v>31</v>
      </c>
      <c r="G182" s="5" t="s">
        <v>31</v>
      </c>
      <c r="H182" s="5" t="s">
        <v>31</v>
      </c>
      <c r="I182" s="5" t="s">
        <v>31</v>
      </c>
      <c r="J182" s="5" t="s">
        <v>31</v>
      </c>
      <c r="K182" s="5" t="s">
        <v>31</v>
      </c>
      <c r="L182" s="5" t="s">
        <v>31</v>
      </c>
      <c r="M182" s="5" t="s">
        <v>31</v>
      </c>
    </row>
    <row r="183" spans="1:13" ht="15">
      <c r="A183" t="s">
        <v>236</v>
      </c>
      <c r="B183" s="91" t="s">
        <v>234</v>
      </c>
      <c r="C183" s="92" t="s">
        <v>27</v>
      </c>
      <c r="D183" s="4" t="s">
        <v>33</v>
      </c>
      <c r="E183" s="6"/>
      <c r="F183" s="6"/>
      <c r="G183" s="6"/>
      <c r="H183" s="6"/>
      <c r="I183" s="6"/>
      <c r="J183" s="6"/>
      <c r="K183" s="6"/>
      <c r="L183" s="6"/>
      <c r="M183" s="6"/>
    </row>
    <row r="184" spans="1:13" ht="30">
      <c r="A184" t="s">
        <v>237</v>
      </c>
      <c r="B184" s="91" t="s">
        <v>234</v>
      </c>
      <c r="C184" s="92" t="s">
        <v>27</v>
      </c>
      <c r="D184" s="4" t="s">
        <v>35</v>
      </c>
      <c r="E184" s="5"/>
      <c r="F184" s="5"/>
      <c r="G184" s="5"/>
      <c r="H184" s="5"/>
      <c r="I184" s="5"/>
      <c r="J184" s="5"/>
      <c r="K184" s="5"/>
      <c r="L184" s="5"/>
      <c r="M184" s="5"/>
    </row>
    <row r="185" spans="1:13" ht="15">
      <c r="A185" t="s">
        <v>238</v>
      </c>
      <c r="B185" s="91" t="s">
        <v>234</v>
      </c>
      <c r="C185" s="92" t="s">
        <v>27</v>
      </c>
      <c r="D185" s="4" t="s">
        <v>37</v>
      </c>
      <c r="E185" s="5"/>
      <c r="F185" s="5"/>
      <c r="G185" s="5"/>
      <c r="H185" s="5"/>
      <c r="I185" s="5"/>
      <c r="J185" s="5"/>
      <c r="K185" s="5"/>
      <c r="L185" s="5"/>
      <c r="M185" s="5"/>
    </row>
    <row r="186" spans="1:13" ht="15">
      <c r="A186" t="s">
        <v>239</v>
      </c>
      <c r="B186" s="91" t="s">
        <v>234</v>
      </c>
      <c r="C186" s="92" t="s">
        <v>27</v>
      </c>
      <c r="D186" s="7" t="s">
        <v>39</v>
      </c>
      <c r="E186" s="5"/>
      <c r="F186" s="5"/>
      <c r="G186" s="5"/>
      <c r="H186" s="5"/>
      <c r="I186" s="5"/>
      <c r="J186" s="5"/>
      <c r="K186" s="5"/>
      <c r="L186" s="5"/>
      <c r="M186" s="5"/>
    </row>
    <row r="187" spans="1:13" ht="15">
      <c r="A187" t="s">
        <v>240</v>
      </c>
      <c r="B187" s="91" t="s">
        <v>234</v>
      </c>
      <c r="C187" s="92" t="s">
        <v>41</v>
      </c>
      <c r="D187" s="4" t="s">
        <v>42</v>
      </c>
      <c r="E187" s="3">
        <v>4</v>
      </c>
      <c r="F187" s="3">
        <v>4</v>
      </c>
      <c r="G187" s="3">
        <v>4</v>
      </c>
      <c r="H187" s="3">
        <v>4</v>
      </c>
      <c r="I187" s="3">
        <v>4</v>
      </c>
      <c r="J187" s="3">
        <v>4</v>
      </c>
      <c r="K187" s="3">
        <v>4</v>
      </c>
      <c r="L187" s="3">
        <v>4</v>
      </c>
      <c r="M187" s="3">
        <v>4</v>
      </c>
    </row>
    <row r="188" spans="1:13" ht="15">
      <c r="A188" t="s">
        <v>241</v>
      </c>
      <c r="B188" s="91" t="s">
        <v>234</v>
      </c>
      <c r="C188" s="92" t="s">
        <v>41</v>
      </c>
      <c r="D188" s="4" t="s">
        <v>44</v>
      </c>
      <c r="E188" s="5" t="s">
        <v>97</v>
      </c>
      <c r="F188" s="5" t="s">
        <v>97</v>
      </c>
      <c r="G188" s="5" t="s">
        <v>97</v>
      </c>
      <c r="H188" s="5" t="s">
        <v>97</v>
      </c>
      <c r="I188" s="5" t="s">
        <v>97</v>
      </c>
      <c r="J188" s="5" t="s">
        <v>97</v>
      </c>
      <c r="K188" s="5" t="s">
        <v>97</v>
      </c>
      <c r="L188" s="5" t="s">
        <v>97</v>
      </c>
      <c r="M188" s="5" t="s">
        <v>97</v>
      </c>
    </row>
    <row r="189" spans="1:13" ht="15">
      <c r="A189" t="s">
        <v>242</v>
      </c>
      <c r="B189" s="91" t="s">
        <v>234</v>
      </c>
      <c r="C189" s="92" t="s">
        <v>41</v>
      </c>
      <c r="D189" s="4" t="s">
        <v>47</v>
      </c>
      <c r="E189" s="3">
        <v>115654.88</v>
      </c>
      <c r="F189" s="3">
        <v>115654.88</v>
      </c>
      <c r="G189" s="3">
        <v>115654.88</v>
      </c>
      <c r="H189" s="3">
        <v>115654.88</v>
      </c>
      <c r="I189" s="3">
        <v>115654.88</v>
      </c>
      <c r="J189" s="3">
        <v>115654.88</v>
      </c>
      <c r="K189" s="3">
        <v>115654.88</v>
      </c>
      <c r="L189" s="3">
        <v>115654.88</v>
      </c>
      <c r="M189" s="3">
        <v>115654.88</v>
      </c>
    </row>
    <row r="190" spans="1:13" ht="15">
      <c r="A190" t="s">
        <v>243</v>
      </c>
      <c r="B190" s="91" t="s">
        <v>234</v>
      </c>
      <c r="C190" s="92" t="s">
        <v>41</v>
      </c>
      <c r="D190" s="4" t="s">
        <v>49</v>
      </c>
      <c r="E190" s="5" t="s">
        <v>31</v>
      </c>
      <c r="F190" s="5" t="s">
        <v>31</v>
      </c>
      <c r="G190" s="5" t="s">
        <v>31</v>
      </c>
      <c r="H190" s="5" t="s">
        <v>31</v>
      </c>
      <c r="I190" s="5" t="s">
        <v>31</v>
      </c>
      <c r="J190" s="5" t="s">
        <v>31</v>
      </c>
      <c r="K190" s="5" t="s">
        <v>31</v>
      </c>
      <c r="L190" s="5" t="s">
        <v>31</v>
      </c>
      <c r="M190" s="5" t="s">
        <v>31</v>
      </c>
    </row>
    <row r="191" spans="1:13" ht="15">
      <c r="A191" t="s">
        <v>244</v>
      </c>
      <c r="B191" s="91" t="s">
        <v>234</v>
      </c>
      <c r="C191" s="92" t="s">
        <v>41</v>
      </c>
      <c r="D191" s="7" t="s">
        <v>51</v>
      </c>
      <c r="E191" s="8"/>
      <c r="F191" s="8"/>
      <c r="G191" s="8"/>
      <c r="H191" s="8"/>
      <c r="I191" s="8"/>
      <c r="J191" s="8"/>
      <c r="K191" s="8"/>
      <c r="L191" s="8"/>
      <c r="M191" s="8"/>
    </row>
    <row r="192" spans="1:13" ht="15">
      <c r="A192" t="s">
        <v>245</v>
      </c>
      <c r="B192" s="93" t="s">
        <v>246</v>
      </c>
      <c r="C192" s="94" t="s">
        <v>27</v>
      </c>
      <c r="D192" s="9" t="s">
        <v>28</v>
      </c>
      <c r="E192" s="3">
        <v>107589</v>
      </c>
      <c r="F192" s="3">
        <v>58234</v>
      </c>
      <c r="G192" s="3">
        <v>89746</v>
      </c>
      <c r="H192" s="3">
        <v>611066</v>
      </c>
      <c r="I192" s="3">
        <v>58234</v>
      </c>
      <c r="J192" s="3">
        <v>112081</v>
      </c>
      <c r="K192" s="3">
        <v>121117</v>
      </c>
      <c r="L192" s="3">
        <v>182437</v>
      </c>
      <c r="M192" s="3">
        <v>574822</v>
      </c>
    </row>
    <row r="193" spans="1:13" ht="15">
      <c r="A193" t="s">
        <v>247</v>
      </c>
      <c r="B193" s="93" t="s">
        <v>246</v>
      </c>
      <c r="C193" s="94" t="s">
        <v>27</v>
      </c>
      <c r="D193" s="10" t="s">
        <v>30</v>
      </c>
      <c r="E193" s="5" t="s">
        <v>31</v>
      </c>
      <c r="F193" s="5" t="s">
        <v>31</v>
      </c>
      <c r="G193" s="5" t="s">
        <v>31</v>
      </c>
      <c r="H193" s="5" t="s">
        <v>31</v>
      </c>
      <c r="I193" s="5" t="s">
        <v>31</v>
      </c>
      <c r="J193" s="5" t="s">
        <v>31</v>
      </c>
      <c r="K193" s="5" t="s">
        <v>31</v>
      </c>
      <c r="L193" s="5" t="s">
        <v>31</v>
      </c>
      <c r="M193" s="5" t="s">
        <v>31</v>
      </c>
    </row>
    <row r="194" spans="1:13" ht="15">
      <c r="A194" t="s">
        <v>248</v>
      </c>
      <c r="B194" s="93" t="s">
        <v>246</v>
      </c>
      <c r="C194" s="94" t="s">
        <v>27</v>
      </c>
      <c r="D194" s="10" t="s">
        <v>33</v>
      </c>
      <c r="E194" s="6"/>
      <c r="F194" s="6"/>
      <c r="G194" s="6"/>
      <c r="H194" s="6"/>
      <c r="I194" s="6"/>
      <c r="J194" s="6"/>
      <c r="K194" s="6"/>
      <c r="L194" s="6"/>
      <c r="M194" s="6"/>
    </row>
    <row r="195" spans="1:13" ht="30">
      <c r="A195" t="s">
        <v>249</v>
      </c>
      <c r="B195" s="93" t="s">
        <v>246</v>
      </c>
      <c r="C195" s="94" t="s">
        <v>27</v>
      </c>
      <c r="D195" s="10" t="s">
        <v>35</v>
      </c>
      <c r="E195" s="5"/>
      <c r="F195" s="5"/>
      <c r="G195" s="5"/>
      <c r="H195" s="5"/>
      <c r="I195" s="5"/>
      <c r="J195" s="5"/>
      <c r="K195" s="5"/>
      <c r="L195" s="5"/>
      <c r="M195" s="5"/>
    </row>
    <row r="196" spans="1:13" ht="15">
      <c r="A196" t="s">
        <v>250</v>
      </c>
      <c r="B196" s="93" t="s">
        <v>246</v>
      </c>
      <c r="C196" s="94" t="s">
        <v>27</v>
      </c>
      <c r="D196" s="10" t="s">
        <v>37</v>
      </c>
      <c r="E196" s="5"/>
      <c r="F196" s="5"/>
      <c r="G196" s="5"/>
      <c r="H196" s="5"/>
      <c r="I196" s="5"/>
      <c r="J196" s="5"/>
      <c r="K196" s="5"/>
      <c r="L196" s="5"/>
      <c r="M196" s="5"/>
    </row>
    <row r="197" spans="1:13" ht="15">
      <c r="A197" t="s">
        <v>251</v>
      </c>
      <c r="B197" s="93" t="s">
        <v>246</v>
      </c>
      <c r="C197" s="94" t="s">
        <v>27</v>
      </c>
      <c r="D197" s="11" t="s">
        <v>39</v>
      </c>
      <c r="E197" s="5"/>
      <c r="F197" s="5"/>
      <c r="G197" s="5"/>
      <c r="H197" s="5"/>
      <c r="I197" s="5"/>
      <c r="J197" s="5"/>
      <c r="K197" s="5"/>
      <c r="L197" s="5"/>
      <c r="M197" s="5"/>
    </row>
    <row r="198" spans="1:13" ht="15">
      <c r="A198" t="s">
        <v>252</v>
      </c>
      <c r="B198" s="93" t="s">
        <v>246</v>
      </c>
      <c r="C198" s="94" t="s">
        <v>41</v>
      </c>
      <c r="D198" s="10" t="s">
        <v>42</v>
      </c>
      <c r="E198" s="3">
        <v>4</v>
      </c>
      <c r="F198" s="3">
        <v>4</v>
      </c>
      <c r="G198" s="3">
        <v>4</v>
      </c>
      <c r="H198" s="3">
        <v>4</v>
      </c>
      <c r="I198" s="3">
        <v>4</v>
      </c>
      <c r="J198" s="3">
        <v>4</v>
      </c>
      <c r="K198" s="3">
        <v>4</v>
      </c>
      <c r="L198" s="3">
        <v>4</v>
      </c>
      <c r="M198" s="3">
        <v>4</v>
      </c>
    </row>
    <row r="199" spans="1:13" ht="15">
      <c r="A199" t="s">
        <v>253</v>
      </c>
      <c r="B199" s="93" t="s">
        <v>246</v>
      </c>
      <c r="C199" s="94" t="s">
        <v>41</v>
      </c>
      <c r="D199" s="10" t="s">
        <v>44</v>
      </c>
      <c r="E199" s="5" t="s">
        <v>97</v>
      </c>
      <c r="F199" s="5" t="s">
        <v>97</v>
      </c>
      <c r="G199" s="5" t="s">
        <v>97</v>
      </c>
      <c r="H199" s="5" t="s">
        <v>97</v>
      </c>
      <c r="I199" s="5" t="s">
        <v>97</v>
      </c>
      <c r="J199" s="5" t="s">
        <v>97</v>
      </c>
      <c r="K199" s="5" t="s">
        <v>97</v>
      </c>
      <c r="L199" s="5" t="s">
        <v>97</v>
      </c>
      <c r="M199" s="5" t="s">
        <v>97</v>
      </c>
    </row>
    <row r="200" spans="1:13" ht="15">
      <c r="A200" t="s">
        <v>254</v>
      </c>
      <c r="B200" s="93" t="s">
        <v>246</v>
      </c>
      <c r="C200" s="94" t="s">
        <v>41</v>
      </c>
      <c r="D200" s="10" t="s">
        <v>47</v>
      </c>
      <c r="E200" s="3">
        <v>72792</v>
      </c>
      <c r="F200" s="3">
        <v>72792</v>
      </c>
      <c r="G200" s="3">
        <v>72792</v>
      </c>
      <c r="H200" s="3">
        <v>72792</v>
      </c>
      <c r="I200" s="3">
        <v>72792</v>
      </c>
      <c r="J200" s="3">
        <v>72792</v>
      </c>
      <c r="K200" s="3">
        <v>72792</v>
      </c>
      <c r="L200" s="3">
        <v>72792</v>
      </c>
      <c r="M200" s="3">
        <v>72792</v>
      </c>
    </row>
    <row r="201" spans="1:13" ht="15">
      <c r="A201" t="s">
        <v>255</v>
      </c>
      <c r="B201" s="93" t="s">
        <v>246</v>
      </c>
      <c r="C201" s="94" t="s">
        <v>41</v>
      </c>
      <c r="D201" s="10" t="s">
        <v>49</v>
      </c>
      <c r="E201" s="5" t="s">
        <v>31</v>
      </c>
      <c r="F201" s="5" t="s">
        <v>31</v>
      </c>
      <c r="G201" s="5" t="s">
        <v>31</v>
      </c>
      <c r="H201" s="5" t="s">
        <v>31</v>
      </c>
      <c r="I201" s="5" t="s">
        <v>31</v>
      </c>
      <c r="J201" s="5" t="s">
        <v>31</v>
      </c>
      <c r="K201" s="5" t="s">
        <v>31</v>
      </c>
      <c r="L201" s="5" t="s">
        <v>31</v>
      </c>
      <c r="M201" s="5" t="s">
        <v>31</v>
      </c>
    </row>
    <row r="202" spans="1:13" ht="15">
      <c r="A202" t="s">
        <v>256</v>
      </c>
      <c r="B202" s="93" t="s">
        <v>246</v>
      </c>
      <c r="C202" s="94" t="s">
        <v>41</v>
      </c>
      <c r="D202" s="11" t="s">
        <v>51</v>
      </c>
      <c r="E202" s="8"/>
      <c r="F202" s="8"/>
      <c r="G202" s="8"/>
      <c r="H202" s="8"/>
      <c r="I202" s="8"/>
      <c r="J202" s="8"/>
      <c r="K202" s="8"/>
      <c r="L202" s="8"/>
      <c r="M202" s="8"/>
    </row>
    <row r="203" spans="1:13" ht="15">
      <c r="A203" t="s">
        <v>257</v>
      </c>
      <c r="B203" s="91" t="s">
        <v>258</v>
      </c>
      <c r="C203" s="92" t="s">
        <v>27</v>
      </c>
      <c r="D203" s="2" t="s">
        <v>28</v>
      </c>
      <c r="E203" s="3">
        <v>38238.6</v>
      </c>
      <c r="F203" s="3">
        <v>14936.1</v>
      </c>
      <c r="G203" s="3">
        <v>30594</v>
      </c>
      <c r="H203" s="3">
        <v>215482.2</v>
      </c>
      <c r="I203" s="3">
        <v>14936.1</v>
      </c>
      <c r="J203" s="3">
        <v>50436.6</v>
      </c>
      <c r="K203" s="3">
        <v>40263.9</v>
      </c>
      <c r="L203" s="3">
        <v>61431.6</v>
      </c>
      <c r="M203" s="3">
        <v>212345.1</v>
      </c>
    </row>
    <row r="204" spans="1:13" ht="15">
      <c r="A204" t="s">
        <v>259</v>
      </c>
      <c r="B204" s="91" t="s">
        <v>258</v>
      </c>
      <c r="C204" s="92" t="s">
        <v>27</v>
      </c>
      <c r="D204" s="4" t="s">
        <v>30</v>
      </c>
      <c r="E204" s="5" t="s">
        <v>31</v>
      </c>
      <c r="F204" s="5" t="s">
        <v>31</v>
      </c>
      <c r="G204" s="5" t="s">
        <v>31</v>
      </c>
      <c r="H204" s="5" t="s">
        <v>31</v>
      </c>
      <c r="I204" s="5" t="s">
        <v>31</v>
      </c>
      <c r="J204" s="5" t="s">
        <v>31</v>
      </c>
      <c r="K204" s="5" t="s">
        <v>31</v>
      </c>
      <c r="L204" s="5" t="s">
        <v>31</v>
      </c>
      <c r="M204" s="5" t="s">
        <v>31</v>
      </c>
    </row>
    <row r="205" spans="1:13" ht="15">
      <c r="A205" t="s">
        <v>260</v>
      </c>
      <c r="B205" s="91" t="s">
        <v>258</v>
      </c>
      <c r="C205" s="92" t="s">
        <v>27</v>
      </c>
      <c r="D205" s="4" t="s">
        <v>33</v>
      </c>
      <c r="E205" s="6"/>
      <c r="F205" s="6"/>
      <c r="G205" s="6"/>
      <c r="H205" s="6"/>
      <c r="I205" s="6"/>
      <c r="J205" s="6"/>
      <c r="K205" s="6"/>
      <c r="L205" s="6"/>
      <c r="M205" s="6"/>
    </row>
    <row r="206" spans="1:13" ht="30">
      <c r="A206" t="s">
        <v>261</v>
      </c>
      <c r="B206" s="91" t="s">
        <v>258</v>
      </c>
      <c r="C206" s="92" t="s">
        <v>27</v>
      </c>
      <c r="D206" s="4" t="s">
        <v>35</v>
      </c>
      <c r="E206" s="5"/>
      <c r="F206" s="5"/>
      <c r="G206" s="5"/>
      <c r="H206" s="5"/>
      <c r="I206" s="5"/>
      <c r="J206" s="5"/>
      <c r="K206" s="5"/>
      <c r="L206" s="5"/>
      <c r="M206" s="5"/>
    </row>
    <row r="207" spans="1:13" ht="15">
      <c r="A207" t="s">
        <v>262</v>
      </c>
      <c r="B207" s="91" t="s">
        <v>258</v>
      </c>
      <c r="C207" s="92" t="s">
        <v>27</v>
      </c>
      <c r="D207" s="4" t="s">
        <v>37</v>
      </c>
      <c r="E207" s="5"/>
      <c r="F207" s="5"/>
      <c r="G207" s="5"/>
      <c r="H207" s="5"/>
      <c r="I207" s="5"/>
      <c r="J207" s="5"/>
      <c r="K207" s="5"/>
      <c r="L207" s="5"/>
      <c r="M207" s="5"/>
    </row>
    <row r="208" spans="1:13" ht="15">
      <c r="A208" t="s">
        <v>263</v>
      </c>
      <c r="B208" s="91" t="s">
        <v>258</v>
      </c>
      <c r="C208" s="92" t="s">
        <v>27</v>
      </c>
      <c r="D208" s="7" t="s">
        <v>39</v>
      </c>
      <c r="E208" s="5"/>
      <c r="F208" s="5"/>
      <c r="G208" s="5"/>
      <c r="H208" s="5"/>
      <c r="I208" s="5"/>
      <c r="J208" s="5"/>
      <c r="K208" s="5"/>
      <c r="L208" s="5"/>
      <c r="M208" s="5"/>
    </row>
    <row r="209" spans="1:13" ht="15">
      <c r="A209" t="s">
        <v>264</v>
      </c>
      <c r="B209" s="91" t="s">
        <v>258</v>
      </c>
      <c r="C209" s="92" t="s">
        <v>41</v>
      </c>
      <c r="D209" s="4" t="s">
        <v>42</v>
      </c>
      <c r="E209" s="3">
        <v>4</v>
      </c>
      <c r="F209" s="3">
        <v>4</v>
      </c>
      <c r="G209" s="3">
        <v>4</v>
      </c>
      <c r="H209" s="3">
        <v>4</v>
      </c>
      <c r="I209" s="3">
        <v>4</v>
      </c>
      <c r="J209" s="3">
        <v>4</v>
      </c>
      <c r="K209" s="3">
        <v>4</v>
      </c>
      <c r="L209" s="3">
        <v>4</v>
      </c>
      <c r="M209" s="3">
        <v>4</v>
      </c>
    </row>
    <row r="210" spans="1:13" ht="15">
      <c r="A210" t="s">
        <v>265</v>
      </c>
      <c r="B210" s="91" t="s">
        <v>258</v>
      </c>
      <c r="C210" s="92" t="s">
        <v>41</v>
      </c>
      <c r="D210" s="4" t="s">
        <v>44</v>
      </c>
      <c r="E210" s="5" t="s">
        <v>97</v>
      </c>
      <c r="F210" s="5" t="s">
        <v>97</v>
      </c>
      <c r="G210" s="5" t="s">
        <v>97</v>
      </c>
      <c r="H210" s="5" t="s">
        <v>97</v>
      </c>
      <c r="I210" s="5" t="s">
        <v>97</v>
      </c>
      <c r="J210" s="5" t="s">
        <v>97</v>
      </c>
      <c r="K210" s="5" t="s">
        <v>97</v>
      </c>
      <c r="L210" s="5" t="s">
        <v>97</v>
      </c>
      <c r="M210" s="5" t="s">
        <v>97</v>
      </c>
    </row>
    <row r="211" spans="1:13" ht="15">
      <c r="A211" t="s">
        <v>266</v>
      </c>
      <c r="B211" s="91" t="s">
        <v>258</v>
      </c>
      <c r="C211" s="92" t="s">
        <v>41</v>
      </c>
      <c r="D211" s="4" t="s">
        <v>47</v>
      </c>
      <c r="E211" s="3">
        <v>18670.2</v>
      </c>
      <c r="F211" s="3">
        <v>18670.2</v>
      </c>
      <c r="G211" s="3">
        <v>18670.2</v>
      </c>
      <c r="H211" s="3">
        <v>18670.2</v>
      </c>
      <c r="I211" s="3">
        <v>18670.2</v>
      </c>
      <c r="J211" s="3">
        <v>18670.2</v>
      </c>
      <c r="K211" s="3">
        <v>18670.2</v>
      </c>
      <c r="L211" s="3">
        <v>18670.2</v>
      </c>
      <c r="M211" s="3">
        <v>18670.2</v>
      </c>
    </row>
    <row r="212" spans="1:13" ht="15">
      <c r="A212" t="s">
        <v>267</v>
      </c>
      <c r="B212" s="91" t="s">
        <v>258</v>
      </c>
      <c r="C212" s="92" t="s">
        <v>41</v>
      </c>
      <c r="D212" s="4" t="s">
        <v>49</v>
      </c>
      <c r="E212" s="5" t="s">
        <v>31</v>
      </c>
      <c r="F212" s="5" t="s">
        <v>31</v>
      </c>
      <c r="G212" s="5" t="s">
        <v>31</v>
      </c>
      <c r="H212" s="5" t="s">
        <v>31</v>
      </c>
      <c r="I212" s="5" t="s">
        <v>31</v>
      </c>
      <c r="J212" s="5" t="s">
        <v>31</v>
      </c>
      <c r="K212" s="5" t="s">
        <v>31</v>
      </c>
      <c r="L212" s="5" t="s">
        <v>31</v>
      </c>
      <c r="M212" s="5" t="s">
        <v>31</v>
      </c>
    </row>
    <row r="213" spans="1:13" ht="15">
      <c r="A213" t="s">
        <v>268</v>
      </c>
      <c r="B213" s="91" t="s">
        <v>258</v>
      </c>
      <c r="C213" s="92" t="s">
        <v>41</v>
      </c>
      <c r="D213" s="7" t="s">
        <v>51</v>
      </c>
      <c r="E213" s="8"/>
      <c r="F213" s="8"/>
      <c r="G213" s="8"/>
      <c r="H213" s="8"/>
      <c r="I213" s="8"/>
      <c r="J213" s="8"/>
      <c r="K213" s="8"/>
      <c r="L213" s="8"/>
      <c r="M213" s="8"/>
    </row>
    <row r="214" spans="1:13" ht="15">
      <c r="A214" t="s">
        <v>269</v>
      </c>
      <c r="B214" s="93" t="s">
        <v>270</v>
      </c>
      <c r="C214" s="94" t="s">
        <v>27</v>
      </c>
      <c r="D214" s="9" t="s">
        <v>28</v>
      </c>
      <c r="E214" s="3">
        <v>165198</v>
      </c>
      <c r="F214" s="3">
        <v>74421.600000000006</v>
      </c>
      <c r="G214" s="3">
        <v>117441.60000000001</v>
      </c>
      <c r="H214" s="3">
        <v>865888.2</v>
      </c>
      <c r="I214" s="3">
        <v>74421.600000000006</v>
      </c>
      <c r="J214" s="3">
        <v>252061.2</v>
      </c>
      <c r="K214" s="3">
        <v>180730.8</v>
      </c>
      <c r="L214" s="3">
        <v>301827.59999999998</v>
      </c>
      <c r="M214" s="3">
        <v>848649.6</v>
      </c>
    </row>
    <row r="215" spans="1:13" ht="15">
      <c r="A215" t="s">
        <v>271</v>
      </c>
      <c r="B215" s="93" t="s">
        <v>270</v>
      </c>
      <c r="C215" s="94" t="s">
        <v>27</v>
      </c>
      <c r="D215" s="10" t="s">
        <v>30</v>
      </c>
      <c r="E215" s="5" t="s">
        <v>31</v>
      </c>
      <c r="F215" s="5" t="s">
        <v>31</v>
      </c>
      <c r="G215" s="5" t="s">
        <v>31</v>
      </c>
      <c r="H215" s="5" t="s">
        <v>31</v>
      </c>
      <c r="I215" s="5" t="s">
        <v>31</v>
      </c>
      <c r="J215" s="5" t="s">
        <v>31</v>
      </c>
      <c r="K215" s="5" t="s">
        <v>31</v>
      </c>
      <c r="L215" s="5" t="s">
        <v>31</v>
      </c>
      <c r="M215" s="5" t="s">
        <v>31</v>
      </c>
    </row>
    <row r="216" spans="1:13" ht="15">
      <c r="A216" t="s">
        <v>272</v>
      </c>
      <c r="B216" s="93" t="s">
        <v>270</v>
      </c>
      <c r="C216" s="94" t="s">
        <v>27</v>
      </c>
      <c r="D216" s="10" t="s">
        <v>33</v>
      </c>
      <c r="E216" s="6"/>
      <c r="F216" s="6"/>
      <c r="G216" s="6"/>
      <c r="H216" s="6"/>
      <c r="I216" s="6"/>
      <c r="J216" s="6"/>
      <c r="K216" s="6"/>
      <c r="L216" s="6"/>
      <c r="M216" s="6"/>
    </row>
    <row r="217" spans="1:13" ht="30">
      <c r="A217" t="s">
        <v>273</v>
      </c>
      <c r="B217" s="93" t="s">
        <v>270</v>
      </c>
      <c r="C217" s="94" t="s">
        <v>27</v>
      </c>
      <c r="D217" s="10" t="s">
        <v>35</v>
      </c>
      <c r="E217" s="5"/>
      <c r="F217" s="5"/>
      <c r="G217" s="5"/>
      <c r="H217" s="5"/>
      <c r="I217" s="5"/>
      <c r="J217" s="5"/>
      <c r="K217" s="5"/>
      <c r="L217" s="5"/>
      <c r="M217" s="5"/>
    </row>
    <row r="218" spans="1:13" ht="15">
      <c r="A218" t="s">
        <v>274</v>
      </c>
      <c r="B218" s="93" t="s">
        <v>270</v>
      </c>
      <c r="C218" s="94" t="s">
        <v>27</v>
      </c>
      <c r="D218" s="10" t="s">
        <v>37</v>
      </c>
      <c r="E218" s="5"/>
      <c r="F218" s="5"/>
      <c r="G218" s="5"/>
      <c r="H218" s="5"/>
      <c r="I218" s="5"/>
      <c r="J218" s="5"/>
      <c r="K218" s="5"/>
      <c r="L218" s="5"/>
      <c r="M218" s="5"/>
    </row>
    <row r="219" spans="1:13" ht="15">
      <c r="A219" t="s">
        <v>275</v>
      </c>
      <c r="B219" s="93" t="s">
        <v>270</v>
      </c>
      <c r="C219" s="94" t="s">
        <v>27</v>
      </c>
      <c r="D219" s="11" t="s">
        <v>39</v>
      </c>
      <c r="E219" s="5"/>
      <c r="F219" s="5"/>
      <c r="G219" s="5"/>
      <c r="H219" s="5"/>
      <c r="I219" s="5"/>
      <c r="J219" s="5"/>
      <c r="K219" s="5"/>
      <c r="L219" s="5"/>
      <c r="M219" s="5"/>
    </row>
    <row r="220" spans="1:13" ht="15">
      <c r="A220" t="s">
        <v>276</v>
      </c>
      <c r="B220" s="93" t="s">
        <v>270</v>
      </c>
      <c r="C220" s="94" t="s">
        <v>41</v>
      </c>
      <c r="D220" s="10" t="s">
        <v>42</v>
      </c>
      <c r="E220" s="3">
        <v>4</v>
      </c>
      <c r="F220" s="3">
        <v>4</v>
      </c>
      <c r="G220" s="3">
        <v>4</v>
      </c>
      <c r="H220" s="3">
        <v>4</v>
      </c>
      <c r="I220" s="3">
        <v>4</v>
      </c>
      <c r="J220" s="3">
        <v>4</v>
      </c>
      <c r="K220" s="3">
        <v>4</v>
      </c>
      <c r="L220" s="3">
        <v>4</v>
      </c>
      <c r="M220" s="3">
        <v>4</v>
      </c>
    </row>
    <row r="221" spans="1:13" ht="15">
      <c r="A221" t="s">
        <v>277</v>
      </c>
      <c r="B221" s="93" t="s">
        <v>270</v>
      </c>
      <c r="C221" s="94" t="s">
        <v>41</v>
      </c>
      <c r="D221" s="10" t="s">
        <v>44</v>
      </c>
      <c r="E221" s="5" t="s">
        <v>97</v>
      </c>
      <c r="F221" s="5" t="s">
        <v>97</v>
      </c>
      <c r="G221" s="5" t="s">
        <v>97</v>
      </c>
      <c r="H221" s="5" t="s">
        <v>97</v>
      </c>
      <c r="I221" s="5" t="s">
        <v>97</v>
      </c>
      <c r="J221" s="5" t="s">
        <v>97</v>
      </c>
      <c r="K221" s="5" t="s">
        <v>97</v>
      </c>
      <c r="L221" s="5" t="s">
        <v>97</v>
      </c>
      <c r="M221" s="5" t="s">
        <v>97</v>
      </c>
    </row>
    <row r="222" spans="1:13" ht="15">
      <c r="A222" t="s">
        <v>278</v>
      </c>
      <c r="B222" s="93" t="s">
        <v>270</v>
      </c>
      <c r="C222" s="94" t="s">
        <v>41</v>
      </c>
      <c r="D222" s="10" t="s">
        <v>47</v>
      </c>
      <c r="E222" s="3">
        <v>160386</v>
      </c>
      <c r="F222" s="3">
        <v>160386</v>
      </c>
      <c r="G222" s="3">
        <v>160386</v>
      </c>
      <c r="H222" s="3">
        <v>160386</v>
      </c>
      <c r="I222" s="3">
        <v>160386</v>
      </c>
      <c r="J222" s="3">
        <v>160386</v>
      </c>
      <c r="K222" s="3">
        <v>160386</v>
      </c>
      <c r="L222" s="3">
        <v>160386</v>
      </c>
      <c r="M222" s="3">
        <v>160386</v>
      </c>
    </row>
    <row r="223" spans="1:13" ht="15">
      <c r="A223" t="s">
        <v>279</v>
      </c>
      <c r="B223" s="93" t="s">
        <v>270</v>
      </c>
      <c r="C223" s="94" t="s">
        <v>41</v>
      </c>
      <c r="D223" s="10" t="s">
        <v>49</v>
      </c>
      <c r="E223" s="5" t="s">
        <v>31</v>
      </c>
      <c r="F223" s="5" t="s">
        <v>31</v>
      </c>
      <c r="G223" s="5" t="s">
        <v>31</v>
      </c>
      <c r="H223" s="5" t="s">
        <v>31</v>
      </c>
      <c r="I223" s="5" t="s">
        <v>31</v>
      </c>
      <c r="J223" s="5" t="s">
        <v>31</v>
      </c>
      <c r="K223" s="5" t="s">
        <v>31</v>
      </c>
      <c r="L223" s="5" t="s">
        <v>31</v>
      </c>
      <c r="M223" s="5" t="s">
        <v>31</v>
      </c>
    </row>
    <row r="224" spans="1:13" ht="15">
      <c r="A224" t="s">
        <v>280</v>
      </c>
      <c r="B224" s="93" t="s">
        <v>270</v>
      </c>
      <c r="C224" s="94" t="s">
        <v>41</v>
      </c>
      <c r="D224" s="11" t="s">
        <v>51</v>
      </c>
      <c r="E224" s="8"/>
      <c r="F224" s="8"/>
      <c r="G224" s="8"/>
      <c r="H224" s="8"/>
      <c r="I224" s="8"/>
      <c r="J224" s="8"/>
      <c r="K224" s="8"/>
      <c r="L224" s="8"/>
      <c r="M224" s="8"/>
    </row>
    <row r="225" spans="1:13" ht="15">
      <c r="A225" t="s">
        <v>281</v>
      </c>
      <c r="B225" s="91" t="s">
        <v>282</v>
      </c>
      <c r="C225" s="92" t="s">
        <v>27</v>
      </c>
      <c r="D225" s="2" t="s">
        <v>28</v>
      </c>
      <c r="E225" s="3">
        <v>165198</v>
      </c>
      <c r="F225" s="3">
        <v>74421.600000000006</v>
      </c>
      <c r="G225" s="3">
        <v>117441.60000000001</v>
      </c>
      <c r="H225" s="3">
        <v>996670.2</v>
      </c>
      <c r="I225" s="3">
        <v>74421.600000000006</v>
      </c>
      <c r="J225" s="3">
        <v>252061.2</v>
      </c>
      <c r="K225" s="3">
        <v>180730.8</v>
      </c>
      <c r="L225" s="3">
        <v>301827.59999999998</v>
      </c>
      <c r="M225" s="3">
        <v>929177.4</v>
      </c>
    </row>
    <row r="226" spans="1:13" ht="15">
      <c r="A226" t="s">
        <v>283</v>
      </c>
      <c r="B226" s="91" t="s">
        <v>282</v>
      </c>
      <c r="C226" s="92" t="s">
        <v>27</v>
      </c>
      <c r="D226" s="4" t="s">
        <v>30</v>
      </c>
      <c r="E226" s="5" t="s">
        <v>31</v>
      </c>
      <c r="F226" s="5" t="s">
        <v>31</v>
      </c>
      <c r="G226" s="5" t="s">
        <v>31</v>
      </c>
      <c r="H226" s="5" t="s">
        <v>31</v>
      </c>
      <c r="I226" s="5" t="s">
        <v>31</v>
      </c>
      <c r="J226" s="5" t="s">
        <v>31</v>
      </c>
      <c r="K226" s="5" t="s">
        <v>31</v>
      </c>
      <c r="L226" s="5" t="s">
        <v>31</v>
      </c>
      <c r="M226" s="5" t="s">
        <v>31</v>
      </c>
    </row>
    <row r="227" spans="1:13" ht="15">
      <c r="A227" t="s">
        <v>284</v>
      </c>
      <c r="B227" s="91" t="s">
        <v>282</v>
      </c>
      <c r="C227" s="92" t="s">
        <v>27</v>
      </c>
      <c r="D227" s="4" t="s">
        <v>33</v>
      </c>
      <c r="E227" s="6"/>
      <c r="F227" s="6"/>
      <c r="G227" s="6"/>
      <c r="H227" s="6"/>
      <c r="I227" s="6"/>
      <c r="J227" s="6"/>
      <c r="K227" s="6"/>
      <c r="L227" s="6"/>
      <c r="M227" s="6"/>
    </row>
    <row r="228" spans="1:13" ht="30">
      <c r="A228" t="s">
        <v>285</v>
      </c>
      <c r="B228" s="91" t="s">
        <v>282</v>
      </c>
      <c r="C228" s="92" t="s">
        <v>27</v>
      </c>
      <c r="D228" s="4" t="s">
        <v>35</v>
      </c>
      <c r="E228" s="5"/>
      <c r="F228" s="5"/>
      <c r="G228" s="5"/>
      <c r="H228" s="5"/>
      <c r="I228" s="5"/>
      <c r="J228" s="5"/>
      <c r="K228" s="5"/>
      <c r="L228" s="5"/>
      <c r="M228" s="5"/>
    </row>
    <row r="229" spans="1:13" ht="15">
      <c r="A229" t="s">
        <v>286</v>
      </c>
      <c r="B229" s="91" t="s">
        <v>282</v>
      </c>
      <c r="C229" s="92" t="s">
        <v>27</v>
      </c>
      <c r="D229" s="4" t="s">
        <v>37</v>
      </c>
      <c r="E229" s="5"/>
      <c r="F229" s="5"/>
      <c r="G229" s="5"/>
      <c r="H229" s="5"/>
      <c r="I229" s="5"/>
      <c r="J229" s="5"/>
      <c r="K229" s="5"/>
      <c r="L229" s="5"/>
      <c r="M229" s="5"/>
    </row>
    <row r="230" spans="1:13" ht="15">
      <c r="A230" t="s">
        <v>287</v>
      </c>
      <c r="B230" s="91" t="s">
        <v>282</v>
      </c>
      <c r="C230" s="92" t="s">
        <v>27</v>
      </c>
      <c r="D230" s="7" t="s">
        <v>39</v>
      </c>
      <c r="E230" s="5"/>
      <c r="F230" s="5"/>
      <c r="G230" s="5"/>
      <c r="H230" s="5"/>
      <c r="I230" s="5"/>
      <c r="J230" s="5"/>
      <c r="K230" s="5"/>
      <c r="L230" s="5"/>
      <c r="M230" s="5"/>
    </row>
    <row r="231" spans="1:13" ht="15">
      <c r="A231" t="s">
        <v>288</v>
      </c>
      <c r="B231" s="91" t="s">
        <v>282</v>
      </c>
      <c r="C231" s="92" t="s">
        <v>41</v>
      </c>
      <c r="D231" s="4" t="s">
        <v>42</v>
      </c>
      <c r="E231" s="3">
        <v>4</v>
      </c>
      <c r="F231" s="3">
        <v>4</v>
      </c>
      <c r="G231" s="3">
        <v>4</v>
      </c>
      <c r="H231" s="3">
        <v>4</v>
      </c>
      <c r="I231" s="3">
        <v>4</v>
      </c>
      <c r="J231" s="3">
        <v>4</v>
      </c>
      <c r="K231" s="3">
        <v>4</v>
      </c>
      <c r="L231" s="3">
        <v>4</v>
      </c>
      <c r="M231" s="3">
        <v>4</v>
      </c>
    </row>
    <row r="232" spans="1:13" ht="15">
      <c r="A232" t="s">
        <v>289</v>
      </c>
      <c r="B232" s="91" t="s">
        <v>282</v>
      </c>
      <c r="C232" s="92" t="s">
        <v>41</v>
      </c>
      <c r="D232" s="4" t="s">
        <v>44</v>
      </c>
      <c r="E232" s="5" t="s">
        <v>97</v>
      </c>
      <c r="F232" s="5" t="s">
        <v>97</v>
      </c>
      <c r="G232" s="5" t="s">
        <v>97</v>
      </c>
      <c r="H232" s="5" t="s">
        <v>97</v>
      </c>
      <c r="I232" s="5" t="s">
        <v>97</v>
      </c>
      <c r="J232" s="5" t="s">
        <v>97</v>
      </c>
      <c r="K232" s="5" t="s">
        <v>97</v>
      </c>
      <c r="L232" s="5" t="s">
        <v>97</v>
      </c>
      <c r="M232" s="5" t="s">
        <v>97</v>
      </c>
    </row>
    <row r="233" spans="1:13" ht="15">
      <c r="A233" t="s">
        <v>290</v>
      </c>
      <c r="B233" s="91" t="s">
        <v>282</v>
      </c>
      <c r="C233" s="92" t="s">
        <v>41</v>
      </c>
      <c r="D233" s="4" t="s">
        <v>47</v>
      </c>
      <c r="E233" s="3">
        <v>156121.79999999999</v>
      </c>
      <c r="F233" s="3">
        <v>156121.79999999999</v>
      </c>
      <c r="G233" s="3">
        <v>156121.79999999999</v>
      </c>
      <c r="H233" s="3">
        <v>156121.79999999999</v>
      </c>
      <c r="I233" s="3">
        <v>156121.79999999999</v>
      </c>
      <c r="J233" s="3">
        <v>156121.79999999999</v>
      </c>
      <c r="K233" s="3">
        <v>156121.79999999999</v>
      </c>
      <c r="L233" s="3">
        <v>156121.79999999999</v>
      </c>
      <c r="M233" s="3">
        <v>156121.79999999999</v>
      </c>
    </row>
    <row r="234" spans="1:13" ht="15">
      <c r="A234" t="s">
        <v>291</v>
      </c>
      <c r="B234" s="91" t="s">
        <v>282</v>
      </c>
      <c r="C234" s="92" t="s">
        <v>41</v>
      </c>
      <c r="D234" s="4" t="s">
        <v>49</v>
      </c>
      <c r="E234" s="5" t="s">
        <v>31</v>
      </c>
      <c r="F234" s="5" t="s">
        <v>31</v>
      </c>
      <c r="G234" s="5" t="s">
        <v>31</v>
      </c>
      <c r="H234" s="5" t="s">
        <v>31</v>
      </c>
      <c r="I234" s="5" t="s">
        <v>31</v>
      </c>
      <c r="J234" s="5" t="s">
        <v>31</v>
      </c>
      <c r="K234" s="5" t="s">
        <v>31</v>
      </c>
      <c r="L234" s="5" t="s">
        <v>31</v>
      </c>
      <c r="M234" s="5" t="s">
        <v>31</v>
      </c>
    </row>
    <row r="235" spans="1:13" ht="15">
      <c r="A235" t="s">
        <v>292</v>
      </c>
      <c r="B235" s="91" t="s">
        <v>282</v>
      </c>
      <c r="C235" s="92" t="s">
        <v>41</v>
      </c>
      <c r="D235" s="7" t="s">
        <v>51</v>
      </c>
      <c r="E235" s="8"/>
      <c r="F235" s="8"/>
      <c r="G235" s="8"/>
      <c r="H235" s="8"/>
      <c r="I235" s="8"/>
      <c r="J235" s="8"/>
      <c r="K235" s="8"/>
      <c r="L235" s="8"/>
      <c r="M235" s="8"/>
    </row>
    <row r="236" spans="1:13" ht="15">
      <c r="A236" t="s">
        <v>293</v>
      </c>
      <c r="B236" s="93" t="s">
        <v>294</v>
      </c>
      <c r="C236" s="94" t="s">
        <v>27</v>
      </c>
      <c r="D236" s="9" t="s">
        <v>28</v>
      </c>
      <c r="E236" s="3">
        <v>165198</v>
      </c>
      <c r="F236" s="3">
        <v>74421.600000000006</v>
      </c>
      <c r="G236" s="3">
        <v>122345.4</v>
      </c>
      <c r="H236" s="3">
        <v>1072264.2</v>
      </c>
      <c r="I236" s="3">
        <v>74421.600000000006</v>
      </c>
      <c r="J236" s="3">
        <v>302436.59999999998</v>
      </c>
      <c r="K236" s="3">
        <v>197360.4</v>
      </c>
      <c r="L236" s="3">
        <v>319918.8</v>
      </c>
      <c r="M236" s="3">
        <v>1040649.6</v>
      </c>
    </row>
    <row r="237" spans="1:13" ht="15">
      <c r="A237" t="s">
        <v>295</v>
      </c>
      <c r="B237" s="93" t="s">
        <v>294</v>
      </c>
      <c r="C237" s="94" t="s">
        <v>27</v>
      </c>
      <c r="D237" s="10" t="s">
        <v>30</v>
      </c>
      <c r="E237" s="5" t="s">
        <v>31</v>
      </c>
      <c r="F237" s="5" t="s">
        <v>31</v>
      </c>
      <c r="G237" s="5" t="s">
        <v>31</v>
      </c>
      <c r="H237" s="5" t="s">
        <v>31</v>
      </c>
      <c r="I237" s="5" t="s">
        <v>31</v>
      </c>
      <c r="J237" s="5" t="s">
        <v>31</v>
      </c>
      <c r="K237" s="5" t="s">
        <v>31</v>
      </c>
      <c r="L237" s="5" t="s">
        <v>31</v>
      </c>
      <c r="M237" s="5" t="s">
        <v>31</v>
      </c>
    </row>
    <row r="238" spans="1:13" ht="15">
      <c r="A238" t="s">
        <v>296</v>
      </c>
      <c r="B238" s="93" t="s">
        <v>294</v>
      </c>
      <c r="C238" s="94" t="s">
        <v>27</v>
      </c>
      <c r="D238" s="10" t="s">
        <v>33</v>
      </c>
      <c r="E238" s="6"/>
      <c r="F238" s="6"/>
      <c r="G238" s="6"/>
      <c r="H238" s="6"/>
      <c r="I238" s="6"/>
      <c r="J238" s="6"/>
      <c r="K238" s="6"/>
      <c r="L238" s="6"/>
      <c r="M238" s="6"/>
    </row>
    <row r="239" spans="1:13" ht="30">
      <c r="A239" t="s">
        <v>297</v>
      </c>
      <c r="B239" s="93" t="s">
        <v>294</v>
      </c>
      <c r="C239" s="94" t="s">
        <v>27</v>
      </c>
      <c r="D239" s="10" t="s">
        <v>35</v>
      </c>
      <c r="E239" s="5"/>
      <c r="F239" s="5"/>
      <c r="G239" s="5"/>
      <c r="H239" s="5"/>
      <c r="I239" s="5"/>
      <c r="J239" s="5"/>
      <c r="K239" s="5"/>
      <c r="L239" s="5"/>
      <c r="M239" s="5"/>
    </row>
    <row r="240" spans="1:13" ht="15">
      <c r="A240" t="s">
        <v>298</v>
      </c>
      <c r="B240" s="93" t="s">
        <v>294</v>
      </c>
      <c r="C240" s="94" t="s">
        <v>27</v>
      </c>
      <c r="D240" s="10" t="s">
        <v>37</v>
      </c>
      <c r="E240" s="5"/>
      <c r="F240" s="5"/>
      <c r="G240" s="5"/>
      <c r="H240" s="5"/>
      <c r="I240" s="5"/>
      <c r="J240" s="5"/>
      <c r="K240" s="5"/>
      <c r="L240" s="5"/>
      <c r="M240" s="5"/>
    </row>
    <row r="241" spans="1:13" ht="15">
      <c r="A241" t="s">
        <v>299</v>
      </c>
      <c r="B241" s="93" t="s">
        <v>294</v>
      </c>
      <c r="C241" s="94" t="s">
        <v>27</v>
      </c>
      <c r="D241" s="11" t="s">
        <v>39</v>
      </c>
      <c r="E241" s="5"/>
      <c r="F241" s="5"/>
      <c r="G241" s="5"/>
      <c r="H241" s="5"/>
      <c r="I241" s="5"/>
      <c r="J241" s="5"/>
      <c r="K241" s="5"/>
      <c r="L241" s="5"/>
      <c r="M241" s="5"/>
    </row>
    <row r="242" spans="1:13" ht="15">
      <c r="A242" t="s">
        <v>300</v>
      </c>
      <c r="B242" s="93" t="s">
        <v>294</v>
      </c>
      <c r="C242" s="94" t="s">
        <v>41</v>
      </c>
      <c r="D242" s="10" t="s">
        <v>42</v>
      </c>
      <c r="E242" s="3">
        <v>4</v>
      </c>
      <c r="F242" s="3">
        <v>4</v>
      </c>
      <c r="G242" s="3">
        <v>4</v>
      </c>
      <c r="H242" s="3">
        <v>4</v>
      </c>
      <c r="I242" s="3">
        <v>4</v>
      </c>
      <c r="J242" s="3">
        <v>4</v>
      </c>
      <c r="K242" s="3">
        <v>4</v>
      </c>
      <c r="L242" s="3">
        <v>4</v>
      </c>
      <c r="M242" s="3">
        <v>4</v>
      </c>
    </row>
    <row r="243" spans="1:13" ht="15">
      <c r="A243" t="s">
        <v>301</v>
      </c>
      <c r="B243" s="93" t="s">
        <v>294</v>
      </c>
      <c r="C243" s="94" t="s">
        <v>41</v>
      </c>
      <c r="D243" s="10" t="s">
        <v>44</v>
      </c>
      <c r="E243" s="5" t="s">
        <v>97</v>
      </c>
      <c r="F243" s="5" t="s">
        <v>97</v>
      </c>
      <c r="G243" s="5" t="s">
        <v>97</v>
      </c>
      <c r="H243" s="5" t="s">
        <v>97</v>
      </c>
      <c r="I243" s="5" t="s">
        <v>97</v>
      </c>
      <c r="J243" s="5" t="s">
        <v>97</v>
      </c>
      <c r="K243" s="5" t="s">
        <v>97</v>
      </c>
      <c r="L243" s="5" t="s">
        <v>97</v>
      </c>
      <c r="M243" s="5" t="s">
        <v>97</v>
      </c>
    </row>
    <row r="244" spans="1:13" ht="15">
      <c r="A244" t="s">
        <v>302</v>
      </c>
      <c r="B244" s="93" t="s">
        <v>294</v>
      </c>
      <c r="C244" s="94" t="s">
        <v>41</v>
      </c>
      <c r="D244" s="10" t="s">
        <v>47</v>
      </c>
      <c r="E244" s="3">
        <v>118111.8</v>
      </c>
      <c r="F244" s="3">
        <v>118111.8</v>
      </c>
      <c r="G244" s="3">
        <v>118111.8</v>
      </c>
      <c r="H244" s="3">
        <v>118111.8</v>
      </c>
      <c r="I244" s="3">
        <v>118111.8</v>
      </c>
      <c r="J244" s="3">
        <v>118111.8</v>
      </c>
      <c r="K244" s="3">
        <v>118111.8</v>
      </c>
      <c r="L244" s="3">
        <v>118111.8</v>
      </c>
      <c r="M244" s="3">
        <v>118111.8</v>
      </c>
    </row>
    <row r="245" spans="1:13" ht="15">
      <c r="A245" t="s">
        <v>303</v>
      </c>
      <c r="B245" s="93" t="s">
        <v>294</v>
      </c>
      <c r="C245" s="94" t="s">
        <v>41</v>
      </c>
      <c r="D245" s="10" t="s">
        <v>49</v>
      </c>
      <c r="E245" s="5" t="s">
        <v>31</v>
      </c>
      <c r="F245" s="5" t="s">
        <v>31</v>
      </c>
      <c r="G245" s="5" t="s">
        <v>31</v>
      </c>
      <c r="H245" s="5" t="s">
        <v>31</v>
      </c>
      <c r="I245" s="5" t="s">
        <v>31</v>
      </c>
      <c r="J245" s="5" t="s">
        <v>31</v>
      </c>
      <c r="K245" s="5" t="s">
        <v>31</v>
      </c>
      <c r="L245" s="5" t="s">
        <v>31</v>
      </c>
      <c r="M245" s="5" t="s">
        <v>31</v>
      </c>
    </row>
    <row r="246" spans="1:13" ht="15">
      <c r="A246" t="s">
        <v>304</v>
      </c>
      <c r="B246" s="93" t="s">
        <v>294</v>
      </c>
      <c r="C246" s="94" t="s">
        <v>41</v>
      </c>
      <c r="D246" s="11" t="s">
        <v>51</v>
      </c>
      <c r="E246" s="8"/>
      <c r="F246" s="8"/>
      <c r="G246" s="8"/>
      <c r="H246" s="8"/>
      <c r="I246" s="8"/>
      <c r="J246" s="8"/>
      <c r="K246" s="8"/>
      <c r="L246" s="8"/>
      <c r="M246" s="8"/>
    </row>
    <row r="247" spans="1:13" ht="15">
      <c r="A247" t="s">
        <v>305</v>
      </c>
      <c r="B247" s="91" t="s">
        <v>306</v>
      </c>
      <c r="C247" s="92" t="s">
        <v>27</v>
      </c>
      <c r="D247" s="2" t="s">
        <v>28</v>
      </c>
      <c r="E247" s="3">
        <v>781015.2</v>
      </c>
      <c r="F247" s="3">
        <v>236329.8</v>
      </c>
      <c r="G247" s="3">
        <v>347200</v>
      </c>
      <c r="H247" s="3">
        <v>3706943.8</v>
      </c>
      <c r="I247" s="3">
        <v>236329.8</v>
      </c>
      <c r="J247" s="3">
        <v>1362334.4</v>
      </c>
      <c r="K247" s="3">
        <v>608041</v>
      </c>
      <c r="L247" s="3">
        <v>1347837.4</v>
      </c>
      <c r="M247" s="3">
        <v>3738924</v>
      </c>
    </row>
    <row r="248" spans="1:13" ht="15">
      <c r="A248" t="s">
        <v>307</v>
      </c>
      <c r="B248" s="91" t="s">
        <v>306</v>
      </c>
      <c r="C248" s="92" t="s">
        <v>27</v>
      </c>
      <c r="D248" s="4" t="s">
        <v>30</v>
      </c>
      <c r="E248" s="5" t="s">
        <v>31</v>
      </c>
      <c r="F248" s="5" t="s">
        <v>31</v>
      </c>
      <c r="G248" s="5" t="s">
        <v>31</v>
      </c>
      <c r="H248" s="5" t="s">
        <v>31</v>
      </c>
      <c r="I248" s="5" t="s">
        <v>31</v>
      </c>
      <c r="J248" s="5" t="s">
        <v>31</v>
      </c>
      <c r="K248" s="5" t="s">
        <v>31</v>
      </c>
      <c r="L248" s="5" t="s">
        <v>31</v>
      </c>
      <c r="M248" s="5" t="s">
        <v>31</v>
      </c>
    </row>
    <row r="249" spans="1:13" ht="15">
      <c r="A249" t="s">
        <v>308</v>
      </c>
      <c r="B249" s="91" t="s">
        <v>306</v>
      </c>
      <c r="C249" s="92" t="s">
        <v>27</v>
      </c>
      <c r="D249" s="4" t="s">
        <v>33</v>
      </c>
      <c r="E249" s="6"/>
      <c r="F249" s="6"/>
      <c r="G249" s="6"/>
      <c r="H249" s="6"/>
      <c r="I249" s="6"/>
      <c r="J249" s="6"/>
      <c r="K249" s="6"/>
      <c r="L249" s="6"/>
      <c r="M249" s="6"/>
    </row>
    <row r="250" spans="1:13" ht="30">
      <c r="A250" t="s">
        <v>309</v>
      </c>
      <c r="B250" s="91" t="s">
        <v>306</v>
      </c>
      <c r="C250" s="92" t="s">
        <v>27</v>
      </c>
      <c r="D250" s="4" t="s">
        <v>35</v>
      </c>
      <c r="E250" s="5"/>
      <c r="F250" s="5"/>
      <c r="G250" s="5"/>
      <c r="H250" s="5"/>
      <c r="I250" s="5"/>
      <c r="J250" s="5"/>
      <c r="K250" s="5"/>
      <c r="L250" s="5"/>
      <c r="M250" s="5"/>
    </row>
    <row r="251" spans="1:13" ht="15">
      <c r="A251" t="s">
        <v>310</v>
      </c>
      <c r="B251" s="91" t="s">
        <v>306</v>
      </c>
      <c r="C251" s="92" t="s">
        <v>27</v>
      </c>
      <c r="D251" s="4" t="s">
        <v>37</v>
      </c>
      <c r="E251" s="5"/>
      <c r="F251" s="5"/>
      <c r="G251" s="5"/>
      <c r="H251" s="5"/>
      <c r="I251" s="5"/>
      <c r="J251" s="5"/>
      <c r="K251" s="5"/>
      <c r="L251" s="5"/>
      <c r="M251" s="5"/>
    </row>
    <row r="252" spans="1:13" ht="15">
      <c r="A252" t="s">
        <v>311</v>
      </c>
      <c r="B252" s="91" t="s">
        <v>306</v>
      </c>
      <c r="C252" s="92" t="s">
        <v>27</v>
      </c>
      <c r="D252" s="7" t="s">
        <v>39</v>
      </c>
      <c r="E252" s="5"/>
      <c r="F252" s="5"/>
      <c r="G252" s="5"/>
      <c r="H252" s="5"/>
      <c r="I252" s="5"/>
      <c r="J252" s="5"/>
      <c r="K252" s="5"/>
      <c r="L252" s="5"/>
      <c r="M252" s="5"/>
    </row>
    <row r="253" spans="1:13" ht="15">
      <c r="A253" t="s">
        <v>312</v>
      </c>
      <c r="B253" s="91" t="s">
        <v>306</v>
      </c>
      <c r="C253" s="92" t="s">
        <v>41</v>
      </c>
      <c r="D253" s="4" t="s">
        <v>42</v>
      </c>
      <c r="E253" s="3">
        <v>4</v>
      </c>
      <c r="F253" s="3">
        <v>4</v>
      </c>
      <c r="G253" s="3">
        <v>4</v>
      </c>
      <c r="H253" s="3">
        <v>4</v>
      </c>
      <c r="I253" s="3">
        <v>4</v>
      </c>
      <c r="J253" s="3">
        <v>4</v>
      </c>
      <c r="K253" s="3">
        <v>4</v>
      </c>
      <c r="L253" s="3">
        <v>4</v>
      </c>
      <c r="M253" s="3">
        <v>4</v>
      </c>
    </row>
    <row r="254" spans="1:13" ht="15">
      <c r="A254" t="s">
        <v>313</v>
      </c>
      <c r="B254" s="91" t="s">
        <v>306</v>
      </c>
      <c r="C254" s="92" t="s">
        <v>41</v>
      </c>
      <c r="D254" s="4" t="s">
        <v>44</v>
      </c>
      <c r="E254" s="5" t="s">
        <v>97</v>
      </c>
      <c r="F254" s="5" t="s">
        <v>97</v>
      </c>
      <c r="G254" s="5" t="s">
        <v>97</v>
      </c>
      <c r="H254" s="5" t="s">
        <v>97</v>
      </c>
      <c r="I254" s="5" t="s">
        <v>97</v>
      </c>
      <c r="J254" s="5" t="s">
        <v>97</v>
      </c>
      <c r="K254" s="5" t="s">
        <v>97</v>
      </c>
      <c r="L254" s="5" t="s">
        <v>97</v>
      </c>
      <c r="M254" s="5" t="s">
        <v>97</v>
      </c>
    </row>
    <row r="255" spans="1:13" ht="15">
      <c r="A255" t="s">
        <v>314</v>
      </c>
      <c r="B255" s="91" t="s">
        <v>306</v>
      </c>
      <c r="C255" s="92" t="s">
        <v>41</v>
      </c>
      <c r="D255" s="4" t="s">
        <v>47</v>
      </c>
      <c r="E255" s="3">
        <v>786557.8</v>
      </c>
      <c r="F255" s="3">
        <v>786557.8</v>
      </c>
      <c r="G255" s="3">
        <v>786557.8</v>
      </c>
      <c r="H255" s="3">
        <v>786557.8</v>
      </c>
      <c r="I255" s="3">
        <v>786557.8</v>
      </c>
      <c r="J255" s="3">
        <v>786557.8</v>
      </c>
      <c r="K255" s="3">
        <v>786557.8</v>
      </c>
      <c r="L255" s="3">
        <v>786557.8</v>
      </c>
      <c r="M255" s="3">
        <v>786557.8</v>
      </c>
    </row>
    <row r="256" spans="1:13" ht="15">
      <c r="A256" t="s">
        <v>315</v>
      </c>
      <c r="B256" s="91" t="s">
        <v>306</v>
      </c>
      <c r="C256" s="92" t="s">
        <v>41</v>
      </c>
      <c r="D256" s="4" t="s">
        <v>49</v>
      </c>
      <c r="E256" s="5" t="s">
        <v>31</v>
      </c>
      <c r="F256" s="5" t="s">
        <v>31</v>
      </c>
      <c r="G256" s="5" t="s">
        <v>31</v>
      </c>
      <c r="H256" s="5" t="s">
        <v>31</v>
      </c>
      <c r="I256" s="5" t="s">
        <v>31</v>
      </c>
      <c r="J256" s="5" t="s">
        <v>31</v>
      </c>
      <c r="K256" s="5" t="s">
        <v>31</v>
      </c>
      <c r="L256" s="5" t="s">
        <v>31</v>
      </c>
      <c r="M256" s="5" t="s">
        <v>31</v>
      </c>
    </row>
    <row r="257" spans="1:13" ht="15">
      <c r="A257" t="s">
        <v>316</v>
      </c>
      <c r="B257" s="91" t="s">
        <v>306</v>
      </c>
      <c r="C257" s="92" t="s">
        <v>41</v>
      </c>
      <c r="D257" s="7" t="s">
        <v>51</v>
      </c>
      <c r="E257" s="8"/>
      <c r="F257" s="8"/>
      <c r="G257" s="8"/>
      <c r="H257" s="8"/>
      <c r="I257" s="8"/>
      <c r="J257" s="8"/>
      <c r="K257" s="8"/>
      <c r="L257" s="8"/>
      <c r="M257" s="8"/>
    </row>
    <row r="258" spans="1:13" ht="15">
      <c r="A258" t="s">
        <v>317</v>
      </c>
      <c r="B258" s="93" t="s">
        <v>318</v>
      </c>
      <c r="C258" s="94" t="s">
        <v>27</v>
      </c>
      <c r="D258" s="9" t="s">
        <v>28</v>
      </c>
      <c r="E258" s="3">
        <v>807451.4</v>
      </c>
      <c r="F258" s="3">
        <v>374588.2</v>
      </c>
      <c r="G258" s="3">
        <v>529867.80000000005</v>
      </c>
      <c r="H258" s="3">
        <v>4066396.6</v>
      </c>
      <c r="I258" s="3">
        <v>374588.2</v>
      </c>
      <c r="J258" s="3">
        <v>1666071.4</v>
      </c>
      <c r="K258" s="3">
        <v>1016670.2</v>
      </c>
      <c r="L258" s="3">
        <v>1372427</v>
      </c>
      <c r="M258" s="3">
        <v>4028731</v>
      </c>
    </row>
    <row r="259" spans="1:13" ht="15">
      <c r="A259" t="s">
        <v>319</v>
      </c>
      <c r="B259" s="93" t="s">
        <v>318</v>
      </c>
      <c r="C259" s="94" t="s">
        <v>27</v>
      </c>
      <c r="D259" s="10" t="s">
        <v>30</v>
      </c>
      <c r="E259" s="5" t="s">
        <v>31</v>
      </c>
      <c r="F259" s="5" t="s">
        <v>31</v>
      </c>
      <c r="G259" s="5" t="s">
        <v>31</v>
      </c>
      <c r="H259" s="5" t="s">
        <v>31</v>
      </c>
      <c r="I259" s="5" t="s">
        <v>31</v>
      </c>
      <c r="J259" s="5" t="s">
        <v>31</v>
      </c>
      <c r="K259" s="5" t="s">
        <v>31</v>
      </c>
      <c r="L259" s="5" t="s">
        <v>31</v>
      </c>
      <c r="M259" s="5" t="s">
        <v>31</v>
      </c>
    </row>
    <row r="260" spans="1:13" ht="15">
      <c r="A260" t="s">
        <v>320</v>
      </c>
      <c r="B260" s="93" t="s">
        <v>318</v>
      </c>
      <c r="C260" s="94" t="s">
        <v>27</v>
      </c>
      <c r="D260" s="10" t="s">
        <v>33</v>
      </c>
      <c r="E260" s="6"/>
      <c r="F260" s="6"/>
      <c r="G260" s="6"/>
      <c r="H260" s="6"/>
      <c r="I260" s="6"/>
      <c r="J260" s="6"/>
      <c r="K260" s="6"/>
      <c r="L260" s="6"/>
      <c r="M260" s="6"/>
    </row>
    <row r="261" spans="1:13" ht="30">
      <c r="A261" t="s">
        <v>321</v>
      </c>
      <c r="B261" s="93" t="s">
        <v>318</v>
      </c>
      <c r="C261" s="94" t="s">
        <v>27</v>
      </c>
      <c r="D261" s="10" t="s">
        <v>35</v>
      </c>
      <c r="E261" s="5"/>
      <c r="F261" s="5"/>
      <c r="G261" s="5"/>
      <c r="H261" s="5"/>
      <c r="I261" s="5"/>
      <c r="J261" s="5"/>
      <c r="K261" s="5"/>
      <c r="L261" s="5"/>
      <c r="M261" s="5"/>
    </row>
    <row r="262" spans="1:13" ht="15">
      <c r="A262" t="s">
        <v>322</v>
      </c>
      <c r="B262" s="93" t="s">
        <v>318</v>
      </c>
      <c r="C262" s="94" t="s">
        <v>27</v>
      </c>
      <c r="D262" s="10" t="s">
        <v>37</v>
      </c>
      <c r="E262" s="5"/>
      <c r="F262" s="5"/>
      <c r="G262" s="5"/>
      <c r="H262" s="5"/>
      <c r="I262" s="5"/>
      <c r="J262" s="5"/>
      <c r="K262" s="5"/>
      <c r="L262" s="5"/>
      <c r="M262" s="5"/>
    </row>
    <row r="263" spans="1:13" ht="15">
      <c r="A263" t="s">
        <v>323</v>
      </c>
      <c r="B263" s="93" t="s">
        <v>318</v>
      </c>
      <c r="C263" s="94" t="s">
        <v>27</v>
      </c>
      <c r="D263" s="11" t="s">
        <v>39</v>
      </c>
      <c r="E263" s="5"/>
      <c r="F263" s="5"/>
      <c r="G263" s="5"/>
      <c r="H263" s="5"/>
      <c r="I263" s="5"/>
      <c r="J263" s="5"/>
      <c r="K263" s="5"/>
      <c r="L263" s="5"/>
      <c r="M263" s="5"/>
    </row>
    <row r="264" spans="1:13" ht="15">
      <c r="A264" t="s">
        <v>324</v>
      </c>
      <c r="B264" s="93" t="s">
        <v>318</v>
      </c>
      <c r="C264" s="94" t="s">
        <v>41</v>
      </c>
      <c r="D264" s="10" t="s">
        <v>42</v>
      </c>
      <c r="E264" s="3">
        <v>4</v>
      </c>
      <c r="F264" s="3">
        <v>4</v>
      </c>
      <c r="G264" s="3">
        <v>4</v>
      </c>
      <c r="H264" s="3">
        <v>4</v>
      </c>
      <c r="I264" s="3">
        <v>4</v>
      </c>
      <c r="J264" s="3">
        <v>4</v>
      </c>
      <c r="K264" s="3">
        <v>4</v>
      </c>
      <c r="L264" s="3">
        <v>4</v>
      </c>
      <c r="M264" s="3">
        <v>4</v>
      </c>
    </row>
    <row r="265" spans="1:13" ht="15">
      <c r="A265" t="s">
        <v>325</v>
      </c>
      <c r="B265" s="93" t="s">
        <v>318</v>
      </c>
      <c r="C265" s="94" t="s">
        <v>41</v>
      </c>
      <c r="D265" s="10" t="s">
        <v>44</v>
      </c>
      <c r="E265" s="5" t="s">
        <v>97</v>
      </c>
      <c r="F265" s="5" t="s">
        <v>97</v>
      </c>
      <c r="G265" s="5" t="s">
        <v>97</v>
      </c>
      <c r="H265" s="5" t="s">
        <v>97</v>
      </c>
      <c r="I265" s="5" t="s">
        <v>97</v>
      </c>
      <c r="J265" s="5" t="s">
        <v>97</v>
      </c>
      <c r="K265" s="5" t="s">
        <v>97</v>
      </c>
      <c r="L265" s="5" t="s">
        <v>97</v>
      </c>
      <c r="M265" s="5" t="s">
        <v>97</v>
      </c>
    </row>
    <row r="266" spans="1:13" ht="15">
      <c r="A266" t="s">
        <v>326</v>
      </c>
      <c r="B266" s="93" t="s">
        <v>318</v>
      </c>
      <c r="C266" s="94" t="s">
        <v>41</v>
      </c>
      <c r="D266" s="10" t="s">
        <v>47</v>
      </c>
      <c r="E266" s="3">
        <v>600791.80000000005</v>
      </c>
      <c r="F266" s="3">
        <v>600791.80000000005</v>
      </c>
      <c r="G266" s="3">
        <v>600791.80000000005</v>
      </c>
      <c r="H266" s="3">
        <v>600791.80000000005</v>
      </c>
      <c r="I266" s="3">
        <v>600791.80000000005</v>
      </c>
      <c r="J266" s="3">
        <v>600791.80000000005</v>
      </c>
      <c r="K266" s="3">
        <v>600791.80000000005</v>
      </c>
      <c r="L266" s="3">
        <v>600791.80000000005</v>
      </c>
      <c r="M266" s="3">
        <v>600791.80000000005</v>
      </c>
    </row>
    <row r="267" spans="1:13" ht="15">
      <c r="A267" t="s">
        <v>327</v>
      </c>
      <c r="B267" s="93" t="s">
        <v>318</v>
      </c>
      <c r="C267" s="94" t="s">
        <v>41</v>
      </c>
      <c r="D267" s="10" t="s">
        <v>49</v>
      </c>
      <c r="E267" s="5" t="s">
        <v>31</v>
      </c>
      <c r="F267" s="5" t="s">
        <v>31</v>
      </c>
      <c r="G267" s="5" t="s">
        <v>31</v>
      </c>
      <c r="H267" s="5" t="s">
        <v>31</v>
      </c>
      <c r="I267" s="5" t="s">
        <v>31</v>
      </c>
      <c r="J267" s="5" t="s">
        <v>31</v>
      </c>
      <c r="K267" s="5" t="s">
        <v>31</v>
      </c>
      <c r="L267" s="5" t="s">
        <v>31</v>
      </c>
      <c r="M267" s="5" t="s">
        <v>31</v>
      </c>
    </row>
    <row r="268" spans="1:13" ht="15">
      <c r="A268" t="s">
        <v>328</v>
      </c>
      <c r="B268" s="93" t="s">
        <v>318</v>
      </c>
      <c r="C268" s="94" t="s">
        <v>41</v>
      </c>
      <c r="D268" s="11" t="s">
        <v>51</v>
      </c>
      <c r="E268" s="8"/>
      <c r="F268" s="8"/>
      <c r="G268" s="8"/>
      <c r="H268" s="8"/>
      <c r="I268" s="8"/>
      <c r="J268" s="8"/>
      <c r="K268" s="8"/>
      <c r="L268" s="8"/>
      <c r="M268" s="8"/>
    </row>
    <row r="269" spans="1:13" ht="15">
      <c r="A269" t="s">
        <v>329</v>
      </c>
      <c r="B269" s="91" t="s">
        <v>330</v>
      </c>
      <c r="C269" s="92" t="s">
        <v>27</v>
      </c>
      <c r="D269" s="2" t="s">
        <v>28</v>
      </c>
      <c r="E269" s="3">
        <v>115350.2</v>
      </c>
      <c r="F269" s="3">
        <v>62467</v>
      </c>
      <c r="G269" s="3">
        <v>94619.199999999997</v>
      </c>
      <c r="H269" s="3">
        <v>661522.80000000005</v>
      </c>
      <c r="I269" s="3">
        <v>62467</v>
      </c>
      <c r="J269" s="3">
        <v>238010.2</v>
      </c>
      <c r="K269" s="3">
        <v>157198</v>
      </c>
      <c r="L269" s="3">
        <v>196061</v>
      </c>
      <c r="M269" s="3">
        <v>624487.4</v>
      </c>
    </row>
    <row r="270" spans="1:13" ht="15">
      <c r="A270" t="s">
        <v>331</v>
      </c>
      <c r="B270" s="91" t="s">
        <v>330</v>
      </c>
      <c r="C270" s="92" t="s">
        <v>27</v>
      </c>
      <c r="D270" s="4" t="s">
        <v>30</v>
      </c>
      <c r="E270" s="5" t="s">
        <v>31</v>
      </c>
      <c r="F270" s="5" t="s">
        <v>31</v>
      </c>
      <c r="G270" s="5" t="s">
        <v>31</v>
      </c>
      <c r="H270" s="5" t="s">
        <v>31</v>
      </c>
      <c r="I270" s="5" t="s">
        <v>31</v>
      </c>
      <c r="J270" s="5" t="s">
        <v>31</v>
      </c>
      <c r="K270" s="5" t="s">
        <v>31</v>
      </c>
      <c r="L270" s="5" t="s">
        <v>31</v>
      </c>
      <c r="M270" s="5" t="s">
        <v>31</v>
      </c>
    </row>
    <row r="271" spans="1:13" ht="15">
      <c r="A271" t="s">
        <v>332</v>
      </c>
      <c r="B271" s="91" t="s">
        <v>330</v>
      </c>
      <c r="C271" s="92" t="s">
        <v>27</v>
      </c>
      <c r="D271" s="4" t="s">
        <v>33</v>
      </c>
      <c r="E271" s="6"/>
      <c r="F271" s="6"/>
      <c r="G271" s="6"/>
      <c r="H271" s="6"/>
      <c r="I271" s="6"/>
      <c r="J271" s="6"/>
      <c r="K271" s="6"/>
      <c r="L271" s="6"/>
      <c r="M271" s="6"/>
    </row>
    <row r="272" spans="1:13" ht="30">
      <c r="A272" t="s">
        <v>333</v>
      </c>
      <c r="B272" s="91" t="s">
        <v>330</v>
      </c>
      <c r="C272" s="92" t="s">
        <v>27</v>
      </c>
      <c r="D272" s="4" t="s">
        <v>35</v>
      </c>
      <c r="E272" s="5"/>
      <c r="F272" s="5"/>
      <c r="G272" s="5"/>
      <c r="H272" s="5"/>
      <c r="I272" s="5"/>
      <c r="J272" s="5"/>
      <c r="K272" s="5"/>
      <c r="L272" s="5"/>
      <c r="M272" s="5"/>
    </row>
    <row r="273" spans="1:13" ht="15">
      <c r="A273" t="s">
        <v>334</v>
      </c>
      <c r="B273" s="91" t="s">
        <v>330</v>
      </c>
      <c r="C273" s="92" t="s">
        <v>27</v>
      </c>
      <c r="D273" s="4" t="s">
        <v>37</v>
      </c>
      <c r="E273" s="5"/>
      <c r="F273" s="5"/>
      <c r="G273" s="5"/>
      <c r="H273" s="5"/>
      <c r="I273" s="5"/>
      <c r="J273" s="5"/>
      <c r="K273" s="5"/>
      <c r="L273" s="5"/>
      <c r="M273" s="5"/>
    </row>
    <row r="274" spans="1:13" ht="15">
      <c r="A274" t="s">
        <v>335</v>
      </c>
      <c r="B274" s="91" t="s">
        <v>330</v>
      </c>
      <c r="C274" s="92" t="s">
        <v>27</v>
      </c>
      <c r="D274" s="7" t="s">
        <v>39</v>
      </c>
      <c r="E274" s="5"/>
      <c r="F274" s="5"/>
      <c r="G274" s="5"/>
      <c r="H274" s="5"/>
      <c r="I274" s="5"/>
      <c r="J274" s="5"/>
      <c r="K274" s="5"/>
      <c r="L274" s="5"/>
      <c r="M274" s="5"/>
    </row>
    <row r="275" spans="1:13" ht="15">
      <c r="A275" t="s">
        <v>336</v>
      </c>
      <c r="B275" s="91" t="s">
        <v>330</v>
      </c>
      <c r="C275" s="92" t="s">
        <v>41</v>
      </c>
      <c r="D275" s="4" t="s">
        <v>42</v>
      </c>
      <c r="E275" s="3">
        <v>4</v>
      </c>
      <c r="F275" s="3">
        <v>4</v>
      </c>
      <c r="G275" s="3">
        <v>4</v>
      </c>
      <c r="H275" s="3">
        <v>4</v>
      </c>
      <c r="I275" s="3">
        <v>4</v>
      </c>
      <c r="J275" s="3">
        <v>4</v>
      </c>
      <c r="K275" s="3">
        <v>4</v>
      </c>
      <c r="L275" s="3">
        <v>4</v>
      </c>
      <c r="M275" s="3">
        <v>4</v>
      </c>
    </row>
    <row r="276" spans="1:13" ht="15">
      <c r="A276" t="s">
        <v>337</v>
      </c>
      <c r="B276" s="91" t="s">
        <v>330</v>
      </c>
      <c r="C276" s="92" t="s">
        <v>41</v>
      </c>
      <c r="D276" s="4" t="s">
        <v>44</v>
      </c>
      <c r="E276" s="5" t="s">
        <v>97</v>
      </c>
      <c r="F276" s="5" t="s">
        <v>97</v>
      </c>
      <c r="G276" s="5" t="s">
        <v>97</v>
      </c>
      <c r="H276" s="5" t="s">
        <v>97</v>
      </c>
      <c r="I276" s="5" t="s">
        <v>97</v>
      </c>
      <c r="J276" s="5" t="s">
        <v>97</v>
      </c>
      <c r="K276" s="5" t="s">
        <v>97</v>
      </c>
      <c r="L276" s="5" t="s">
        <v>97</v>
      </c>
      <c r="M276" s="5" t="s">
        <v>97</v>
      </c>
    </row>
    <row r="277" spans="1:13" ht="15">
      <c r="A277" t="s">
        <v>338</v>
      </c>
      <c r="B277" s="91" t="s">
        <v>330</v>
      </c>
      <c r="C277" s="92" t="s">
        <v>41</v>
      </c>
      <c r="D277" s="4" t="s">
        <v>47</v>
      </c>
      <c r="E277" s="3">
        <v>85827.4</v>
      </c>
      <c r="F277" s="3">
        <v>85827.4</v>
      </c>
      <c r="G277" s="3">
        <v>85827.4</v>
      </c>
      <c r="H277" s="3">
        <v>85827.4</v>
      </c>
      <c r="I277" s="3">
        <v>85827.4</v>
      </c>
      <c r="J277" s="3">
        <v>85827.4</v>
      </c>
      <c r="K277" s="3">
        <v>85827.4</v>
      </c>
      <c r="L277" s="3">
        <v>85827.4</v>
      </c>
      <c r="M277" s="3">
        <v>85827.4</v>
      </c>
    </row>
    <row r="278" spans="1:13" ht="15">
      <c r="A278" t="s">
        <v>339</v>
      </c>
      <c r="B278" s="91" t="s">
        <v>330</v>
      </c>
      <c r="C278" s="92" t="s">
        <v>41</v>
      </c>
      <c r="D278" s="4" t="s">
        <v>49</v>
      </c>
      <c r="E278" s="5" t="s">
        <v>31</v>
      </c>
      <c r="F278" s="5" t="s">
        <v>31</v>
      </c>
      <c r="G278" s="5" t="s">
        <v>31</v>
      </c>
      <c r="H278" s="5" t="s">
        <v>31</v>
      </c>
      <c r="I278" s="5" t="s">
        <v>31</v>
      </c>
      <c r="J278" s="5" t="s">
        <v>31</v>
      </c>
      <c r="K278" s="5" t="s">
        <v>31</v>
      </c>
      <c r="L278" s="5" t="s">
        <v>31</v>
      </c>
      <c r="M278" s="5" t="s">
        <v>31</v>
      </c>
    </row>
    <row r="279" spans="1:13" ht="15">
      <c r="A279" t="s">
        <v>340</v>
      </c>
      <c r="B279" s="91" t="s">
        <v>330</v>
      </c>
      <c r="C279" s="92" t="s">
        <v>41</v>
      </c>
      <c r="D279" s="7" t="s">
        <v>51</v>
      </c>
      <c r="E279" s="8"/>
      <c r="F279" s="8"/>
      <c r="G279" s="8"/>
      <c r="H279" s="8"/>
      <c r="I279" s="8"/>
      <c r="J279" s="8"/>
      <c r="K279" s="8"/>
      <c r="L279" s="8"/>
      <c r="M279" s="8"/>
    </row>
    <row r="280" spans="1:13" ht="15">
      <c r="A280" t="s">
        <v>341</v>
      </c>
      <c r="B280" s="93" t="s">
        <v>342</v>
      </c>
      <c r="C280" s="94" t="s">
        <v>27</v>
      </c>
      <c r="D280" s="9" t="s">
        <v>28</v>
      </c>
      <c r="E280" s="3">
        <v>127898.4</v>
      </c>
      <c r="F280" s="3">
        <v>43549.2</v>
      </c>
      <c r="G280" s="3">
        <v>97888.4</v>
      </c>
      <c r="H280" s="3">
        <v>750863</v>
      </c>
      <c r="I280" s="3">
        <v>43549.2</v>
      </c>
      <c r="J280" s="3">
        <v>336040.6</v>
      </c>
      <c r="K280" s="3">
        <v>163147.20000000001</v>
      </c>
      <c r="L280" s="3">
        <v>211857.8</v>
      </c>
      <c r="M280" s="3">
        <v>740710.6</v>
      </c>
    </row>
    <row r="281" spans="1:13" ht="15">
      <c r="A281" t="s">
        <v>343</v>
      </c>
      <c r="B281" s="93" t="s">
        <v>342</v>
      </c>
      <c r="C281" s="94" t="s">
        <v>27</v>
      </c>
      <c r="D281" s="10" t="s">
        <v>30</v>
      </c>
      <c r="E281" s="5" t="s">
        <v>31</v>
      </c>
      <c r="F281" s="5" t="s">
        <v>31</v>
      </c>
      <c r="G281" s="5" t="s">
        <v>31</v>
      </c>
      <c r="H281" s="5" t="s">
        <v>31</v>
      </c>
      <c r="I281" s="5" t="s">
        <v>31</v>
      </c>
      <c r="J281" s="5" t="s">
        <v>31</v>
      </c>
      <c r="K281" s="5" t="s">
        <v>31</v>
      </c>
      <c r="L281" s="5" t="s">
        <v>31</v>
      </c>
      <c r="M281" s="5" t="s">
        <v>31</v>
      </c>
    </row>
    <row r="282" spans="1:13" ht="15">
      <c r="A282" t="s">
        <v>344</v>
      </c>
      <c r="B282" s="93" t="s">
        <v>342</v>
      </c>
      <c r="C282" s="94" t="s">
        <v>27</v>
      </c>
      <c r="D282" s="10" t="s">
        <v>33</v>
      </c>
      <c r="E282" s="6"/>
      <c r="F282" s="6"/>
      <c r="G282" s="6"/>
      <c r="H282" s="6"/>
      <c r="I282" s="6"/>
      <c r="J282" s="6"/>
      <c r="K282" s="6"/>
      <c r="L282" s="6"/>
      <c r="M282" s="6"/>
    </row>
    <row r="283" spans="1:13" ht="30">
      <c r="A283" t="s">
        <v>345</v>
      </c>
      <c r="B283" s="93" t="s">
        <v>342</v>
      </c>
      <c r="C283" s="94" t="s">
        <v>27</v>
      </c>
      <c r="D283" s="10" t="s">
        <v>35</v>
      </c>
      <c r="E283" s="5"/>
      <c r="F283" s="5"/>
      <c r="G283" s="5"/>
      <c r="H283" s="5"/>
      <c r="I283" s="5"/>
      <c r="J283" s="5"/>
      <c r="K283" s="5"/>
      <c r="L283" s="5"/>
      <c r="M283" s="5"/>
    </row>
    <row r="284" spans="1:13" ht="15">
      <c r="A284" t="s">
        <v>346</v>
      </c>
      <c r="B284" s="93" t="s">
        <v>342</v>
      </c>
      <c r="C284" s="94" t="s">
        <v>27</v>
      </c>
      <c r="D284" s="10" t="s">
        <v>37</v>
      </c>
      <c r="E284" s="5"/>
      <c r="F284" s="5"/>
      <c r="G284" s="5"/>
      <c r="H284" s="5"/>
      <c r="I284" s="5"/>
      <c r="J284" s="5"/>
      <c r="K284" s="5"/>
      <c r="L284" s="5"/>
      <c r="M284" s="5"/>
    </row>
    <row r="285" spans="1:13" ht="15">
      <c r="A285" t="s">
        <v>347</v>
      </c>
      <c r="B285" s="93" t="s">
        <v>342</v>
      </c>
      <c r="C285" s="94" t="s">
        <v>27</v>
      </c>
      <c r="D285" s="11" t="s">
        <v>39</v>
      </c>
      <c r="E285" s="5"/>
      <c r="F285" s="5"/>
      <c r="G285" s="5"/>
      <c r="H285" s="5"/>
      <c r="I285" s="5"/>
      <c r="J285" s="5"/>
      <c r="K285" s="5"/>
      <c r="L285" s="5"/>
      <c r="M285" s="5"/>
    </row>
    <row r="286" spans="1:13" ht="15">
      <c r="A286" t="s">
        <v>348</v>
      </c>
      <c r="B286" s="93" t="s">
        <v>342</v>
      </c>
      <c r="C286" s="94" t="s">
        <v>41</v>
      </c>
      <c r="D286" s="10" t="s">
        <v>42</v>
      </c>
      <c r="E286" s="3">
        <v>4</v>
      </c>
      <c r="F286" s="3">
        <v>4</v>
      </c>
      <c r="G286" s="3">
        <v>4</v>
      </c>
      <c r="H286" s="3">
        <v>4</v>
      </c>
      <c r="I286" s="3">
        <v>4</v>
      </c>
      <c r="J286" s="3">
        <v>4</v>
      </c>
      <c r="K286" s="3">
        <v>4</v>
      </c>
      <c r="L286" s="3">
        <v>4</v>
      </c>
      <c r="M286" s="3">
        <v>4</v>
      </c>
    </row>
    <row r="287" spans="1:13" ht="15">
      <c r="A287" t="s">
        <v>349</v>
      </c>
      <c r="B287" s="93" t="s">
        <v>342</v>
      </c>
      <c r="C287" s="94" t="s">
        <v>41</v>
      </c>
      <c r="D287" s="10" t="s">
        <v>44</v>
      </c>
      <c r="E287" s="5" t="s">
        <v>97</v>
      </c>
      <c r="F287" s="5" t="s">
        <v>97</v>
      </c>
      <c r="G287" s="5" t="s">
        <v>97</v>
      </c>
      <c r="H287" s="5" t="s">
        <v>97</v>
      </c>
      <c r="I287" s="5" t="s">
        <v>97</v>
      </c>
      <c r="J287" s="5" t="s">
        <v>97</v>
      </c>
      <c r="K287" s="5" t="s">
        <v>97</v>
      </c>
      <c r="L287" s="5" t="s">
        <v>97</v>
      </c>
      <c r="M287" s="5" t="s">
        <v>97</v>
      </c>
    </row>
    <row r="288" spans="1:13" ht="15">
      <c r="A288" t="s">
        <v>350</v>
      </c>
      <c r="B288" s="93" t="s">
        <v>342</v>
      </c>
      <c r="C288" s="94" t="s">
        <v>41</v>
      </c>
      <c r="D288" s="10" t="s">
        <v>47</v>
      </c>
      <c r="E288" s="3">
        <v>66192.800000000003</v>
      </c>
      <c r="F288" s="3">
        <v>66192.800000000003</v>
      </c>
      <c r="G288" s="3">
        <v>66192.800000000003</v>
      </c>
      <c r="H288" s="3">
        <v>66192.800000000003</v>
      </c>
      <c r="I288" s="3">
        <v>66192.800000000003</v>
      </c>
      <c r="J288" s="3">
        <v>66192.800000000003</v>
      </c>
      <c r="K288" s="3">
        <v>66192.800000000003</v>
      </c>
      <c r="L288" s="3">
        <v>66192.800000000003</v>
      </c>
      <c r="M288" s="3">
        <v>66192.800000000003</v>
      </c>
    </row>
    <row r="289" spans="1:13" ht="15">
      <c r="A289" t="s">
        <v>351</v>
      </c>
      <c r="B289" s="93" t="s">
        <v>342</v>
      </c>
      <c r="C289" s="94" t="s">
        <v>41</v>
      </c>
      <c r="D289" s="10" t="s">
        <v>49</v>
      </c>
      <c r="E289" s="5" t="s">
        <v>31</v>
      </c>
      <c r="F289" s="5" t="s">
        <v>31</v>
      </c>
      <c r="G289" s="5" t="s">
        <v>31</v>
      </c>
      <c r="H289" s="5" t="s">
        <v>31</v>
      </c>
      <c r="I289" s="5" t="s">
        <v>31</v>
      </c>
      <c r="J289" s="5" t="s">
        <v>31</v>
      </c>
      <c r="K289" s="5" t="s">
        <v>31</v>
      </c>
      <c r="L289" s="5" t="s">
        <v>31</v>
      </c>
      <c r="M289" s="5" t="s">
        <v>31</v>
      </c>
    </row>
    <row r="290" spans="1:13" ht="15">
      <c r="A290" t="s">
        <v>352</v>
      </c>
      <c r="B290" s="93" t="s">
        <v>342</v>
      </c>
      <c r="C290" s="94" t="s">
        <v>41</v>
      </c>
      <c r="D290" s="11" t="s">
        <v>51</v>
      </c>
      <c r="E290" s="8"/>
      <c r="F290" s="8"/>
      <c r="G290" s="8"/>
      <c r="H290" s="8"/>
      <c r="I290" s="8"/>
      <c r="J290" s="8"/>
      <c r="K290" s="8"/>
      <c r="L290" s="8"/>
      <c r="M290" s="8"/>
    </row>
    <row r="291" spans="1:13" ht="15">
      <c r="A291" t="s">
        <v>353</v>
      </c>
      <c r="B291" s="91" t="s">
        <v>354</v>
      </c>
      <c r="C291" s="92" t="s">
        <v>27</v>
      </c>
      <c r="D291" s="2" t="s">
        <v>28</v>
      </c>
      <c r="E291" s="3">
        <v>1049354.6399999999</v>
      </c>
      <c r="F291" s="3">
        <v>1617405.12</v>
      </c>
      <c r="G291" s="3">
        <v>816414.48</v>
      </c>
      <c r="H291" s="3">
        <v>6750749.5199999996</v>
      </c>
      <c r="I291" s="3">
        <v>739882.08</v>
      </c>
      <c r="J291" s="3">
        <v>1645254.72</v>
      </c>
      <c r="K291" s="3">
        <v>1196150.3999999999</v>
      </c>
      <c r="L291" s="3">
        <v>1788523.92</v>
      </c>
      <c r="M291" s="3">
        <v>6735471.8399999999</v>
      </c>
    </row>
    <row r="292" spans="1:13" ht="15">
      <c r="A292" t="s">
        <v>355</v>
      </c>
      <c r="B292" s="91" t="s">
        <v>354</v>
      </c>
      <c r="C292" s="92" t="s">
        <v>27</v>
      </c>
      <c r="D292" s="4" t="s">
        <v>30</v>
      </c>
      <c r="E292" s="5" t="s">
        <v>31</v>
      </c>
      <c r="F292" s="5" t="s">
        <v>31</v>
      </c>
      <c r="G292" s="5" t="s">
        <v>31</v>
      </c>
      <c r="H292" s="5" t="s">
        <v>31</v>
      </c>
      <c r="I292" s="5" t="s">
        <v>31</v>
      </c>
      <c r="J292" s="5" t="s">
        <v>31</v>
      </c>
      <c r="K292" s="5" t="s">
        <v>31</v>
      </c>
      <c r="L292" s="5" t="s">
        <v>31</v>
      </c>
      <c r="M292" s="5" t="s">
        <v>31</v>
      </c>
    </row>
    <row r="293" spans="1:13" ht="15">
      <c r="A293" t="s">
        <v>356</v>
      </c>
      <c r="B293" s="91" t="s">
        <v>354</v>
      </c>
      <c r="C293" s="92" t="s">
        <v>27</v>
      </c>
      <c r="D293" s="4" t="s">
        <v>33</v>
      </c>
      <c r="E293" s="6"/>
      <c r="F293" s="6"/>
      <c r="G293" s="6"/>
      <c r="H293" s="6"/>
      <c r="I293" s="6"/>
      <c r="J293" s="6"/>
      <c r="K293" s="6"/>
      <c r="L293" s="6"/>
      <c r="M293" s="6"/>
    </row>
    <row r="294" spans="1:13" ht="30">
      <c r="A294" t="s">
        <v>357</v>
      </c>
      <c r="B294" s="91" t="s">
        <v>354</v>
      </c>
      <c r="C294" s="92" t="s">
        <v>27</v>
      </c>
      <c r="D294" s="4" t="s">
        <v>35</v>
      </c>
      <c r="E294" s="5"/>
      <c r="F294" s="5"/>
      <c r="G294" s="5"/>
      <c r="H294" s="5"/>
      <c r="I294" s="5"/>
      <c r="J294" s="5"/>
      <c r="K294" s="5"/>
      <c r="L294" s="5"/>
      <c r="M294" s="5"/>
    </row>
    <row r="295" spans="1:13" ht="15">
      <c r="A295" t="s">
        <v>358</v>
      </c>
      <c r="B295" s="91" t="s">
        <v>354</v>
      </c>
      <c r="C295" s="92" t="s">
        <v>27</v>
      </c>
      <c r="D295" s="4" t="s">
        <v>37</v>
      </c>
      <c r="E295" s="5"/>
      <c r="F295" s="5"/>
      <c r="G295" s="5"/>
      <c r="H295" s="5"/>
      <c r="I295" s="5"/>
      <c r="J295" s="5"/>
      <c r="K295" s="5"/>
      <c r="L295" s="5"/>
      <c r="M295" s="5"/>
    </row>
    <row r="296" spans="1:13" ht="15">
      <c r="A296" t="s">
        <v>359</v>
      </c>
      <c r="B296" s="91" t="s">
        <v>354</v>
      </c>
      <c r="C296" s="92" t="s">
        <v>27</v>
      </c>
      <c r="D296" s="7" t="s">
        <v>39</v>
      </c>
      <c r="E296" s="5"/>
      <c r="F296" s="5"/>
      <c r="G296" s="5"/>
      <c r="H296" s="5"/>
      <c r="I296" s="5"/>
      <c r="J296" s="5"/>
      <c r="K296" s="5"/>
      <c r="L296" s="5"/>
      <c r="M296" s="5"/>
    </row>
    <row r="297" spans="1:13" ht="15">
      <c r="A297" t="s">
        <v>360</v>
      </c>
      <c r="B297" s="91" t="s">
        <v>354</v>
      </c>
      <c r="C297" s="92" t="s">
        <v>41</v>
      </c>
      <c r="D297" s="4" t="s">
        <v>42</v>
      </c>
      <c r="E297" s="3">
        <v>4</v>
      </c>
      <c r="F297" s="3">
        <v>4</v>
      </c>
      <c r="G297" s="3">
        <v>4</v>
      </c>
      <c r="H297" s="3">
        <v>4</v>
      </c>
      <c r="I297" s="3">
        <v>4</v>
      </c>
      <c r="J297" s="3">
        <v>4</v>
      </c>
      <c r="K297" s="3">
        <v>4</v>
      </c>
      <c r="L297" s="3">
        <v>4</v>
      </c>
      <c r="M297" s="3">
        <v>4</v>
      </c>
    </row>
    <row r="298" spans="1:13" ht="15">
      <c r="A298" t="s">
        <v>361</v>
      </c>
      <c r="B298" s="91" t="s">
        <v>354</v>
      </c>
      <c r="C298" s="92" t="s">
        <v>41</v>
      </c>
      <c r="D298" s="4" t="s">
        <v>44</v>
      </c>
      <c r="E298" s="5" t="s">
        <v>97</v>
      </c>
      <c r="F298" s="5" t="s">
        <v>97</v>
      </c>
      <c r="G298" s="5" t="s">
        <v>97</v>
      </c>
      <c r="H298" s="5" t="s">
        <v>97</v>
      </c>
      <c r="I298" s="5" t="s">
        <v>97</v>
      </c>
      <c r="J298" s="5" t="s">
        <v>97</v>
      </c>
      <c r="K298" s="5" t="s">
        <v>97</v>
      </c>
      <c r="L298" s="5" t="s">
        <v>97</v>
      </c>
      <c r="M298" s="5" t="s">
        <v>97</v>
      </c>
    </row>
    <row r="299" spans="1:13" ht="15">
      <c r="A299" t="s">
        <v>362</v>
      </c>
      <c r="B299" s="91" t="s">
        <v>354</v>
      </c>
      <c r="C299" s="92" t="s">
        <v>41</v>
      </c>
      <c r="D299" s="4" t="s">
        <v>47</v>
      </c>
      <c r="E299" s="3">
        <v>986509.44</v>
      </c>
      <c r="F299" s="3">
        <v>986509.44</v>
      </c>
      <c r="G299" s="3">
        <v>986509.44</v>
      </c>
      <c r="H299" s="3">
        <v>986509.44</v>
      </c>
      <c r="I299" s="3">
        <v>986509.44</v>
      </c>
      <c r="J299" s="3">
        <v>986509.44</v>
      </c>
      <c r="K299" s="3">
        <v>986509.44</v>
      </c>
      <c r="L299" s="3">
        <v>986509.44</v>
      </c>
      <c r="M299" s="3">
        <v>986509.44</v>
      </c>
    </row>
    <row r="300" spans="1:13" ht="15">
      <c r="A300" t="s">
        <v>363</v>
      </c>
      <c r="B300" s="91" t="s">
        <v>354</v>
      </c>
      <c r="C300" s="92" t="s">
        <v>41</v>
      </c>
      <c r="D300" s="4" t="s">
        <v>49</v>
      </c>
      <c r="E300" s="5" t="s">
        <v>31</v>
      </c>
      <c r="F300" s="5" t="s">
        <v>31</v>
      </c>
      <c r="G300" s="5" t="s">
        <v>31</v>
      </c>
      <c r="H300" s="5" t="s">
        <v>31</v>
      </c>
      <c r="I300" s="5" t="s">
        <v>31</v>
      </c>
      <c r="J300" s="5" t="s">
        <v>31</v>
      </c>
      <c r="K300" s="5" t="s">
        <v>31</v>
      </c>
      <c r="L300" s="5" t="s">
        <v>31</v>
      </c>
      <c r="M300" s="5" t="s">
        <v>31</v>
      </c>
    </row>
    <row r="301" spans="1:13" ht="15">
      <c r="A301" t="s">
        <v>364</v>
      </c>
      <c r="B301" s="91" t="s">
        <v>354</v>
      </c>
      <c r="C301" s="92" t="s">
        <v>41</v>
      </c>
      <c r="D301" s="7" t="s">
        <v>51</v>
      </c>
      <c r="E301" s="8"/>
      <c r="F301" s="8"/>
      <c r="G301" s="8"/>
      <c r="H301" s="8"/>
      <c r="I301" s="8"/>
      <c r="J301" s="8"/>
      <c r="K301" s="8"/>
      <c r="L301" s="8"/>
      <c r="M301" s="8"/>
    </row>
    <row r="302" spans="1:13" ht="15">
      <c r="A302" t="s">
        <v>365</v>
      </c>
      <c r="B302" s="93" t="s">
        <v>366</v>
      </c>
      <c r="C302" s="94" t="s">
        <v>27</v>
      </c>
      <c r="D302" s="9" t="s">
        <v>28</v>
      </c>
      <c r="E302" s="3">
        <v>875045.76</v>
      </c>
      <c r="F302" s="3">
        <v>1809608</v>
      </c>
      <c r="G302" s="3">
        <v>809210.24</v>
      </c>
      <c r="H302" s="3">
        <v>5799439.6799999997</v>
      </c>
      <c r="I302" s="3">
        <v>648536</v>
      </c>
      <c r="J302" s="3">
        <v>1662863.04</v>
      </c>
      <c r="K302" s="3">
        <v>1284743.04</v>
      </c>
      <c r="L302" s="3">
        <v>1644345.28</v>
      </c>
      <c r="M302" s="3">
        <v>5942058.8799999999</v>
      </c>
    </row>
    <row r="303" spans="1:13" ht="15">
      <c r="A303" t="s">
        <v>367</v>
      </c>
      <c r="B303" s="93" t="s">
        <v>366</v>
      </c>
      <c r="C303" s="94" t="s">
        <v>27</v>
      </c>
      <c r="D303" s="10" t="s">
        <v>30</v>
      </c>
      <c r="E303" s="5" t="s">
        <v>31</v>
      </c>
      <c r="F303" s="5" t="s">
        <v>31</v>
      </c>
      <c r="G303" s="5" t="s">
        <v>31</v>
      </c>
      <c r="H303" s="5" t="s">
        <v>31</v>
      </c>
      <c r="I303" s="5" t="s">
        <v>31</v>
      </c>
      <c r="J303" s="5" t="s">
        <v>31</v>
      </c>
      <c r="K303" s="5" t="s">
        <v>31</v>
      </c>
      <c r="L303" s="5" t="s">
        <v>31</v>
      </c>
      <c r="M303" s="5" t="s">
        <v>31</v>
      </c>
    </row>
    <row r="304" spans="1:13" ht="15">
      <c r="A304" t="s">
        <v>368</v>
      </c>
      <c r="B304" s="93" t="s">
        <v>366</v>
      </c>
      <c r="C304" s="94" t="s">
        <v>27</v>
      </c>
      <c r="D304" s="10" t="s">
        <v>33</v>
      </c>
      <c r="E304" s="6"/>
      <c r="F304" s="6"/>
      <c r="G304" s="6"/>
      <c r="H304" s="6"/>
      <c r="I304" s="6"/>
      <c r="J304" s="6"/>
      <c r="K304" s="6"/>
      <c r="L304" s="6"/>
      <c r="M304" s="6"/>
    </row>
    <row r="305" spans="1:13" ht="30">
      <c r="A305" t="s">
        <v>369</v>
      </c>
      <c r="B305" s="93" t="s">
        <v>366</v>
      </c>
      <c r="C305" s="94" t="s">
        <v>27</v>
      </c>
      <c r="D305" s="10" t="s">
        <v>35</v>
      </c>
      <c r="E305" s="5"/>
      <c r="F305" s="5"/>
      <c r="G305" s="5"/>
      <c r="H305" s="5"/>
      <c r="I305" s="5"/>
      <c r="J305" s="5"/>
      <c r="K305" s="5"/>
      <c r="L305" s="5"/>
      <c r="M305" s="5"/>
    </row>
    <row r="306" spans="1:13" ht="15">
      <c r="A306" t="s">
        <v>370</v>
      </c>
      <c r="B306" s="93" t="s">
        <v>366</v>
      </c>
      <c r="C306" s="94" t="s">
        <v>27</v>
      </c>
      <c r="D306" s="10" t="s">
        <v>37</v>
      </c>
      <c r="E306" s="5"/>
      <c r="F306" s="5"/>
      <c r="G306" s="5"/>
      <c r="H306" s="5"/>
      <c r="I306" s="5"/>
      <c r="J306" s="5"/>
      <c r="K306" s="5"/>
      <c r="L306" s="5"/>
      <c r="M306" s="5"/>
    </row>
    <row r="307" spans="1:13" ht="15">
      <c r="A307" t="s">
        <v>371</v>
      </c>
      <c r="B307" s="93" t="s">
        <v>366</v>
      </c>
      <c r="C307" s="94" t="s">
        <v>27</v>
      </c>
      <c r="D307" s="11" t="s">
        <v>39</v>
      </c>
      <c r="E307" s="5"/>
      <c r="F307" s="5"/>
      <c r="G307" s="5"/>
      <c r="H307" s="5"/>
      <c r="I307" s="5"/>
      <c r="J307" s="5"/>
      <c r="K307" s="5"/>
      <c r="L307" s="5"/>
      <c r="M307" s="5"/>
    </row>
    <row r="308" spans="1:13" ht="15">
      <c r="A308" t="s">
        <v>372</v>
      </c>
      <c r="B308" s="93" t="s">
        <v>366</v>
      </c>
      <c r="C308" s="94" t="s">
        <v>41</v>
      </c>
      <c r="D308" s="10" t="s">
        <v>42</v>
      </c>
      <c r="E308" s="3">
        <v>4</v>
      </c>
      <c r="F308" s="3">
        <v>4</v>
      </c>
      <c r="G308" s="3">
        <v>4</v>
      </c>
      <c r="H308" s="3">
        <v>4</v>
      </c>
      <c r="I308" s="3">
        <v>4</v>
      </c>
      <c r="J308" s="3">
        <v>4</v>
      </c>
      <c r="K308" s="3">
        <v>4</v>
      </c>
      <c r="L308" s="3">
        <v>4</v>
      </c>
      <c r="M308" s="3">
        <v>4</v>
      </c>
    </row>
    <row r="309" spans="1:13" ht="15">
      <c r="A309" t="s">
        <v>373</v>
      </c>
      <c r="B309" s="93" t="s">
        <v>366</v>
      </c>
      <c r="C309" s="94" t="s">
        <v>41</v>
      </c>
      <c r="D309" s="10" t="s">
        <v>44</v>
      </c>
      <c r="E309" s="5" t="s">
        <v>97</v>
      </c>
      <c r="F309" s="5" t="s">
        <v>97</v>
      </c>
      <c r="G309" s="5" t="s">
        <v>97</v>
      </c>
      <c r="H309" s="5" t="s">
        <v>97</v>
      </c>
      <c r="I309" s="5" t="s">
        <v>97</v>
      </c>
      <c r="J309" s="5" t="s">
        <v>97</v>
      </c>
      <c r="K309" s="5" t="s">
        <v>97</v>
      </c>
      <c r="L309" s="5" t="s">
        <v>97</v>
      </c>
      <c r="M309" s="5" t="s">
        <v>97</v>
      </c>
    </row>
    <row r="310" spans="1:13" ht="15">
      <c r="A310" t="s">
        <v>374</v>
      </c>
      <c r="B310" s="93" t="s">
        <v>366</v>
      </c>
      <c r="C310" s="94" t="s">
        <v>41</v>
      </c>
      <c r="D310" s="10" t="s">
        <v>47</v>
      </c>
      <c r="E310" s="3">
        <v>991512.64</v>
      </c>
      <c r="F310" s="3">
        <v>991512.64</v>
      </c>
      <c r="G310" s="3">
        <v>991512.64</v>
      </c>
      <c r="H310" s="3">
        <v>991512.64</v>
      </c>
      <c r="I310" s="3">
        <v>991512.64</v>
      </c>
      <c r="J310" s="3">
        <v>991512.64</v>
      </c>
      <c r="K310" s="3">
        <v>991512.64</v>
      </c>
      <c r="L310" s="3">
        <v>991512.64</v>
      </c>
      <c r="M310" s="3">
        <v>991512.64</v>
      </c>
    </row>
    <row r="311" spans="1:13" ht="15">
      <c r="A311" t="s">
        <v>375</v>
      </c>
      <c r="B311" s="93" t="s">
        <v>366</v>
      </c>
      <c r="C311" s="94" t="s">
        <v>41</v>
      </c>
      <c r="D311" s="10" t="s">
        <v>49</v>
      </c>
      <c r="E311" s="5" t="s">
        <v>31</v>
      </c>
      <c r="F311" s="5" t="s">
        <v>31</v>
      </c>
      <c r="G311" s="5" t="s">
        <v>31</v>
      </c>
      <c r="H311" s="5" t="s">
        <v>31</v>
      </c>
      <c r="I311" s="5" t="s">
        <v>31</v>
      </c>
      <c r="J311" s="5" t="s">
        <v>31</v>
      </c>
      <c r="K311" s="5" t="s">
        <v>31</v>
      </c>
      <c r="L311" s="5" t="s">
        <v>31</v>
      </c>
      <c r="M311" s="5" t="s">
        <v>31</v>
      </c>
    </row>
    <row r="312" spans="1:13" ht="15">
      <c r="A312" t="s">
        <v>376</v>
      </c>
      <c r="B312" s="93" t="s">
        <v>366</v>
      </c>
      <c r="C312" s="94" t="s">
        <v>41</v>
      </c>
      <c r="D312" s="11" t="s">
        <v>51</v>
      </c>
      <c r="E312" s="8"/>
      <c r="F312" s="8"/>
      <c r="G312" s="8"/>
      <c r="H312" s="8"/>
      <c r="I312" s="8"/>
      <c r="J312" s="8"/>
      <c r="K312" s="8"/>
      <c r="L312" s="8"/>
      <c r="M312" s="8"/>
    </row>
    <row r="313" spans="1:13" ht="15">
      <c r="A313" t="s">
        <v>377</v>
      </c>
      <c r="B313" s="91" t="s">
        <v>378</v>
      </c>
      <c r="C313" s="92" t="s">
        <v>27</v>
      </c>
      <c r="D313" s="2" t="s">
        <v>28</v>
      </c>
      <c r="E313" s="3">
        <v>1132750.8</v>
      </c>
      <c r="F313" s="3">
        <v>580386</v>
      </c>
      <c r="G313" s="3">
        <v>636304.80000000005</v>
      </c>
      <c r="H313" s="3">
        <v>6680406</v>
      </c>
      <c r="I313" s="3">
        <v>580386</v>
      </c>
      <c r="J313" s="3">
        <v>1449746.4</v>
      </c>
      <c r="K313" s="3">
        <v>773847.6</v>
      </c>
      <c r="L313" s="3">
        <v>1825461.6</v>
      </c>
      <c r="M313" s="3">
        <v>6524101.2000000002</v>
      </c>
    </row>
    <row r="314" spans="1:13" ht="15">
      <c r="A314" t="s">
        <v>379</v>
      </c>
      <c r="B314" s="91" t="s">
        <v>378</v>
      </c>
      <c r="C314" s="92" t="s">
        <v>27</v>
      </c>
      <c r="D314" s="4" t="s">
        <v>30</v>
      </c>
      <c r="E314" s="5" t="s">
        <v>31</v>
      </c>
      <c r="F314" s="5" t="s">
        <v>31</v>
      </c>
      <c r="G314" s="5" t="s">
        <v>31</v>
      </c>
      <c r="H314" s="5" t="s">
        <v>31</v>
      </c>
      <c r="I314" s="5" t="s">
        <v>31</v>
      </c>
      <c r="J314" s="5" t="s">
        <v>31</v>
      </c>
      <c r="K314" s="5" t="s">
        <v>31</v>
      </c>
      <c r="L314" s="5" t="s">
        <v>31</v>
      </c>
      <c r="M314" s="5" t="s">
        <v>31</v>
      </c>
    </row>
    <row r="315" spans="1:13" ht="15">
      <c r="A315" t="s">
        <v>380</v>
      </c>
      <c r="B315" s="91" t="s">
        <v>378</v>
      </c>
      <c r="C315" s="92" t="s">
        <v>27</v>
      </c>
      <c r="D315" s="4" t="s">
        <v>33</v>
      </c>
      <c r="E315" s="6"/>
      <c r="F315" s="6"/>
      <c r="G315" s="6"/>
      <c r="H315" s="6"/>
      <c r="I315" s="6"/>
      <c r="J315" s="6"/>
      <c r="K315" s="6"/>
      <c r="L315" s="6"/>
      <c r="M315" s="6"/>
    </row>
    <row r="316" spans="1:13" ht="30">
      <c r="A316" t="s">
        <v>381</v>
      </c>
      <c r="B316" s="91" t="s">
        <v>378</v>
      </c>
      <c r="C316" s="92" t="s">
        <v>27</v>
      </c>
      <c r="D316" s="4" t="s">
        <v>35</v>
      </c>
      <c r="E316" s="5"/>
      <c r="F316" s="5"/>
      <c r="G316" s="5"/>
      <c r="H316" s="5"/>
      <c r="I316" s="5"/>
      <c r="J316" s="5"/>
      <c r="K316" s="5"/>
      <c r="L316" s="5"/>
      <c r="M316" s="5"/>
    </row>
    <row r="317" spans="1:13" ht="15">
      <c r="A317" t="s">
        <v>382</v>
      </c>
      <c r="B317" s="91" t="s">
        <v>378</v>
      </c>
      <c r="C317" s="92" t="s">
        <v>27</v>
      </c>
      <c r="D317" s="4" t="s">
        <v>37</v>
      </c>
      <c r="E317" s="5"/>
      <c r="F317" s="5"/>
      <c r="G317" s="5"/>
      <c r="H317" s="5"/>
      <c r="I317" s="5"/>
      <c r="J317" s="5"/>
      <c r="K317" s="5"/>
      <c r="L317" s="5"/>
      <c r="M317" s="5"/>
    </row>
    <row r="318" spans="1:13" ht="15">
      <c r="A318" t="s">
        <v>383</v>
      </c>
      <c r="B318" s="91" t="s">
        <v>378</v>
      </c>
      <c r="C318" s="92" t="s">
        <v>27</v>
      </c>
      <c r="D318" s="7" t="s">
        <v>39</v>
      </c>
      <c r="E318" s="5"/>
      <c r="F318" s="5"/>
      <c r="G318" s="5"/>
      <c r="H318" s="5"/>
      <c r="I318" s="5"/>
      <c r="J318" s="5"/>
      <c r="K318" s="5"/>
      <c r="L318" s="5"/>
      <c r="M318" s="5"/>
    </row>
    <row r="319" spans="1:13" ht="15">
      <c r="A319" t="s">
        <v>384</v>
      </c>
      <c r="B319" s="91" t="s">
        <v>378</v>
      </c>
      <c r="C319" s="92" t="s">
        <v>41</v>
      </c>
      <c r="D319" s="4" t="s">
        <v>42</v>
      </c>
      <c r="E319" s="3">
        <v>4</v>
      </c>
      <c r="F319" s="3">
        <v>4</v>
      </c>
      <c r="G319" s="3">
        <v>4</v>
      </c>
      <c r="H319" s="3">
        <v>4</v>
      </c>
      <c r="I319" s="3">
        <v>4</v>
      </c>
      <c r="J319" s="3">
        <v>4</v>
      </c>
      <c r="K319" s="3">
        <v>4</v>
      </c>
      <c r="L319" s="3">
        <v>4</v>
      </c>
      <c r="M319" s="3">
        <v>4</v>
      </c>
    </row>
    <row r="320" spans="1:13" ht="15">
      <c r="A320" t="s">
        <v>385</v>
      </c>
      <c r="B320" s="91" t="s">
        <v>378</v>
      </c>
      <c r="C320" s="92" t="s">
        <v>41</v>
      </c>
      <c r="D320" s="4" t="s">
        <v>44</v>
      </c>
      <c r="E320" s="5" t="s">
        <v>97</v>
      </c>
      <c r="F320" s="5" t="s">
        <v>97</v>
      </c>
      <c r="G320" s="5" t="s">
        <v>97</v>
      </c>
      <c r="H320" s="5" t="s">
        <v>97</v>
      </c>
      <c r="I320" s="5" t="s">
        <v>97</v>
      </c>
      <c r="J320" s="5" t="s">
        <v>97</v>
      </c>
      <c r="K320" s="5" t="s">
        <v>97</v>
      </c>
      <c r="L320" s="5" t="s">
        <v>97</v>
      </c>
      <c r="M320" s="5" t="s">
        <v>97</v>
      </c>
    </row>
    <row r="321" spans="1:13" ht="15">
      <c r="A321" t="s">
        <v>386</v>
      </c>
      <c r="B321" s="91" t="s">
        <v>378</v>
      </c>
      <c r="C321" s="92" t="s">
        <v>41</v>
      </c>
      <c r="D321" s="4" t="s">
        <v>47</v>
      </c>
      <c r="E321" s="3">
        <v>1230700.8</v>
      </c>
      <c r="F321" s="3">
        <v>1230700.8</v>
      </c>
      <c r="G321" s="3">
        <v>1230700.8</v>
      </c>
      <c r="H321" s="3">
        <v>1230700.8</v>
      </c>
      <c r="I321" s="3">
        <v>1230700.8</v>
      </c>
      <c r="J321" s="3">
        <v>1230700.8</v>
      </c>
      <c r="K321" s="3">
        <v>1230700.8</v>
      </c>
      <c r="L321" s="3">
        <v>1230700.8</v>
      </c>
      <c r="M321" s="3">
        <v>1230700.8</v>
      </c>
    </row>
    <row r="322" spans="1:13" ht="15">
      <c r="A322" t="s">
        <v>387</v>
      </c>
      <c r="B322" s="91" t="s">
        <v>378</v>
      </c>
      <c r="C322" s="92" t="s">
        <v>41</v>
      </c>
      <c r="D322" s="4" t="s">
        <v>49</v>
      </c>
      <c r="E322" s="5" t="s">
        <v>31</v>
      </c>
      <c r="F322" s="5" t="s">
        <v>31</v>
      </c>
      <c r="G322" s="5" t="s">
        <v>31</v>
      </c>
      <c r="H322" s="5" t="s">
        <v>31</v>
      </c>
      <c r="I322" s="5" t="s">
        <v>31</v>
      </c>
      <c r="J322" s="5" t="s">
        <v>31</v>
      </c>
      <c r="K322" s="5" t="s">
        <v>31</v>
      </c>
      <c r="L322" s="5" t="s">
        <v>31</v>
      </c>
      <c r="M322" s="5" t="s">
        <v>31</v>
      </c>
    </row>
    <row r="323" spans="1:13" ht="15">
      <c r="A323" t="s">
        <v>388</v>
      </c>
      <c r="B323" s="91" t="s">
        <v>378</v>
      </c>
      <c r="C323" s="92" t="s">
        <v>41</v>
      </c>
      <c r="D323" s="7" t="s">
        <v>51</v>
      </c>
      <c r="E323" s="8"/>
      <c r="F323" s="8"/>
      <c r="G323" s="8"/>
      <c r="H323" s="8"/>
      <c r="I323" s="8"/>
      <c r="J323" s="8"/>
      <c r="K323" s="8"/>
      <c r="L323" s="8"/>
      <c r="M323" s="8"/>
    </row>
    <row r="324" spans="1:13" ht="15">
      <c r="A324" t="s">
        <v>389</v>
      </c>
      <c r="B324" s="93" t="s">
        <v>390</v>
      </c>
      <c r="C324" s="94" t="s">
        <v>27</v>
      </c>
      <c r="D324" s="9" t="s">
        <v>28</v>
      </c>
      <c r="E324" s="3">
        <v>53583.8</v>
      </c>
      <c r="F324" s="3">
        <v>21449.7</v>
      </c>
      <c r="G324" s="3">
        <v>57101.5</v>
      </c>
      <c r="H324" s="3">
        <v>330761.40000000002</v>
      </c>
      <c r="I324" s="3">
        <v>21449.7</v>
      </c>
      <c r="J324" s="3">
        <v>67928.899999999994</v>
      </c>
      <c r="K324" s="3">
        <v>26812.2</v>
      </c>
      <c r="L324" s="3">
        <v>92507.6</v>
      </c>
      <c r="M324" s="3">
        <v>319401</v>
      </c>
    </row>
    <row r="325" spans="1:13" ht="15">
      <c r="A325" t="s">
        <v>391</v>
      </c>
      <c r="B325" s="93" t="s">
        <v>390</v>
      </c>
      <c r="C325" s="94" t="s">
        <v>27</v>
      </c>
      <c r="D325" s="10" t="s">
        <v>30</v>
      </c>
      <c r="E325" s="5" t="s">
        <v>31</v>
      </c>
      <c r="F325" s="5" t="s">
        <v>31</v>
      </c>
      <c r="G325" s="5" t="s">
        <v>31</v>
      </c>
      <c r="H325" s="5" t="s">
        <v>31</v>
      </c>
      <c r="I325" s="5" t="s">
        <v>31</v>
      </c>
      <c r="J325" s="5" t="s">
        <v>31</v>
      </c>
      <c r="K325" s="5" t="s">
        <v>31</v>
      </c>
      <c r="L325" s="5" t="s">
        <v>31</v>
      </c>
      <c r="M325" s="5" t="s">
        <v>31</v>
      </c>
    </row>
    <row r="326" spans="1:13" ht="15">
      <c r="A326" t="s">
        <v>392</v>
      </c>
      <c r="B326" s="93" t="s">
        <v>390</v>
      </c>
      <c r="C326" s="94" t="s">
        <v>27</v>
      </c>
      <c r="D326" s="10" t="s">
        <v>33</v>
      </c>
      <c r="E326" s="6"/>
      <c r="F326" s="6"/>
      <c r="G326" s="6"/>
      <c r="H326" s="6"/>
      <c r="I326" s="6"/>
      <c r="J326" s="6"/>
      <c r="K326" s="6"/>
      <c r="L326" s="6"/>
      <c r="M326" s="6"/>
    </row>
    <row r="327" spans="1:13" ht="30">
      <c r="A327" t="s">
        <v>393</v>
      </c>
      <c r="B327" s="93" t="s">
        <v>390</v>
      </c>
      <c r="C327" s="94" t="s">
        <v>27</v>
      </c>
      <c r="D327" s="10" t="s">
        <v>35</v>
      </c>
      <c r="E327" s="5"/>
      <c r="F327" s="5"/>
      <c r="G327" s="5"/>
      <c r="H327" s="5"/>
      <c r="I327" s="5"/>
      <c r="J327" s="5"/>
      <c r="K327" s="5"/>
      <c r="L327" s="5"/>
      <c r="M327" s="5"/>
    </row>
    <row r="328" spans="1:13" ht="15">
      <c r="A328" t="s">
        <v>394</v>
      </c>
      <c r="B328" s="93" t="s">
        <v>390</v>
      </c>
      <c r="C328" s="94" t="s">
        <v>27</v>
      </c>
      <c r="D328" s="10" t="s">
        <v>37</v>
      </c>
      <c r="E328" s="5"/>
      <c r="F328" s="5"/>
      <c r="G328" s="5"/>
      <c r="H328" s="5"/>
      <c r="I328" s="5"/>
      <c r="J328" s="5"/>
      <c r="K328" s="5"/>
      <c r="L328" s="5"/>
      <c r="M328" s="5"/>
    </row>
    <row r="329" spans="1:13" ht="15">
      <c r="A329" t="s">
        <v>395</v>
      </c>
      <c r="B329" s="93" t="s">
        <v>390</v>
      </c>
      <c r="C329" s="94" t="s">
        <v>27</v>
      </c>
      <c r="D329" s="11" t="s">
        <v>39</v>
      </c>
      <c r="E329" s="5"/>
      <c r="F329" s="5"/>
      <c r="G329" s="5"/>
      <c r="H329" s="5"/>
      <c r="I329" s="5"/>
      <c r="J329" s="5"/>
      <c r="K329" s="5"/>
      <c r="L329" s="5"/>
      <c r="M329" s="5"/>
    </row>
    <row r="330" spans="1:13" ht="15">
      <c r="A330" t="s">
        <v>396</v>
      </c>
      <c r="B330" s="93" t="s">
        <v>390</v>
      </c>
      <c r="C330" s="94" t="s">
        <v>41</v>
      </c>
      <c r="D330" s="10" t="s">
        <v>42</v>
      </c>
      <c r="E330" s="3">
        <v>4</v>
      </c>
      <c r="F330" s="3">
        <v>4</v>
      </c>
      <c r="G330" s="3">
        <v>4</v>
      </c>
      <c r="H330" s="3">
        <v>4</v>
      </c>
      <c r="I330" s="3">
        <v>4</v>
      </c>
      <c r="J330" s="3">
        <v>4</v>
      </c>
      <c r="K330" s="3">
        <v>4</v>
      </c>
      <c r="L330" s="3">
        <v>4</v>
      </c>
      <c r="M330" s="3">
        <v>4</v>
      </c>
    </row>
    <row r="331" spans="1:13" ht="15">
      <c r="A331" t="s">
        <v>397</v>
      </c>
      <c r="B331" s="93" t="s">
        <v>390</v>
      </c>
      <c r="C331" s="94" t="s">
        <v>41</v>
      </c>
      <c r="D331" s="10" t="s">
        <v>44</v>
      </c>
      <c r="E331" s="5" t="s">
        <v>97</v>
      </c>
      <c r="F331" s="5" t="s">
        <v>97</v>
      </c>
      <c r="G331" s="5" t="s">
        <v>97</v>
      </c>
      <c r="H331" s="5" t="s">
        <v>97</v>
      </c>
      <c r="I331" s="5" t="s">
        <v>97</v>
      </c>
      <c r="J331" s="5" t="s">
        <v>97</v>
      </c>
      <c r="K331" s="5" t="s">
        <v>97</v>
      </c>
      <c r="L331" s="5" t="s">
        <v>97</v>
      </c>
      <c r="M331" s="5" t="s">
        <v>97</v>
      </c>
    </row>
    <row r="332" spans="1:13" ht="15">
      <c r="A332" t="s">
        <v>398</v>
      </c>
      <c r="B332" s="93" t="s">
        <v>390</v>
      </c>
      <c r="C332" s="94" t="s">
        <v>41</v>
      </c>
      <c r="D332" s="10" t="s">
        <v>47</v>
      </c>
      <c r="E332" s="3">
        <v>55725.9</v>
      </c>
      <c r="F332" s="3">
        <v>55725.9</v>
      </c>
      <c r="G332" s="3">
        <v>55725.9</v>
      </c>
      <c r="H332" s="3">
        <v>55725.9</v>
      </c>
      <c r="I332" s="3">
        <v>55725.9</v>
      </c>
      <c r="J332" s="3">
        <v>55725.9</v>
      </c>
      <c r="K332" s="3">
        <v>55725.9</v>
      </c>
      <c r="L332" s="3">
        <v>55725.9</v>
      </c>
      <c r="M332" s="3">
        <v>55725.9</v>
      </c>
    </row>
    <row r="333" spans="1:13" ht="15">
      <c r="A333" t="s">
        <v>399</v>
      </c>
      <c r="B333" s="93" t="s">
        <v>390</v>
      </c>
      <c r="C333" s="94" t="s">
        <v>41</v>
      </c>
      <c r="D333" s="10" t="s">
        <v>49</v>
      </c>
      <c r="E333" s="5" t="s">
        <v>31</v>
      </c>
      <c r="F333" s="5" t="s">
        <v>31</v>
      </c>
      <c r="G333" s="5" t="s">
        <v>31</v>
      </c>
      <c r="H333" s="5" t="s">
        <v>31</v>
      </c>
      <c r="I333" s="5" t="s">
        <v>31</v>
      </c>
      <c r="J333" s="5" t="s">
        <v>31</v>
      </c>
      <c r="K333" s="5" t="s">
        <v>31</v>
      </c>
      <c r="L333" s="5" t="s">
        <v>31</v>
      </c>
      <c r="M333" s="5" t="s">
        <v>31</v>
      </c>
    </row>
    <row r="334" spans="1:13" ht="15">
      <c r="A334" t="s">
        <v>400</v>
      </c>
      <c r="B334" s="93" t="s">
        <v>390</v>
      </c>
      <c r="C334" s="94" t="s">
        <v>41</v>
      </c>
      <c r="D334" s="11" t="s">
        <v>51</v>
      </c>
      <c r="E334" s="8"/>
      <c r="F334" s="8"/>
      <c r="G334" s="8"/>
      <c r="H334" s="8"/>
      <c r="I334" s="8"/>
      <c r="J334" s="8"/>
      <c r="K334" s="8"/>
      <c r="L334" s="8"/>
      <c r="M334" s="8"/>
    </row>
    <row r="335" spans="1:13" ht="15">
      <c r="A335" t="s">
        <v>401</v>
      </c>
      <c r="B335" s="91" t="s">
        <v>402</v>
      </c>
      <c r="C335" s="92" t="s">
        <v>27</v>
      </c>
      <c r="D335" s="2" t="s">
        <v>28</v>
      </c>
      <c r="E335" s="3">
        <v>113243.55</v>
      </c>
      <c r="F335" s="3">
        <v>65153.2</v>
      </c>
      <c r="G335" s="3">
        <v>68507.600000000006</v>
      </c>
      <c r="H335" s="3">
        <v>653167.55000000005</v>
      </c>
      <c r="I335" s="3">
        <v>65153.2</v>
      </c>
      <c r="J335" s="3">
        <v>179690.35</v>
      </c>
      <c r="K335" s="3">
        <v>107345.35</v>
      </c>
      <c r="L335" s="3">
        <v>161852.95000000001</v>
      </c>
      <c r="M335" s="3">
        <v>655370.44999999995</v>
      </c>
    </row>
    <row r="336" spans="1:13" ht="15">
      <c r="A336" t="s">
        <v>403</v>
      </c>
      <c r="B336" s="91" t="s">
        <v>402</v>
      </c>
      <c r="C336" s="92" t="s">
        <v>27</v>
      </c>
      <c r="D336" s="4" t="s">
        <v>30</v>
      </c>
      <c r="E336" s="5" t="s">
        <v>31</v>
      </c>
      <c r="F336" s="5" t="s">
        <v>31</v>
      </c>
      <c r="G336" s="5" t="s">
        <v>31</v>
      </c>
      <c r="H336" s="5" t="s">
        <v>31</v>
      </c>
      <c r="I336" s="5" t="s">
        <v>31</v>
      </c>
      <c r="J336" s="5" t="s">
        <v>31</v>
      </c>
      <c r="K336" s="5" t="s">
        <v>31</v>
      </c>
      <c r="L336" s="5" t="s">
        <v>31</v>
      </c>
      <c r="M336" s="5" t="s">
        <v>31</v>
      </c>
    </row>
    <row r="337" spans="1:13" ht="15">
      <c r="A337" t="s">
        <v>404</v>
      </c>
      <c r="B337" s="91" t="s">
        <v>402</v>
      </c>
      <c r="C337" s="92" t="s">
        <v>27</v>
      </c>
      <c r="D337" s="4" t="s">
        <v>33</v>
      </c>
      <c r="E337" s="6"/>
      <c r="F337" s="6"/>
      <c r="G337" s="6"/>
      <c r="H337" s="6"/>
      <c r="I337" s="6"/>
      <c r="J337" s="6"/>
      <c r="K337" s="6"/>
      <c r="L337" s="6"/>
      <c r="M337" s="6"/>
    </row>
    <row r="338" spans="1:13" ht="30">
      <c r="A338" t="s">
        <v>405</v>
      </c>
      <c r="B338" s="91" t="s">
        <v>402</v>
      </c>
      <c r="C338" s="92" t="s">
        <v>27</v>
      </c>
      <c r="D338" s="4" t="s">
        <v>35</v>
      </c>
      <c r="E338" s="5"/>
      <c r="F338" s="5"/>
      <c r="G338" s="5"/>
      <c r="H338" s="5"/>
      <c r="I338" s="5"/>
      <c r="J338" s="5"/>
      <c r="K338" s="5"/>
      <c r="L338" s="5"/>
      <c r="M338" s="5"/>
    </row>
    <row r="339" spans="1:13" ht="15">
      <c r="A339" t="s">
        <v>406</v>
      </c>
      <c r="B339" s="91" t="s">
        <v>402</v>
      </c>
      <c r="C339" s="92" t="s">
        <v>27</v>
      </c>
      <c r="D339" s="4" t="s">
        <v>37</v>
      </c>
      <c r="E339" s="5"/>
      <c r="F339" s="5"/>
      <c r="G339" s="5"/>
      <c r="H339" s="5"/>
      <c r="I339" s="5"/>
      <c r="J339" s="5"/>
      <c r="K339" s="5"/>
      <c r="L339" s="5"/>
      <c r="M339" s="5"/>
    </row>
    <row r="340" spans="1:13" ht="15">
      <c r="A340" t="s">
        <v>407</v>
      </c>
      <c r="B340" s="91" t="s">
        <v>402</v>
      </c>
      <c r="C340" s="92" t="s">
        <v>27</v>
      </c>
      <c r="D340" s="7" t="s">
        <v>39</v>
      </c>
      <c r="E340" s="5"/>
      <c r="F340" s="5"/>
      <c r="G340" s="5"/>
      <c r="H340" s="5"/>
      <c r="I340" s="5"/>
      <c r="J340" s="5"/>
      <c r="K340" s="5"/>
      <c r="L340" s="5"/>
      <c r="M340" s="5"/>
    </row>
    <row r="341" spans="1:13" ht="15">
      <c r="A341" t="s">
        <v>408</v>
      </c>
      <c r="B341" s="91" t="s">
        <v>402</v>
      </c>
      <c r="C341" s="92" t="s">
        <v>41</v>
      </c>
      <c r="D341" s="4" t="s">
        <v>42</v>
      </c>
      <c r="E341" s="3">
        <v>4</v>
      </c>
      <c r="F341" s="3">
        <v>4</v>
      </c>
      <c r="G341" s="3">
        <v>4</v>
      </c>
      <c r="H341" s="3">
        <v>4</v>
      </c>
      <c r="I341" s="3">
        <v>4</v>
      </c>
      <c r="J341" s="3">
        <v>4</v>
      </c>
      <c r="K341" s="3">
        <v>4</v>
      </c>
      <c r="L341" s="3">
        <v>4</v>
      </c>
      <c r="M341" s="3">
        <v>4</v>
      </c>
    </row>
    <row r="342" spans="1:13" ht="15">
      <c r="A342" t="s">
        <v>409</v>
      </c>
      <c r="B342" s="91" t="s">
        <v>402</v>
      </c>
      <c r="C342" s="92" t="s">
        <v>41</v>
      </c>
      <c r="D342" s="4" t="s">
        <v>44</v>
      </c>
      <c r="E342" s="5" t="s">
        <v>97</v>
      </c>
      <c r="F342" s="5" t="s">
        <v>97</v>
      </c>
      <c r="G342" s="5" t="s">
        <v>97</v>
      </c>
      <c r="H342" s="5" t="s">
        <v>97</v>
      </c>
      <c r="I342" s="5" t="s">
        <v>97</v>
      </c>
      <c r="J342" s="5" t="s">
        <v>97</v>
      </c>
      <c r="K342" s="5" t="s">
        <v>97</v>
      </c>
      <c r="L342" s="5" t="s">
        <v>97</v>
      </c>
      <c r="M342" s="5" t="s">
        <v>97</v>
      </c>
    </row>
    <row r="343" spans="1:13" ht="15">
      <c r="A343" t="s">
        <v>410</v>
      </c>
      <c r="B343" s="91" t="s">
        <v>402</v>
      </c>
      <c r="C343" s="92" t="s">
        <v>41</v>
      </c>
      <c r="D343" s="4" t="s">
        <v>47</v>
      </c>
      <c r="E343" s="3">
        <v>81441.5</v>
      </c>
      <c r="F343" s="3">
        <v>81441.5</v>
      </c>
      <c r="G343" s="3">
        <v>81441.5</v>
      </c>
      <c r="H343" s="3">
        <v>81441.5</v>
      </c>
      <c r="I343" s="3">
        <v>81441.5</v>
      </c>
      <c r="J343" s="3">
        <v>81441.5</v>
      </c>
      <c r="K343" s="3">
        <v>81441.5</v>
      </c>
      <c r="L343" s="3">
        <v>81441.5</v>
      </c>
      <c r="M343" s="3">
        <v>81441.5</v>
      </c>
    </row>
    <row r="344" spans="1:13" ht="15">
      <c r="A344" t="s">
        <v>411</v>
      </c>
      <c r="B344" s="91" t="s">
        <v>402</v>
      </c>
      <c r="C344" s="92" t="s">
        <v>41</v>
      </c>
      <c r="D344" s="4" t="s">
        <v>49</v>
      </c>
      <c r="E344" s="5" t="s">
        <v>31</v>
      </c>
      <c r="F344" s="5" t="s">
        <v>31</v>
      </c>
      <c r="G344" s="5" t="s">
        <v>31</v>
      </c>
      <c r="H344" s="5" t="s">
        <v>31</v>
      </c>
      <c r="I344" s="5" t="s">
        <v>31</v>
      </c>
      <c r="J344" s="5" t="s">
        <v>31</v>
      </c>
      <c r="K344" s="5" t="s">
        <v>31</v>
      </c>
      <c r="L344" s="5" t="s">
        <v>31</v>
      </c>
      <c r="M344" s="5" t="s">
        <v>31</v>
      </c>
    </row>
    <row r="345" spans="1:13" ht="15">
      <c r="A345" t="s">
        <v>412</v>
      </c>
      <c r="B345" s="91" t="s">
        <v>402</v>
      </c>
      <c r="C345" s="92" t="s">
        <v>41</v>
      </c>
      <c r="D345" s="7" t="s">
        <v>51</v>
      </c>
      <c r="E345" s="8"/>
      <c r="F345" s="8"/>
      <c r="G345" s="8"/>
      <c r="H345" s="8"/>
      <c r="I345" s="8"/>
      <c r="J345" s="8"/>
      <c r="K345" s="8"/>
      <c r="L345" s="8"/>
      <c r="M345" s="8"/>
    </row>
    <row r="346" spans="1:13" ht="15">
      <c r="A346" t="s">
        <v>413</v>
      </c>
      <c r="B346" s="93" t="s">
        <v>414</v>
      </c>
      <c r="C346" s="94" t="s">
        <v>27</v>
      </c>
      <c r="D346" s="9" t="s">
        <v>28</v>
      </c>
      <c r="E346" s="3">
        <v>1677030.5</v>
      </c>
      <c r="F346" s="3">
        <v>1876243.5</v>
      </c>
      <c r="G346" s="3">
        <v>1239939</v>
      </c>
      <c r="H346" s="3">
        <v>8059492.5</v>
      </c>
      <c r="I346" s="3">
        <v>727728.5</v>
      </c>
      <c r="J346" s="3">
        <v>2573756.5</v>
      </c>
      <c r="K346" s="3">
        <v>981320</v>
      </c>
      <c r="L346" s="3">
        <v>3429441.5</v>
      </c>
      <c r="M346" s="3">
        <v>7560710.5</v>
      </c>
    </row>
    <row r="347" spans="1:13" ht="15">
      <c r="A347" t="s">
        <v>415</v>
      </c>
      <c r="B347" s="93" t="s">
        <v>414</v>
      </c>
      <c r="C347" s="94" t="s">
        <v>27</v>
      </c>
      <c r="D347" s="10" t="s">
        <v>30</v>
      </c>
      <c r="E347" s="5" t="s">
        <v>31</v>
      </c>
      <c r="F347" s="5" t="s">
        <v>31</v>
      </c>
      <c r="G347" s="5" t="s">
        <v>31</v>
      </c>
      <c r="H347" s="5" t="s">
        <v>31</v>
      </c>
      <c r="I347" s="5" t="s">
        <v>31</v>
      </c>
      <c r="J347" s="5" t="s">
        <v>31</v>
      </c>
      <c r="K347" s="5" t="s">
        <v>31</v>
      </c>
      <c r="L347" s="5" t="s">
        <v>31</v>
      </c>
      <c r="M347" s="5" t="s">
        <v>31</v>
      </c>
    </row>
    <row r="348" spans="1:13" ht="15">
      <c r="A348" t="s">
        <v>416</v>
      </c>
      <c r="B348" s="93" t="s">
        <v>414</v>
      </c>
      <c r="C348" s="94" t="s">
        <v>27</v>
      </c>
      <c r="D348" s="10" t="s">
        <v>33</v>
      </c>
      <c r="E348" s="6"/>
      <c r="F348" s="6"/>
      <c r="G348" s="6"/>
      <c r="H348" s="6"/>
      <c r="I348" s="6"/>
      <c r="J348" s="6"/>
      <c r="K348" s="6"/>
      <c r="L348" s="6"/>
      <c r="M348" s="6"/>
    </row>
    <row r="349" spans="1:13" ht="30">
      <c r="A349" t="s">
        <v>417</v>
      </c>
      <c r="B349" s="93" t="s">
        <v>414</v>
      </c>
      <c r="C349" s="94" t="s">
        <v>27</v>
      </c>
      <c r="D349" s="10" t="s">
        <v>35</v>
      </c>
      <c r="E349" s="5"/>
      <c r="F349" s="5"/>
      <c r="G349" s="5"/>
      <c r="H349" s="5"/>
      <c r="I349" s="5"/>
      <c r="J349" s="5"/>
      <c r="K349" s="5"/>
      <c r="L349" s="5"/>
      <c r="M349" s="5"/>
    </row>
    <row r="350" spans="1:13" ht="15">
      <c r="A350" t="s">
        <v>418</v>
      </c>
      <c r="B350" s="93" t="s">
        <v>414</v>
      </c>
      <c r="C350" s="94" t="s">
        <v>27</v>
      </c>
      <c r="D350" s="10" t="s">
        <v>37</v>
      </c>
      <c r="E350" s="5"/>
      <c r="F350" s="5"/>
      <c r="G350" s="5"/>
      <c r="H350" s="5"/>
      <c r="I350" s="5"/>
      <c r="J350" s="5"/>
      <c r="K350" s="5"/>
      <c r="L350" s="5"/>
      <c r="M350" s="5"/>
    </row>
    <row r="351" spans="1:13" ht="15">
      <c r="A351" t="s">
        <v>419</v>
      </c>
      <c r="B351" s="93" t="s">
        <v>414</v>
      </c>
      <c r="C351" s="94" t="s">
        <v>27</v>
      </c>
      <c r="D351" s="11" t="s">
        <v>39</v>
      </c>
      <c r="E351" s="5"/>
      <c r="F351" s="5"/>
      <c r="G351" s="5"/>
      <c r="H351" s="5"/>
      <c r="I351" s="5"/>
      <c r="J351" s="5"/>
      <c r="K351" s="5"/>
      <c r="L351" s="5"/>
      <c r="M351" s="5"/>
    </row>
    <row r="352" spans="1:13" ht="15">
      <c r="A352" t="s">
        <v>420</v>
      </c>
      <c r="B352" s="93" t="s">
        <v>414</v>
      </c>
      <c r="C352" s="94" t="s">
        <v>41</v>
      </c>
      <c r="D352" s="10" t="s">
        <v>42</v>
      </c>
      <c r="E352" s="3">
        <v>4</v>
      </c>
      <c r="F352" s="3">
        <v>4</v>
      </c>
      <c r="G352" s="3">
        <v>4</v>
      </c>
      <c r="H352" s="3">
        <v>4</v>
      </c>
      <c r="I352" s="3">
        <v>4</v>
      </c>
      <c r="J352" s="3">
        <v>4</v>
      </c>
      <c r="K352" s="3">
        <v>4</v>
      </c>
      <c r="L352" s="3">
        <v>4</v>
      </c>
      <c r="M352" s="3">
        <v>4</v>
      </c>
    </row>
    <row r="353" spans="1:13" ht="15">
      <c r="A353" t="s">
        <v>421</v>
      </c>
      <c r="B353" s="93" t="s">
        <v>414</v>
      </c>
      <c r="C353" s="94" t="s">
        <v>41</v>
      </c>
      <c r="D353" s="10" t="s">
        <v>44</v>
      </c>
      <c r="E353" s="5" t="s">
        <v>97</v>
      </c>
      <c r="F353" s="5" t="s">
        <v>97</v>
      </c>
      <c r="G353" s="5" t="s">
        <v>97</v>
      </c>
      <c r="H353" s="5" t="s">
        <v>97</v>
      </c>
      <c r="I353" s="5" t="s">
        <v>97</v>
      </c>
      <c r="J353" s="5" t="s">
        <v>97</v>
      </c>
      <c r="K353" s="5" t="s">
        <v>97</v>
      </c>
      <c r="L353" s="5" t="s">
        <v>97</v>
      </c>
      <c r="M353" s="5" t="s">
        <v>97</v>
      </c>
    </row>
    <row r="354" spans="1:13" ht="15">
      <c r="A354" t="s">
        <v>422</v>
      </c>
      <c r="B354" s="93" t="s">
        <v>414</v>
      </c>
      <c r="C354" s="94" t="s">
        <v>41</v>
      </c>
      <c r="D354" s="10" t="s">
        <v>47</v>
      </c>
      <c r="E354" s="3">
        <v>970304.5</v>
      </c>
      <c r="F354" s="3">
        <v>970304.5</v>
      </c>
      <c r="G354" s="3">
        <v>970304.5</v>
      </c>
      <c r="H354" s="3">
        <v>970304.5</v>
      </c>
      <c r="I354" s="3">
        <v>970304.5</v>
      </c>
      <c r="J354" s="3">
        <v>970304.5</v>
      </c>
      <c r="K354" s="3">
        <v>970304.5</v>
      </c>
      <c r="L354" s="3">
        <v>970304.5</v>
      </c>
      <c r="M354" s="3">
        <v>970304.5</v>
      </c>
    </row>
    <row r="355" spans="1:13" ht="15">
      <c r="A355" t="s">
        <v>423</v>
      </c>
      <c r="B355" s="93" t="s">
        <v>414</v>
      </c>
      <c r="C355" s="94" t="s">
        <v>41</v>
      </c>
      <c r="D355" s="10" t="s">
        <v>49</v>
      </c>
      <c r="E355" s="5" t="s">
        <v>31</v>
      </c>
      <c r="F355" s="5" t="s">
        <v>31</v>
      </c>
      <c r="G355" s="5" t="s">
        <v>31</v>
      </c>
      <c r="H355" s="5" t="s">
        <v>31</v>
      </c>
      <c r="I355" s="5" t="s">
        <v>31</v>
      </c>
      <c r="J355" s="5" t="s">
        <v>31</v>
      </c>
      <c r="K355" s="5" t="s">
        <v>31</v>
      </c>
      <c r="L355" s="5" t="s">
        <v>31</v>
      </c>
      <c r="M355" s="5" t="s">
        <v>31</v>
      </c>
    </row>
    <row r="356" spans="1:13" ht="15">
      <c r="A356" t="s">
        <v>424</v>
      </c>
      <c r="B356" s="93" t="s">
        <v>414</v>
      </c>
      <c r="C356" s="94" t="s">
        <v>41</v>
      </c>
      <c r="D356" s="11" t="s">
        <v>51</v>
      </c>
      <c r="E356" s="8"/>
      <c r="F356" s="8"/>
      <c r="G356" s="8"/>
      <c r="H356" s="8"/>
      <c r="I356" s="8"/>
      <c r="J356" s="8"/>
      <c r="K356" s="8"/>
      <c r="L356" s="8"/>
      <c r="M356" s="8"/>
    </row>
    <row r="357" spans="1:13" ht="15">
      <c r="A357" t="s">
        <v>425</v>
      </c>
      <c r="B357" s="91" t="s">
        <v>426</v>
      </c>
      <c r="C357" s="92" t="s">
        <v>27</v>
      </c>
      <c r="D357" s="2" t="s">
        <v>28</v>
      </c>
      <c r="E357" s="3">
        <v>986619</v>
      </c>
      <c r="F357" s="3">
        <v>705457</v>
      </c>
      <c r="G357" s="3">
        <v>966624</v>
      </c>
      <c r="H357" s="3">
        <v>6050863</v>
      </c>
      <c r="I357" s="3">
        <v>705457</v>
      </c>
      <c r="J357" s="3">
        <v>1203046</v>
      </c>
      <c r="K357" s="3">
        <v>940609</v>
      </c>
      <c r="L357" s="3">
        <v>1657462</v>
      </c>
      <c r="M357" s="3">
        <v>6162030</v>
      </c>
    </row>
    <row r="358" spans="1:13" ht="15">
      <c r="A358" t="s">
        <v>427</v>
      </c>
      <c r="B358" s="91" t="s">
        <v>426</v>
      </c>
      <c r="C358" s="92" t="s">
        <v>27</v>
      </c>
      <c r="D358" s="4" t="s">
        <v>30</v>
      </c>
      <c r="E358" s="5" t="s">
        <v>31</v>
      </c>
      <c r="F358" s="5" t="s">
        <v>31</v>
      </c>
      <c r="G358" s="5" t="s">
        <v>31</v>
      </c>
      <c r="H358" s="5" t="s">
        <v>31</v>
      </c>
      <c r="I358" s="5" t="s">
        <v>31</v>
      </c>
      <c r="J358" s="5" t="s">
        <v>31</v>
      </c>
      <c r="K358" s="5" t="s">
        <v>31</v>
      </c>
      <c r="L358" s="5" t="s">
        <v>31</v>
      </c>
      <c r="M358" s="5" t="s">
        <v>31</v>
      </c>
    </row>
    <row r="359" spans="1:13" ht="15">
      <c r="A359" t="s">
        <v>428</v>
      </c>
      <c r="B359" s="91" t="s">
        <v>426</v>
      </c>
      <c r="C359" s="92" t="s">
        <v>27</v>
      </c>
      <c r="D359" s="4" t="s">
        <v>33</v>
      </c>
      <c r="E359" s="6"/>
      <c r="F359" s="6"/>
      <c r="G359" s="6"/>
      <c r="H359" s="6"/>
      <c r="I359" s="6"/>
      <c r="J359" s="6"/>
      <c r="K359" s="6"/>
      <c r="L359" s="6"/>
      <c r="M359" s="6"/>
    </row>
    <row r="360" spans="1:13" ht="30">
      <c r="A360" t="s">
        <v>429</v>
      </c>
      <c r="B360" s="91" t="s">
        <v>426</v>
      </c>
      <c r="C360" s="92" t="s">
        <v>27</v>
      </c>
      <c r="D360" s="4" t="s">
        <v>35</v>
      </c>
      <c r="E360" s="5"/>
      <c r="F360" s="5"/>
      <c r="G360" s="5"/>
      <c r="H360" s="5"/>
      <c r="I360" s="5"/>
      <c r="J360" s="5"/>
      <c r="K360" s="5"/>
      <c r="L360" s="5"/>
      <c r="M360" s="5"/>
    </row>
    <row r="361" spans="1:13" ht="15">
      <c r="A361" t="s">
        <v>430</v>
      </c>
      <c r="B361" s="91" t="s">
        <v>426</v>
      </c>
      <c r="C361" s="92" t="s">
        <v>27</v>
      </c>
      <c r="D361" s="4" t="s">
        <v>37</v>
      </c>
      <c r="E361" s="5"/>
      <c r="F361" s="5"/>
      <c r="G361" s="5"/>
      <c r="H361" s="5"/>
      <c r="I361" s="5"/>
      <c r="J361" s="5"/>
      <c r="K361" s="5"/>
      <c r="L361" s="5"/>
      <c r="M361" s="5"/>
    </row>
    <row r="362" spans="1:13" ht="15">
      <c r="A362" t="s">
        <v>431</v>
      </c>
      <c r="B362" s="91" t="s">
        <v>426</v>
      </c>
      <c r="C362" s="92" t="s">
        <v>27</v>
      </c>
      <c r="D362" s="7" t="s">
        <v>39</v>
      </c>
      <c r="E362" s="5"/>
      <c r="F362" s="5"/>
      <c r="G362" s="5"/>
      <c r="H362" s="5"/>
      <c r="I362" s="5"/>
      <c r="J362" s="5"/>
      <c r="K362" s="5"/>
      <c r="L362" s="5"/>
      <c r="M362" s="5"/>
    </row>
    <row r="363" spans="1:13" ht="15">
      <c r="A363" t="s">
        <v>432</v>
      </c>
      <c r="B363" s="91" t="s">
        <v>426</v>
      </c>
      <c r="C363" s="92" t="s">
        <v>41</v>
      </c>
      <c r="D363" s="4" t="s">
        <v>42</v>
      </c>
      <c r="E363" s="3">
        <v>4</v>
      </c>
      <c r="F363" s="3">
        <v>4</v>
      </c>
      <c r="G363" s="3">
        <v>4</v>
      </c>
      <c r="H363" s="3">
        <v>4</v>
      </c>
      <c r="I363" s="3">
        <v>4</v>
      </c>
      <c r="J363" s="3">
        <v>4</v>
      </c>
      <c r="K363" s="3">
        <v>4</v>
      </c>
      <c r="L363" s="3">
        <v>4</v>
      </c>
      <c r="M363" s="3">
        <v>4</v>
      </c>
    </row>
    <row r="364" spans="1:13" ht="15">
      <c r="A364" t="s">
        <v>433</v>
      </c>
      <c r="B364" s="91" t="s">
        <v>426</v>
      </c>
      <c r="C364" s="92" t="s">
        <v>41</v>
      </c>
      <c r="D364" s="4" t="s">
        <v>44</v>
      </c>
      <c r="E364" s="5" t="s">
        <v>97</v>
      </c>
      <c r="F364" s="5" t="s">
        <v>97</v>
      </c>
      <c r="G364" s="5" t="s">
        <v>97</v>
      </c>
      <c r="H364" s="5" t="s">
        <v>97</v>
      </c>
      <c r="I364" s="5" t="s">
        <v>97</v>
      </c>
      <c r="J364" s="5" t="s">
        <v>97</v>
      </c>
      <c r="K364" s="5" t="s">
        <v>97</v>
      </c>
      <c r="L364" s="5" t="s">
        <v>97</v>
      </c>
      <c r="M364" s="5" t="s">
        <v>97</v>
      </c>
    </row>
    <row r="365" spans="1:13" ht="15">
      <c r="A365" t="s">
        <v>434</v>
      </c>
      <c r="B365" s="91" t="s">
        <v>426</v>
      </c>
      <c r="C365" s="92" t="s">
        <v>41</v>
      </c>
      <c r="D365" s="4" t="s">
        <v>47</v>
      </c>
      <c r="E365" s="3">
        <v>990964</v>
      </c>
      <c r="F365" s="3">
        <v>990964</v>
      </c>
      <c r="G365" s="3">
        <v>990964</v>
      </c>
      <c r="H365" s="3">
        <v>990964</v>
      </c>
      <c r="I365" s="3">
        <v>990964</v>
      </c>
      <c r="J365" s="3">
        <v>990964</v>
      </c>
      <c r="K365" s="3">
        <v>990964</v>
      </c>
      <c r="L365" s="3">
        <v>990964</v>
      </c>
      <c r="M365" s="3">
        <v>990964</v>
      </c>
    </row>
    <row r="366" spans="1:13" ht="15">
      <c r="A366" t="s">
        <v>435</v>
      </c>
      <c r="B366" s="91" t="s">
        <v>426</v>
      </c>
      <c r="C366" s="92" t="s">
        <v>41</v>
      </c>
      <c r="D366" s="4" t="s">
        <v>49</v>
      </c>
      <c r="E366" s="5" t="s">
        <v>31</v>
      </c>
      <c r="F366" s="5" t="s">
        <v>31</v>
      </c>
      <c r="G366" s="5" t="s">
        <v>31</v>
      </c>
      <c r="H366" s="5" t="s">
        <v>31</v>
      </c>
      <c r="I366" s="5" t="s">
        <v>31</v>
      </c>
      <c r="J366" s="5" t="s">
        <v>31</v>
      </c>
      <c r="K366" s="5" t="s">
        <v>31</v>
      </c>
      <c r="L366" s="5" t="s">
        <v>31</v>
      </c>
      <c r="M366" s="5" t="s">
        <v>31</v>
      </c>
    </row>
    <row r="367" spans="1:13" ht="15">
      <c r="A367" t="s">
        <v>436</v>
      </c>
      <c r="B367" s="91" t="s">
        <v>426</v>
      </c>
      <c r="C367" s="92" t="s">
        <v>41</v>
      </c>
      <c r="D367" s="7" t="s">
        <v>51</v>
      </c>
      <c r="E367" s="8"/>
      <c r="F367" s="8"/>
      <c r="G367" s="8"/>
      <c r="H367" s="8"/>
      <c r="I367" s="8"/>
      <c r="J367" s="8"/>
      <c r="K367" s="8"/>
      <c r="L367" s="8"/>
      <c r="M367" s="8"/>
    </row>
    <row r="368" spans="1:13" ht="15">
      <c r="A368" t="s">
        <v>437</v>
      </c>
      <c r="B368" s="93" t="s">
        <v>438</v>
      </c>
      <c r="C368" s="94" t="s">
        <v>27</v>
      </c>
      <c r="D368" s="9" t="s">
        <v>28</v>
      </c>
      <c r="E368" s="3">
        <v>87350.399999999994</v>
      </c>
      <c r="F368" s="3">
        <v>55488.4</v>
      </c>
      <c r="G368" s="3">
        <v>78294.399999999994</v>
      </c>
      <c r="H368" s="3">
        <v>492548.4</v>
      </c>
      <c r="I368" s="3">
        <v>55488.4</v>
      </c>
      <c r="J368" s="3">
        <v>203858</v>
      </c>
      <c r="K368" s="3">
        <v>121421.2</v>
      </c>
      <c r="L368" s="3">
        <v>117441.60000000001</v>
      </c>
      <c r="M368" s="3">
        <v>473908.8</v>
      </c>
    </row>
    <row r="369" spans="1:13" ht="15">
      <c r="A369" t="s">
        <v>439</v>
      </c>
      <c r="B369" s="93" t="s">
        <v>438</v>
      </c>
      <c r="C369" s="94" t="s">
        <v>27</v>
      </c>
      <c r="D369" s="10" t="s">
        <v>30</v>
      </c>
      <c r="E369" s="5" t="s">
        <v>31</v>
      </c>
      <c r="F369" s="5" t="s">
        <v>31</v>
      </c>
      <c r="G369" s="5" t="s">
        <v>31</v>
      </c>
      <c r="H369" s="5" t="s">
        <v>31</v>
      </c>
      <c r="I369" s="5" t="s">
        <v>31</v>
      </c>
      <c r="J369" s="5" t="s">
        <v>31</v>
      </c>
      <c r="K369" s="5" t="s">
        <v>31</v>
      </c>
      <c r="L369" s="5" t="s">
        <v>31</v>
      </c>
      <c r="M369" s="5" t="s">
        <v>31</v>
      </c>
    </row>
    <row r="370" spans="1:13" ht="15">
      <c r="A370" t="s">
        <v>440</v>
      </c>
      <c r="B370" s="93" t="s">
        <v>438</v>
      </c>
      <c r="C370" s="94" t="s">
        <v>27</v>
      </c>
      <c r="D370" s="10" t="s">
        <v>33</v>
      </c>
      <c r="E370" s="6"/>
      <c r="F370" s="6"/>
      <c r="G370" s="6"/>
      <c r="H370" s="6"/>
      <c r="I370" s="6"/>
      <c r="J370" s="6"/>
      <c r="K370" s="6"/>
      <c r="L370" s="6"/>
      <c r="M370" s="6"/>
    </row>
    <row r="371" spans="1:13" ht="30">
      <c r="A371" t="s">
        <v>441</v>
      </c>
      <c r="B371" s="93" t="s">
        <v>438</v>
      </c>
      <c r="C371" s="94" t="s">
        <v>27</v>
      </c>
      <c r="D371" s="10" t="s">
        <v>35</v>
      </c>
      <c r="E371" s="5"/>
      <c r="F371" s="5"/>
      <c r="G371" s="5"/>
      <c r="H371" s="5"/>
      <c r="I371" s="5"/>
      <c r="J371" s="5"/>
      <c r="K371" s="5"/>
      <c r="L371" s="5"/>
      <c r="M371" s="5"/>
    </row>
    <row r="372" spans="1:13" ht="15">
      <c r="A372" t="s">
        <v>442</v>
      </c>
      <c r="B372" s="93" t="s">
        <v>438</v>
      </c>
      <c r="C372" s="94" t="s">
        <v>27</v>
      </c>
      <c r="D372" s="10" t="s">
        <v>37</v>
      </c>
      <c r="E372" s="5"/>
      <c r="F372" s="5"/>
      <c r="G372" s="5"/>
      <c r="H372" s="5"/>
      <c r="I372" s="5"/>
      <c r="J372" s="5"/>
      <c r="K372" s="5"/>
      <c r="L372" s="5"/>
      <c r="M372" s="5"/>
    </row>
    <row r="373" spans="1:13" ht="15">
      <c r="A373" t="s">
        <v>443</v>
      </c>
      <c r="B373" s="93" t="s">
        <v>438</v>
      </c>
      <c r="C373" s="94" t="s">
        <v>27</v>
      </c>
      <c r="D373" s="11" t="s">
        <v>39</v>
      </c>
      <c r="E373" s="5"/>
      <c r="F373" s="5"/>
      <c r="G373" s="5"/>
      <c r="H373" s="5"/>
      <c r="I373" s="5"/>
      <c r="J373" s="5"/>
      <c r="K373" s="5"/>
      <c r="L373" s="5"/>
      <c r="M373" s="5"/>
    </row>
    <row r="374" spans="1:13" ht="15">
      <c r="A374" t="s">
        <v>444</v>
      </c>
      <c r="B374" s="93" t="s">
        <v>438</v>
      </c>
      <c r="C374" s="94" t="s">
        <v>41</v>
      </c>
      <c r="D374" s="10" t="s">
        <v>42</v>
      </c>
      <c r="E374" s="3">
        <v>4</v>
      </c>
      <c r="F374" s="3">
        <v>4</v>
      </c>
      <c r="G374" s="3">
        <v>4</v>
      </c>
      <c r="H374" s="3">
        <v>4</v>
      </c>
      <c r="I374" s="3">
        <v>4</v>
      </c>
      <c r="J374" s="3">
        <v>4</v>
      </c>
      <c r="K374" s="3">
        <v>4</v>
      </c>
      <c r="L374" s="3">
        <v>4</v>
      </c>
      <c r="M374" s="3">
        <v>4</v>
      </c>
    </row>
    <row r="375" spans="1:13" ht="15">
      <c r="A375" t="s">
        <v>445</v>
      </c>
      <c r="B375" s="93" t="s">
        <v>438</v>
      </c>
      <c r="C375" s="94" t="s">
        <v>41</v>
      </c>
      <c r="D375" s="10" t="s">
        <v>44</v>
      </c>
      <c r="E375" s="5" t="s">
        <v>97</v>
      </c>
      <c r="F375" s="5" t="s">
        <v>97</v>
      </c>
      <c r="G375" s="5" t="s">
        <v>97</v>
      </c>
      <c r="H375" s="5" t="s">
        <v>97</v>
      </c>
      <c r="I375" s="5" t="s">
        <v>97</v>
      </c>
      <c r="J375" s="5" t="s">
        <v>97</v>
      </c>
      <c r="K375" s="5" t="s">
        <v>97</v>
      </c>
      <c r="L375" s="5" t="s">
        <v>97</v>
      </c>
      <c r="M375" s="5" t="s">
        <v>97</v>
      </c>
    </row>
    <row r="376" spans="1:13" ht="15">
      <c r="A376" t="s">
        <v>446</v>
      </c>
      <c r="B376" s="93" t="s">
        <v>438</v>
      </c>
      <c r="C376" s="94" t="s">
        <v>41</v>
      </c>
      <c r="D376" s="10" t="s">
        <v>47</v>
      </c>
      <c r="E376" s="3">
        <v>69360.399999999994</v>
      </c>
      <c r="F376" s="3">
        <v>69360.399999999994</v>
      </c>
      <c r="G376" s="3">
        <v>69360.399999999994</v>
      </c>
      <c r="H376" s="3">
        <v>69360.399999999994</v>
      </c>
      <c r="I376" s="3">
        <v>69360.399999999994</v>
      </c>
      <c r="J376" s="3">
        <v>69360.399999999994</v>
      </c>
      <c r="K376" s="3">
        <v>69360.399999999994</v>
      </c>
      <c r="L376" s="3">
        <v>69360.399999999994</v>
      </c>
      <c r="M376" s="3">
        <v>69360.399999999994</v>
      </c>
    </row>
    <row r="377" spans="1:13" ht="15">
      <c r="A377" t="s">
        <v>447</v>
      </c>
      <c r="B377" s="93" t="s">
        <v>438</v>
      </c>
      <c r="C377" s="94" t="s">
        <v>41</v>
      </c>
      <c r="D377" s="10" t="s">
        <v>49</v>
      </c>
      <c r="E377" s="5" t="s">
        <v>31</v>
      </c>
      <c r="F377" s="5" t="s">
        <v>31</v>
      </c>
      <c r="G377" s="5" t="s">
        <v>31</v>
      </c>
      <c r="H377" s="5" t="s">
        <v>31</v>
      </c>
      <c r="I377" s="5" t="s">
        <v>31</v>
      </c>
      <c r="J377" s="5" t="s">
        <v>31</v>
      </c>
      <c r="K377" s="5" t="s">
        <v>31</v>
      </c>
      <c r="L377" s="5" t="s">
        <v>31</v>
      </c>
      <c r="M377" s="5" t="s">
        <v>31</v>
      </c>
    </row>
    <row r="378" spans="1:13" ht="15">
      <c r="A378" t="s">
        <v>448</v>
      </c>
      <c r="B378" s="93" t="s">
        <v>438</v>
      </c>
      <c r="C378" s="94" t="s">
        <v>41</v>
      </c>
      <c r="D378" s="11" t="s">
        <v>51</v>
      </c>
      <c r="E378" s="8"/>
      <c r="F378" s="8"/>
      <c r="G378" s="8"/>
      <c r="H378" s="8"/>
      <c r="I378" s="8"/>
      <c r="J378" s="8"/>
      <c r="K378" s="8"/>
      <c r="L378" s="8"/>
      <c r="M378" s="8"/>
    </row>
    <row r="379" spans="1:13" ht="15">
      <c r="A379" t="s">
        <v>449</v>
      </c>
      <c r="B379" s="91" t="s">
        <v>450</v>
      </c>
      <c r="C379" s="92" t="s">
        <v>27</v>
      </c>
      <c r="D379" s="2" t="s">
        <v>28</v>
      </c>
      <c r="E379" s="3">
        <v>516767.4</v>
      </c>
      <c r="F379" s="3">
        <v>284619.3</v>
      </c>
      <c r="G379" s="3">
        <v>411143.1</v>
      </c>
      <c r="H379" s="3">
        <v>3046507.5</v>
      </c>
      <c r="I379" s="3">
        <v>284619.3</v>
      </c>
      <c r="J379" s="3">
        <v>588274.19999999995</v>
      </c>
      <c r="K379" s="3">
        <v>552761.4</v>
      </c>
      <c r="L379" s="3">
        <v>874355.4</v>
      </c>
      <c r="M379" s="3">
        <v>2942741.1</v>
      </c>
    </row>
    <row r="380" spans="1:13" ht="15">
      <c r="A380" t="s">
        <v>451</v>
      </c>
      <c r="B380" s="91" t="s">
        <v>450</v>
      </c>
      <c r="C380" s="92" t="s">
        <v>27</v>
      </c>
      <c r="D380" s="4" t="s">
        <v>30</v>
      </c>
      <c r="E380" s="5" t="s">
        <v>31</v>
      </c>
      <c r="F380" s="5" t="s">
        <v>31</v>
      </c>
      <c r="G380" s="5" t="s">
        <v>31</v>
      </c>
      <c r="H380" s="5" t="s">
        <v>31</v>
      </c>
      <c r="I380" s="5" t="s">
        <v>31</v>
      </c>
      <c r="J380" s="5" t="s">
        <v>31</v>
      </c>
      <c r="K380" s="5" t="s">
        <v>31</v>
      </c>
      <c r="L380" s="5" t="s">
        <v>31</v>
      </c>
      <c r="M380" s="5" t="s">
        <v>31</v>
      </c>
    </row>
    <row r="381" spans="1:13" ht="15">
      <c r="A381" t="s">
        <v>452</v>
      </c>
      <c r="B381" s="91" t="s">
        <v>450</v>
      </c>
      <c r="C381" s="92" t="s">
        <v>27</v>
      </c>
      <c r="D381" s="4" t="s">
        <v>33</v>
      </c>
      <c r="E381" s="6"/>
      <c r="F381" s="6"/>
      <c r="G381" s="6"/>
      <c r="H381" s="6"/>
      <c r="I381" s="6"/>
      <c r="J381" s="6"/>
      <c r="K381" s="6"/>
      <c r="L381" s="6"/>
      <c r="M381" s="6"/>
    </row>
    <row r="382" spans="1:13" ht="30">
      <c r="A382" t="s">
        <v>453</v>
      </c>
      <c r="B382" s="91" t="s">
        <v>450</v>
      </c>
      <c r="C382" s="92" t="s">
        <v>27</v>
      </c>
      <c r="D382" s="4" t="s">
        <v>35</v>
      </c>
      <c r="E382" s="5"/>
      <c r="F382" s="5"/>
      <c r="G382" s="5"/>
      <c r="H382" s="5"/>
      <c r="I382" s="5"/>
      <c r="J382" s="5"/>
      <c r="K382" s="5"/>
      <c r="L382" s="5"/>
      <c r="M382" s="5"/>
    </row>
    <row r="383" spans="1:13" ht="15">
      <c r="A383" t="s">
        <v>454</v>
      </c>
      <c r="B383" s="91" t="s">
        <v>450</v>
      </c>
      <c r="C383" s="92" t="s">
        <v>27</v>
      </c>
      <c r="D383" s="4" t="s">
        <v>37</v>
      </c>
      <c r="E383" s="5"/>
      <c r="F383" s="5"/>
      <c r="G383" s="5"/>
      <c r="H383" s="5"/>
      <c r="I383" s="5"/>
      <c r="J383" s="5"/>
      <c r="K383" s="5"/>
      <c r="L383" s="5"/>
      <c r="M383" s="5"/>
    </row>
    <row r="384" spans="1:13" ht="15">
      <c r="A384" t="s">
        <v>455</v>
      </c>
      <c r="B384" s="91" t="s">
        <v>450</v>
      </c>
      <c r="C384" s="92" t="s">
        <v>27</v>
      </c>
      <c r="D384" s="7" t="s">
        <v>39</v>
      </c>
      <c r="E384" s="5"/>
      <c r="F384" s="5"/>
      <c r="G384" s="5"/>
      <c r="H384" s="5"/>
      <c r="I384" s="5"/>
      <c r="J384" s="5"/>
      <c r="K384" s="5"/>
      <c r="L384" s="5"/>
      <c r="M384" s="5"/>
    </row>
    <row r="385" spans="1:13" ht="15">
      <c r="A385" t="s">
        <v>456</v>
      </c>
      <c r="B385" s="91" t="s">
        <v>450</v>
      </c>
      <c r="C385" s="92" t="s">
        <v>41</v>
      </c>
      <c r="D385" s="4" t="s">
        <v>42</v>
      </c>
      <c r="E385" s="3">
        <v>4</v>
      </c>
      <c r="F385" s="3">
        <v>4</v>
      </c>
      <c r="G385" s="3">
        <v>4</v>
      </c>
      <c r="H385" s="3">
        <v>4</v>
      </c>
      <c r="I385" s="3">
        <v>4</v>
      </c>
      <c r="J385" s="3">
        <v>4</v>
      </c>
      <c r="K385" s="3">
        <v>4</v>
      </c>
      <c r="L385" s="3">
        <v>4</v>
      </c>
      <c r="M385" s="3">
        <v>4</v>
      </c>
    </row>
    <row r="386" spans="1:13" ht="15">
      <c r="A386" t="s">
        <v>457</v>
      </c>
      <c r="B386" s="91" t="s">
        <v>450</v>
      </c>
      <c r="C386" s="92" t="s">
        <v>41</v>
      </c>
      <c r="D386" s="4" t="s">
        <v>44</v>
      </c>
      <c r="E386" s="5" t="s">
        <v>97</v>
      </c>
      <c r="F386" s="5" t="s">
        <v>97</v>
      </c>
      <c r="G386" s="5" t="s">
        <v>97</v>
      </c>
      <c r="H386" s="5" t="s">
        <v>97</v>
      </c>
      <c r="I386" s="5" t="s">
        <v>97</v>
      </c>
      <c r="J386" s="5" t="s">
        <v>97</v>
      </c>
      <c r="K386" s="5" t="s">
        <v>97</v>
      </c>
      <c r="L386" s="5" t="s">
        <v>97</v>
      </c>
      <c r="M386" s="5" t="s">
        <v>97</v>
      </c>
    </row>
    <row r="387" spans="1:13" ht="15">
      <c r="A387" t="s">
        <v>458</v>
      </c>
      <c r="B387" s="91" t="s">
        <v>450</v>
      </c>
      <c r="C387" s="92" t="s">
        <v>41</v>
      </c>
      <c r="D387" s="4" t="s">
        <v>47</v>
      </c>
      <c r="E387" s="3">
        <v>379492.5</v>
      </c>
      <c r="F387" s="3">
        <v>379492.5</v>
      </c>
      <c r="G387" s="3">
        <v>379492.5</v>
      </c>
      <c r="H387" s="3">
        <v>379492.5</v>
      </c>
      <c r="I387" s="3">
        <v>379492.5</v>
      </c>
      <c r="J387" s="3">
        <v>379492.5</v>
      </c>
      <c r="K387" s="3">
        <v>379492.5</v>
      </c>
      <c r="L387" s="3">
        <v>379492.5</v>
      </c>
      <c r="M387" s="3">
        <v>379492.5</v>
      </c>
    </row>
    <row r="388" spans="1:13" ht="15">
      <c r="A388" t="s">
        <v>459</v>
      </c>
      <c r="B388" s="91" t="s">
        <v>450</v>
      </c>
      <c r="C388" s="92" t="s">
        <v>41</v>
      </c>
      <c r="D388" s="4" t="s">
        <v>49</v>
      </c>
      <c r="E388" s="5" t="s">
        <v>31</v>
      </c>
      <c r="F388" s="5" t="s">
        <v>31</v>
      </c>
      <c r="G388" s="5" t="s">
        <v>31</v>
      </c>
      <c r="H388" s="5" t="s">
        <v>31</v>
      </c>
      <c r="I388" s="5" t="s">
        <v>31</v>
      </c>
      <c r="J388" s="5" t="s">
        <v>31</v>
      </c>
      <c r="K388" s="5" t="s">
        <v>31</v>
      </c>
      <c r="L388" s="5" t="s">
        <v>31</v>
      </c>
      <c r="M388" s="5" t="s">
        <v>31</v>
      </c>
    </row>
    <row r="389" spans="1:13" ht="15">
      <c r="A389" t="s">
        <v>460</v>
      </c>
      <c r="B389" s="91" t="s">
        <v>450</v>
      </c>
      <c r="C389" s="92" t="s">
        <v>41</v>
      </c>
      <c r="D389" s="7" t="s">
        <v>51</v>
      </c>
      <c r="E389" s="8"/>
      <c r="F389" s="8"/>
      <c r="G389" s="8"/>
      <c r="H389" s="8"/>
      <c r="I389" s="8"/>
      <c r="J389" s="8"/>
      <c r="K389" s="8"/>
      <c r="L389" s="8"/>
      <c r="M389" s="8"/>
    </row>
    <row r="390" spans="1:13" ht="15">
      <c r="A390" t="s">
        <v>461</v>
      </c>
      <c r="B390" s="93" t="s">
        <v>462</v>
      </c>
      <c r="C390" s="94" t="s">
        <v>27</v>
      </c>
      <c r="D390" s="9" t="s">
        <v>28</v>
      </c>
      <c r="E390" s="3">
        <v>26007.72</v>
      </c>
      <c r="F390" s="3">
        <v>15442.86</v>
      </c>
      <c r="G390" s="3">
        <v>23494.44</v>
      </c>
      <c r="H390" s="3">
        <v>167049.72</v>
      </c>
      <c r="I390" s="3">
        <v>15442.86</v>
      </c>
      <c r="J390" s="3">
        <v>41762.46</v>
      </c>
      <c r="K390" s="3">
        <v>35074.14</v>
      </c>
      <c r="L390" s="3">
        <v>52751.28</v>
      </c>
      <c r="M390" s="3">
        <v>163778.70000000001</v>
      </c>
    </row>
    <row r="391" spans="1:13" ht="15">
      <c r="A391" t="s">
        <v>463</v>
      </c>
      <c r="B391" s="93" t="s">
        <v>462</v>
      </c>
      <c r="C391" s="94" t="s">
        <v>27</v>
      </c>
      <c r="D391" s="10" t="s">
        <v>30</v>
      </c>
      <c r="E391" s="5" t="s">
        <v>31</v>
      </c>
      <c r="F391" s="5" t="s">
        <v>31</v>
      </c>
      <c r="G391" s="5" t="s">
        <v>31</v>
      </c>
      <c r="H391" s="5" t="s">
        <v>31</v>
      </c>
      <c r="I391" s="5" t="s">
        <v>31</v>
      </c>
      <c r="J391" s="5" t="s">
        <v>31</v>
      </c>
      <c r="K391" s="5" t="s">
        <v>31</v>
      </c>
      <c r="L391" s="5" t="s">
        <v>31</v>
      </c>
      <c r="M391" s="5" t="s">
        <v>31</v>
      </c>
    </row>
    <row r="392" spans="1:13" ht="15">
      <c r="A392" t="s">
        <v>464</v>
      </c>
      <c r="B392" s="93" t="s">
        <v>462</v>
      </c>
      <c r="C392" s="94" t="s">
        <v>27</v>
      </c>
      <c r="D392" s="10" t="s">
        <v>33</v>
      </c>
      <c r="E392" s="6"/>
      <c r="F392" s="6"/>
      <c r="G392" s="6"/>
      <c r="H392" s="6"/>
      <c r="I392" s="6"/>
      <c r="J392" s="6"/>
      <c r="K392" s="6"/>
      <c r="L392" s="6"/>
      <c r="M392" s="6"/>
    </row>
    <row r="393" spans="1:13" ht="30">
      <c r="A393" t="s">
        <v>465</v>
      </c>
      <c r="B393" s="93" t="s">
        <v>462</v>
      </c>
      <c r="C393" s="94" t="s">
        <v>27</v>
      </c>
      <c r="D393" s="10" t="s">
        <v>35</v>
      </c>
      <c r="E393" s="5"/>
      <c r="F393" s="5"/>
      <c r="G393" s="5"/>
      <c r="H393" s="5"/>
      <c r="I393" s="5"/>
      <c r="J393" s="5"/>
      <c r="K393" s="5"/>
      <c r="L393" s="5"/>
      <c r="M393" s="5"/>
    </row>
    <row r="394" spans="1:13" ht="15">
      <c r="A394" t="s">
        <v>466</v>
      </c>
      <c r="B394" s="93" t="s">
        <v>462</v>
      </c>
      <c r="C394" s="94" t="s">
        <v>27</v>
      </c>
      <c r="D394" s="10" t="s">
        <v>37</v>
      </c>
      <c r="E394" s="5"/>
      <c r="F394" s="5"/>
      <c r="G394" s="5"/>
      <c r="H394" s="5"/>
      <c r="I394" s="5"/>
      <c r="J394" s="5"/>
      <c r="K394" s="5"/>
      <c r="L394" s="5"/>
      <c r="M394" s="5"/>
    </row>
    <row r="395" spans="1:13" ht="15">
      <c r="A395" t="s">
        <v>467</v>
      </c>
      <c r="B395" s="93" t="s">
        <v>462</v>
      </c>
      <c r="C395" s="94" t="s">
        <v>27</v>
      </c>
      <c r="D395" s="11" t="s">
        <v>39</v>
      </c>
      <c r="E395" s="5"/>
      <c r="F395" s="5"/>
      <c r="G395" s="5"/>
      <c r="H395" s="5"/>
      <c r="I395" s="5"/>
      <c r="J395" s="5"/>
      <c r="K395" s="5"/>
      <c r="L395" s="5"/>
      <c r="M395" s="5"/>
    </row>
    <row r="396" spans="1:13" ht="15">
      <c r="A396" t="s">
        <v>468</v>
      </c>
      <c r="B396" s="93" t="s">
        <v>462</v>
      </c>
      <c r="C396" s="94" t="s">
        <v>41</v>
      </c>
      <c r="D396" s="10" t="s">
        <v>42</v>
      </c>
      <c r="E396" s="3">
        <v>4</v>
      </c>
      <c r="F396" s="3">
        <v>4</v>
      </c>
      <c r="G396" s="3">
        <v>4</v>
      </c>
      <c r="H396" s="3">
        <v>4</v>
      </c>
      <c r="I396" s="3">
        <v>4</v>
      </c>
      <c r="J396" s="3">
        <v>4</v>
      </c>
      <c r="K396" s="3">
        <v>4</v>
      </c>
      <c r="L396" s="3">
        <v>4</v>
      </c>
      <c r="M396" s="3">
        <v>4</v>
      </c>
    </row>
    <row r="397" spans="1:13" ht="15">
      <c r="A397" t="s">
        <v>469</v>
      </c>
      <c r="B397" s="93" t="s">
        <v>462</v>
      </c>
      <c r="C397" s="94" t="s">
        <v>41</v>
      </c>
      <c r="D397" s="10" t="s">
        <v>44</v>
      </c>
      <c r="E397" s="5" t="s">
        <v>97</v>
      </c>
      <c r="F397" s="5" t="s">
        <v>97</v>
      </c>
      <c r="G397" s="5" t="s">
        <v>97</v>
      </c>
      <c r="H397" s="5" t="s">
        <v>97</v>
      </c>
      <c r="I397" s="5" t="s">
        <v>97</v>
      </c>
      <c r="J397" s="5" t="s">
        <v>97</v>
      </c>
      <c r="K397" s="5" t="s">
        <v>97</v>
      </c>
      <c r="L397" s="5" t="s">
        <v>97</v>
      </c>
      <c r="M397" s="5" t="s">
        <v>97</v>
      </c>
    </row>
    <row r="398" spans="1:13" ht="15">
      <c r="A398" t="s">
        <v>470</v>
      </c>
      <c r="B398" s="93" t="s">
        <v>462</v>
      </c>
      <c r="C398" s="94" t="s">
        <v>41</v>
      </c>
      <c r="D398" s="10" t="s">
        <v>47</v>
      </c>
      <c r="E398" s="3">
        <v>19303.560000000001</v>
      </c>
      <c r="F398" s="3">
        <v>19303.560000000001</v>
      </c>
      <c r="G398" s="3">
        <v>19303.560000000001</v>
      </c>
      <c r="H398" s="3">
        <v>19303.560000000001</v>
      </c>
      <c r="I398" s="3">
        <v>19303.560000000001</v>
      </c>
      <c r="J398" s="3">
        <v>19303.560000000001</v>
      </c>
      <c r="K398" s="3">
        <v>19303.560000000001</v>
      </c>
      <c r="L398" s="3">
        <v>19303.560000000001</v>
      </c>
      <c r="M398" s="3">
        <v>19303.560000000001</v>
      </c>
    </row>
    <row r="399" spans="1:13" ht="15">
      <c r="A399" t="s">
        <v>471</v>
      </c>
      <c r="B399" s="93" t="s">
        <v>462</v>
      </c>
      <c r="C399" s="94" t="s">
        <v>41</v>
      </c>
      <c r="D399" s="10" t="s">
        <v>49</v>
      </c>
      <c r="E399" s="5" t="s">
        <v>31</v>
      </c>
      <c r="F399" s="5" t="s">
        <v>31</v>
      </c>
      <c r="G399" s="5" t="s">
        <v>31</v>
      </c>
      <c r="H399" s="5" t="s">
        <v>31</v>
      </c>
      <c r="I399" s="5" t="s">
        <v>31</v>
      </c>
      <c r="J399" s="5" t="s">
        <v>31</v>
      </c>
      <c r="K399" s="5" t="s">
        <v>31</v>
      </c>
      <c r="L399" s="5" t="s">
        <v>31</v>
      </c>
      <c r="M399" s="5" t="s">
        <v>31</v>
      </c>
    </row>
    <row r="400" spans="1:13" ht="15">
      <c r="A400" t="s">
        <v>472</v>
      </c>
      <c r="B400" s="93" t="s">
        <v>462</v>
      </c>
      <c r="C400" s="94" t="s">
        <v>41</v>
      </c>
      <c r="D400" s="11" t="s">
        <v>51</v>
      </c>
      <c r="E400" s="8"/>
      <c r="F400" s="8"/>
      <c r="G400" s="8"/>
      <c r="H400" s="8"/>
      <c r="I400" s="8"/>
      <c r="J400" s="8"/>
      <c r="K400" s="8"/>
      <c r="L400" s="8"/>
      <c r="M400" s="8"/>
    </row>
    <row r="401" spans="1:13" ht="15">
      <c r="A401" t="s">
        <v>473</v>
      </c>
      <c r="B401" s="91" t="s">
        <v>474</v>
      </c>
      <c r="C401" s="92" t="s">
        <v>27</v>
      </c>
      <c r="D401" s="2" t="s">
        <v>28</v>
      </c>
      <c r="E401" s="3">
        <v>21520.799999999999</v>
      </c>
      <c r="F401" s="3">
        <v>9833.8799999999992</v>
      </c>
      <c r="G401" s="3">
        <v>13705.56</v>
      </c>
      <c r="H401" s="3">
        <v>72603.06</v>
      </c>
      <c r="I401" s="3">
        <v>9833.8799999999992</v>
      </c>
      <c r="J401" s="3">
        <v>26339.1</v>
      </c>
      <c r="K401" s="3">
        <v>21801</v>
      </c>
      <c r="L401" s="3">
        <v>28708.62</v>
      </c>
      <c r="M401" s="3">
        <v>68521.8</v>
      </c>
    </row>
    <row r="402" spans="1:13" ht="15">
      <c r="A402" t="s">
        <v>475</v>
      </c>
      <c r="B402" s="91" t="s">
        <v>474</v>
      </c>
      <c r="C402" s="92" t="s">
        <v>27</v>
      </c>
      <c r="D402" s="4" t="s">
        <v>30</v>
      </c>
      <c r="E402" s="5" t="s">
        <v>31</v>
      </c>
      <c r="F402" s="5" t="s">
        <v>31</v>
      </c>
      <c r="G402" s="5" t="s">
        <v>31</v>
      </c>
      <c r="H402" s="5" t="s">
        <v>31</v>
      </c>
      <c r="I402" s="5" t="s">
        <v>31</v>
      </c>
      <c r="J402" s="5" t="s">
        <v>31</v>
      </c>
      <c r="K402" s="5" t="s">
        <v>31</v>
      </c>
      <c r="L402" s="5" t="s">
        <v>31</v>
      </c>
      <c r="M402" s="5" t="s">
        <v>31</v>
      </c>
    </row>
    <row r="403" spans="1:13" ht="15">
      <c r="A403" t="s">
        <v>476</v>
      </c>
      <c r="B403" s="91" t="s">
        <v>474</v>
      </c>
      <c r="C403" s="92" t="s">
        <v>27</v>
      </c>
      <c r="D403" s="4" t="s">
        <v>33</v>
      </c>
      <c r="E403" s="6"/>
      <c r="F403" s="6"/>
      <c r="G403" s="6"/>
      <c r="H403" s="6"/>
      <c r="I403" s="6"/>
      <c r="J403" s="6"/>
      <c r="K403" s="6"/>
      <c r="L403" s="6"/>
      <c r="M403" s="6"/>
    </row>
    <row r="404" spans="1:13" ht="30">
      <c r="A404" t="s">
        <v>477</v>
      </c>
      <c r="B404" s="91" t="s">
        <v>474</v>
      </c>
      <c r="C404" s="92" t="s">
        <v>27</v>
      </c>
      <c r="D404" s="4" t="s">
        <v>35</v>
      </c>
      <c r="E404" s="5"/>
      <c r="F404" s="5"/>
      <c r="G404" s="5"/>
      <c r="H404" s="5"/>
      <c r="I404" s="5"/>
      <c r="J404" s="5"/>
      <c r="K404" s="5"/>
      <c r="L404" s="5"/>
      <c r="M404" s="5"/>
    </row>
    <row r="405" spans="1:13" ht="15">
      <c r="A405" t="s">
        <v>478</v>
      </c>
      <c r="B405" s="91" t="s">
        <v>474</v>
      </c>
      <c r="C405" s="92" t="s">
        <v>27</v>
      </c>
      <c r="D405" s="4" t="s">
        <v>37</v>
      </c>
      <c r="E405" s="5"/>
      <c r="F405" s="5"/>
      <c r="G405" s="5"/>
      <c r="H405" s="5"/>
      <c r="I405" s="5"/>
      <c r="J405" s="5"/>
      <c r="K405" s="5"/>
      <c r="L405" s="5"/>
      <c r="M405" s="5"/>
    </row>
    <row r="406" spans="1:13" ht="15">
      <c r="A406" t="s">
        <v>479</v>
      </c>
      <c r="B406" s="91" t="s">
        <v>474</v>
      </c>
      <c r="C406" s="92" t="s">
        <v>27</v>
      </c>
      <c r="D406" s="7" t="s">
        <v>39</v>
      </c>
      <c r="E406" s="5"/>
      <c r="F406" s="5"/>
      <c r="G406" s="5"/>
      <c r="H406" s="5"/>
      <c r="I406" s="5"/>
      <c r="J406" s="5"/>
      <c r="K406" s="5"/>
      <c r="L406" s="5"/>
      <c r="M406" s="5"/>
    </row>
    <row r="407" spans="1:13" ht="15">
      <c r="A407" t="s">
        <v>480</v>
      </c>
      <c r="B407" s="91" t="s">
        <v>474</v>
      </c>
      <c r="C407" s="92" t="s">
        <v>41</v>
      </c>
      <c r="D407" s="4" t="s">
        <v>42</v>
      </c>
      <c r="E407" s="3">
        <v>4</v>
      </c>
      <c r="F407" s="3">
        <v>4</v>
      </c>
      <c r="G407" s="3">
        <v>4</v>
      </c>
      <c r="H407" s="3">
        <v>4</v>
      </c>
      <c r="I407" s="3">
        <v>4</v>
      </c>
      <c r="J407" s="3">
        <v>4</v>
      </c>
      <c r="K407" s="3">
        <v>4</v>
      </c>
      <c r="L407" s="3">
        <v>4</v>
      </c>
      <c r="M407" s="3">
        <v>4</v>
      </c>
    </row>
    <row r="408" spans="1:13" ht="15">
      <c r="A408" t="s">
        <v>481</v>
      </c>
      <c r="B408" s="91" t="s">
        <v>474</v>
      </c>
      <c r="C408" s="92" t="s">
        <v>41</v>
      </c>
      <c r="D408" s="4" t="s">
        <v>44</v>
      </c>
      <c r="E408" s="5" t="s">
        <v>97</v>
      </c>
      <c r="F408" s="5" t="s">
        <v>97</v>
      </c>
      <c r="G408" s="5" t="s">
        <v>97</v>
      </c>
      <c r="H408" s="5" t="s">
        <v>97</v>
      </c>
      <c r="I408" s="5" t="s">
        <v>97</v>
      </c>
      <c r="J408" s="5" t="s">
        <v>97</v>
      </c>
      <c r="K408" s="5" t="s">
        <v>97</v>
      </c>
      <c r="L408" s="5" t="s">
        <v>97</v>
      </c>
      <c r="M408" s="5" t="s">
        <v>97</v>
      </c>
    </row>
    <row r="409" spans="1:13" ht="15">
      <c r="A409" t="s">
        <v>482</v>
      </c>
      <c r="B409" s="91" t="s">
        <v>474</v>
      </c>
      <c r="C409" s="92" t="s">
        <v>41</v>
      </c>
      <c r="D409" s="4" t="s">
        <v>47</v>
      </c>
      <c r="E409" s="3">
        <v>12292.38</v>
      </c>
      <c r="F409" s="3">
        <v>12292.38</v>
      </c>
      <c r="G409" s="3">
        <v>12292.38</v>
      </c>
      <c r="H409" s="3">
        <v>12292.38</v>
      </c>
      <c r="I409" s="3">
        <v>12292.38</v>
      </c>
      <c r="J409" s="3">
        <v>12292.38</v>
      </c>
      <c r="K409" s="3">
        <v>12292.38</v>
      </c>
      <c r="L409" s="3">
        <v>12292.38</v>
      </c>
      <c r="M409" s="3">
        <v>12292.38</v>
      </c>
    </row>
    <row r="410" spans="1:13" ht="15">
      <c r="A410" t="s">
        <v>483</v>
      </c>
      <c r="B410" s="91" t="s">
        <v>474</v>
      </c>
      <c r="C410" s="92" t="s">
        <v>41</v>
      </c>
      <c r="D410" s="4" t="s">
        <v>49</v>
      </c>
      <c r="E410" s="5" t="s">
        <v>31</v>
      </c>
      <c r="F410" s="5" t="s">
        <v>31</v>
      </c>
      <c r="G410" s="5" t="s">
        <v>31</v>
      </c>
      <c r="H410" s="5" t="s">
        <v>31</v>
      </c>
      <c r="I410" s="5" t="s">
        <v>31</v>
      </c>
      <c r="J410" s="5" t="s">
        <v>31</v>
      </c>
      <c r="K410" s="5" t="s">
        <v>31</v>
      </c>
      <c r="L410" s="5" t="s">
        <v>31</v>
      </c>
      <c r="M410" s="5" t="s">
        <v>31</v>
      </c>
    </row>
    <row r="411" spans="1:13" ht="15">
      <c r="A411" t="s">
        <v>484</v>
      </c>
      <c r="B411" s="91" t="s">
        <v>474</v>
      </c>
      <c r="C411" s="92" t="s">
        <v>41</v>
      </c>
      <c r="D411" s="7" t="s">
        <v>51</v>
      </c>
      <c r="E411" s="8"/>
      <c r="F411" s="8"/>
      <c r="G411" s="8"/>
      <c r="H411" s="8"/>
      <c r="I411" s="8"/>
      <c r="J411" s="8"/>
      <c r="K411" s="8"/>
      <c r="L411" s="8"/>
      <c r="M411" s="8"/>
    </row>
    <row r="412" spans="1:13" ht="15">
      <c r="A412" t="s">
        <v>485</v>
      </c>
      <c r="B412" s="93" t="s">
        <v>486</v>
      </c>
      <c r="C412" s="94" t="s">
        <v>27</v>
      </c>
      <c r="D412" s="9" t="s">
        <v>28</v>
      </c>
      <c r="E412" s="3">
        <v>26795.94</v>
      </c>
      <c r="F412" s="3">
        <v>13539.9</v>
      </c>
      <c r="G412" s="3">
        <v>15907.62</v>
      </c>
      <c r="H412" s="3">
        <v>121011.18</v>
      </c>
      <c r="I412" s="3">
        <v>13539.9</v>
      </c>
      <c r="J412" s="3">
        <v>21283.26</v>
      </c>
      <c r="K412" s="3">
        <v>23969.55</v>
      </c>
      <c r="L412" s="3">
        <v>39152.28</v>
      </c>
      <c r="M412" s="3">
        <v>124169.55</v>
      </c>
    </row>
    <row r="413" spans="1:13" ht="15">
      <c r="A413" t="s">
        <v>487</v>
      </c>
      <c r="B413" s="93" t="s">
        <v>486</v>
      </c>
      <c r="C413" s="94" t="s">
        <v>27</v>
      </c>
      <c r="D413" s="10" t="s">
        <v>30</v>
      </c>
      <c r="E413" s="5" t="s">
        <v>31</v>
      </c>
      <c r="F413" s="5" t="s">
        <v>31</v>
      </c>
      <c r="G413" s="5" t="s">
        <v>31</v>
      </c>
      <c r="H413" s="5" t="s">
        <v>31</v>
      </c>
      <c r="I413" s="5" t="s">
        <v>31</v>
      </c>
      <c r="J413" s="5" t="s">
        <v>31</v>
      </c>
      <c r="K413" s="5" t="s">
        <v>31</v>
      </c>
      <c r="L413" s="5" t="s">
        <v>31</v>
      </c>
      <c r="M413" s="5" t="s">
        <v>31</v>
      </c>
    </row>
    <row r="414" spans="1:13" ht="15">
      <c r="A414" t="s">
        <v>488</v>
      </c>
      <c r="B414" s="93" t="s">
        <v>486</v>
      </c>
      <c r="C414" s="94" t="s">
        <v>27</v>
      </c>
      <c r="D414" s="10" t="s">
        <v>33</v>
      </c>
      <c r="E414" s="6"/>
      <c r="F414" s="6"/>
      <c r="G414" s="6"/>
      <c r="H414" s="6"/>
      <c r="I414" s="6"/>
      <c r="J414" s="6"/>
      <c r="K414" s="6"/>
      <c r="L414" s="6"/>
      <c r="M414" s="6"/>
    </row>
    <row r="415" spans="1:13" ht="30">
      <c r="A415" t="s">
        <v>489</v>
      </c>
      <c r="B415" s="93" t="s">
        <v>486</v>
      </c>
      <c r="C415" s="94" t="s">
        <v>27</v>
      </c>
      <c r="D415" s="10" t="s">
        <v>35</v>
      </c>
      <c r="E415" s="5"/>
      <c r="F415" s="5"/>
      <c r="G415" s="5"/>
      <c r="H415" s="5"/>
      <c r="I415" s="5"/>
      <c r="J415" s="5"/>
      <c r="K415" s="5"/>
      <c r="L415" s="5"/>
      <c r="M415" s="5"/>
    </row>
    <row r="416" spans="1:13" ht="15">
      <c r="A416" t="s">
        <v>490</v>
      </c>
      <c r="B416" s="93" t="s">
        <v>486</v>
      </c>
      <c r="C416" s="94" t="s">
        <v>27</v>
      </c>
      <c r="D416" s="10" t="s">
        <v>37</v>
      </c>
      <c r="E416" s="5"/>
      <c r="F416" s="5"/>
      <c r="G416" s="5"/>
      <c r="H416" s="5"/>
      <c r="I416" s="5"/>
      <c r="J416" s="5"/>
      <c r="K416" s="5"/>
      <c r="L416" s="5"/>
      <c r="M416" s="5"/>
    </row>
    <row r="417" spans="1:13" ht="15">
      <c r="A417" t="s">
        <v>491</v>
      </c>
      <c r="B417" s="93" t="s">
        <v>486</v>
      </c>
      <c r="C417" s="94" t="s">
        <v>27</v>
      </c>
      <c r="D417" s="11" t="s">
        <v>39</v>
      </c>
      <c r="E417" s="5"/>
      <c r="F417" s="5"/>
      <c r="G417" s="5"/>
      <c r="H417" s="5"/>
      <c r="I417" s="5"/>
      <c r="J417" s="5"/>
      <c r="K417" s="5"/>
      <c r="L417" s="5"/>
      <c r="M417" s="5"/>
    </row>
    <row r="418" spans="1:13" ht="15">
      <c r="A418" t="s">
        <v>492</v>
      </c>
      <c r="B418" s="93" t="s">
        <v>486</v>
      </c>
      <c r="C418" s="94" t="s">
        <v>41</v>
      </c>
      <c r="D418" s="10" t="s">
        <v>42</v>
      </c>
      <c r="E418" s="3">
        <v>4</v>
      </c>
      <c r="F418" s="3">
        <v>4</v>
      </c>
      <c r="G418" s="3">
        <v>4</v>
      </c>
      <c r="H418" s="3">
        <v>4</v>
      </c>
      <c r="I418" s="3">
        <v>4</v>
      </c>
      <c r="J418" s="3">
        <v>4</v>
      </c>
      <c r="K418" s="3">
        <v>4</v>
      </c>
      <c r="L418" s="3">
        <v>4</v>
      </c>
      <c r="M418" s="3">
        <v>4</v>
      </c>
    </row>
    <row r="419" spans="1:13" ht="15">
      <c r="A419" t="s">
        <v>493</v>
      </c>
      <c r="B419" s="93" t="s">
        <v>486</v>
      </c>
      <c r="C419" s="94" t="s">
        <v>41</v>
      </c>
      <c r="D419" s="10" t="s">
        <v>44</v>
      </c>
      <c r="E419" s="5" t="s">
        <v>97</v>
      </c>
      <c r="F419" s="5" t="s">
        <v>97</v>
      </c>
      <c r="G419" s="5" t="s">
        <v>97</v>
      </c>
      <c r="H419" s="5" t="s">
        <v>97</v>
      </c>
      <c r="I419" s="5" t="s">
        <v>97</v>
      </c>
      <c r="J419" s="5" t="s">
        <v>97</v>
      </c>
      <c r="K419" s="5" t="s">
        <v>97</v>
      </c>
      <c r="L419" s="5" t="s">
        <v>97</v>
      </c>
      <c r="M419" s="5" t="s">
        <v>97</v>
      </c>
    </row>
    <row r="420" spans="1:13" ht="15">
      <c r="A420" t="s">
        <v>494</v>
      </c>
      <c r="B420" s="93" t="s">
        <v>486</v>
      </c>
      <c r="C420" s="94" t="s">
        <v>41</v>
      </c>
      <c r="D420" s="10" t="s">
        <v>47</v>
      </c>
      <c r="E420" s="3">
        <v>16924.86</v>
      </c>
      <c r="F420" s="3">
        <v>16924.86</v>
      </c>
      <c r="G420" s="3">
        <v>16924.86</v>
      </c>
      <c r="H420" s="3">
        <v>16924.86</v>
      </c>
      <c r="I420" s="3">
        <v>16924.86</v>
      </c>
      <c r="J420" s="3">
        <v>16924.86</v>
      </c>
      <c r="K420" s="3">
        <v>16924.86</v>
      </c>
      <c r="L420" s="3">
        <v>16924.86</v>
      </c>
      <c r="M420" s="3">
        <v>16924.86</v>
      </c>
    </row>
    <row r="421" spans="1:13" ht="15">
      <c r="A421" t="s">
        <v>495</v>
      </c>
      <c r="B421" s="93" t="s">
        <v>486</v>
      </c>
      <c r="C421" s="94" t="s">
        <v>41</v>
      </c>
      <c r="D421" s="10" t="s">
        <v>49</v>
      </c>
      <c r="E421" s="5" t="s">
        <v>31</v>
      </c>
      <c r="F421" s="5" t="s">
        <v>31</v>
      </c>
      <c r="G421" s="5" t="s">
        <v>31</v>
      </c>
      <c r="H421" s="5" t="s">
        <v>31</v>
      </c>
      <c r="I421" s="5" t="s">
        <v>31</v>
      </c>
      <c r="J421" s="5" t="s">
        <v>31</v>
      </c>
      <c r="K421" s="5" t="s">
        <v>31</v>
      </c>
      <c r="L421" s="5" t="s">
        <v>31</v>
      </c>
      <c r="M421" s="5" t="s">
        <v>31</v>
      </c>
    </row>
    <row r="422" spans="1:13" ht="15">
      <c r="A422" t="s">
        <v>496</v>
      </c>
      <c r="B422" s="93" t="s">
        <v>486</v>
      </c>
      <c r="C422" s="94" t="s">
        <v>41</v>
      </c>
      <c r="D422" s="11" t="s">
        <v>51</v>
      </c>
      <c r="E422" s="8"/>
      <c r="F422" s="8"/>
      <c r="G422" s="8"/>
      <c r="H422" s="8"/>
      <c r="I422" s="8"/>
      <c r="J422" s="8"/>
      <c r="K422" s="8"/>
      <c r="L422" s="8"/>
      <c r="M422" s="8"/>
    </row>
    <row r="423" spans="1:13" ht="15">
      <c r="A423" t="s">
        <v>497</v>
      </c>
      <c r="B423" s="91" t="s">
        <v>498</v>
      </c>
      <c r="C423" s="92" t="s">
        <v>27</v>
      </c>
      <c r="D423" s="2" t="s">
        <v>28</v>
      </c>
      <c r="E423" s="3">
        <v>3310838.58</v>
      </c>
      <c r="F423" s="3">
        <v>0</v>
      </c>
      <c r="G423" s="3">
        <v>0</v>
      </c>
      <c r="H423" s="3">
        <v>0</v>
      </c>
      <c r="I423" s="3">
        <v>0</v>
      </c>
      <c r="J423" s="3">
        <v>10152284.26</v>
      </c>
      <c r="K423" s="3">
        <v>0</v>
      </c>
      <c r="L423" s="3">
        <v>0</v>
      </c>
      <c r="M423" s="3">
        <v>0</v>
      </c>
    </row>
    <row r="424" spans="1:13" ht="15">
      <c r="A424" t="s">
        <v>499</v>
      </c>
      <c r="B424" s="91" t="s">
        <v>498</v>
      </c>
      <c r="C424" s="92" t="s">
        <v>27</v>
      </c>
      <c r="D424" s="4" t="s">
        <v>30</v>
      </c>
      <c r="E424" s="5" t="s">
        <v>31</v>
      </c>
      <c r="F424" s="5" t="s">
        <v>31</v>
      </c>
      <c r="G424" s="5" t="s">
        <v>31</v>
      </c>
      <c r="H424" s="5" t="s">
        <v>31</v>
      </c>
      <c r="I424" s="5" t="s">
        <v>31</v>
      </c>
      <c r="J424" s="5" t="s">
        <v>31</v>
      </c>
      <c r="K424" s="5" t="s">
        <v>31</v>
      </c>
      <c r="L424" s="5" t="s">
        <v>31</v>
      </c>
      <c r="M424" s="5" t="s">
        <v>31</v>
      </c>
    </row>
    <row r="425" spans="1:13" ht="15">
      <c r="A425" t="s">
        <v>500</v>
      </c>
      <c r="B425" s="91" t="s">
        <v>498</v>
      </c>
      <c r="C425" s="92" t="s">
        <v>27</v>
      </c>
      <c r="D425" s="4" t="s">
        <v>33</v>
      </c>
      <c r="E425" s="6"/>
      <c r="F425" s="6"/>
      <c r="G425" s="6"/>
      <c r="H425" s="6"/>
      <c r="I425" s="6"/>
      <c r="J425" s="6"/>
      <c r="K425" s="6"/>
      <c r="L425" s="6"/>
      <c r="M425" s="6"/>
    </row>
    <row r="426" spans="1:13" ht="30">
      <c r="A426" t="s">
        <v>501</v>
      </c>
      <c r="B426" s="91" t="s">
        <v>498</v>
      </c>
      <c r="C426" s="92" t="s">
        <v>27</v>
      </c>
      <c r="D426" s="4" t="s">
        <v>35</v>
      </c>
      <c r="E426" s="5"/>
      <c r="F426" s="5"/>
      <c r="G426" s="5"/>
      <c r="H426" s="5"/>
      <c r="I426" s="5"/>
      <c r="J426" s="5"/>
      <c r="K426" s="5"/>
      <c r="L426" s="5"/>
      <c r="M426" s="5"/>
    </row>
    <row r="427" spans="1:13" ht="15">
      <c r="A427" t="s">
        <v>502</v>
      </c>
      <c r="B427" s="91" t="s">
        <v>498</v>
      </c>
      <c r="C427" s="92" t="s">
        <v>27</v>
      </c>
      <c r="D427" s="4" t="s">
        <v>37</v>
      </c>
      <c r="E427" s="5"/>
      <c r="F427" s="5"/>
      <c r="G427" s="5"/>
      <c r="H427" s="5"/>
      <c r="I427" s="5"/>
      <c r="J427" s="5"/>
      <c r="K427" s="5"/>
      <c r="L427" s="5"/>
      <c r="M427" s="5"/>
    </row>
    <row r="428" spans="1:13" ht="15">
      <c r="A428" t="s">
        <v>503</v>
      </c>
      <c r="B428" s="91" t="s">
        <v>498</v>
      </c>
      <c r="C428" s="92" t="s">
        <v>27</v>
      </c>
      <c r="D428" s="7" t="s">
        <v>39</v>
      </c>
      <c r="E428" s="5"/>
      <c r="F428" s="5"/>
      <c r="G428" s="5"/>
      <c r="H428" s="5"/>
      <c r="I428" s="5"/>
      <c r="J428" s="5"/>
      <c r="K428" s="5"/>
      <c r="L428" s="5"/>
      <c r="M428" s="5"/>
    </row>
    <row r="429" spans="1:13" ht="15">
      <c r="A429" t="s">
        <v>504</v>
      </c>
      <c r="B429" s="91" t="s">
        <v>498</v>
      </c>
      <c r="C429" s="92" t="s">
        <v>41</v>
      </c>
      <c r="D429" s="4" t="s">
        <v>42</v>
      </c>
      <c r="E429" s="3">
        <v>1</v>
      </c>
      <c r="F429" s="3">
        <v>1</v>
      </c>
      <c r="G429" s="3">
        <v>1</v>
      </c>
      <c r="H429" s="3">
        <v>1</v>
      </c>
      <c r="I429" s="3">
        <v>1</v>
      </c>
      <c r="J429" s="3">
        <v>1</v>
      </c>
      <c r="K429" s="3">
        <v>1</v>
      </c>
      <c r="L429" s="3">
        <v>1</v>
      </c>
      <c r="M429" s="3">
        <v>1</v>
      </c>
    </row>
    <row r="430" spans="1:13" ht="15">
      <c r="A430" t="s">
        <v>505</v>
      </c>
      <c r="B430" s="91" t="s">
        <v>498</v>
      </c>
      <c r="C430" s="92" t="s">
        <v>41</v>
      </c>
      <c r="D430" s="4" t="s">
        <v>44</v>
      </c>
      <c r="E430" s="5" t="s">
        <v>97</v>
      </c>
      <c r="F430" s="5" t="s">
        <v>97</v>
      </c>
      <c r="G430" s="5" t="s">
        <v>97</v>
      </c>
      <c r="H430" s="5" t="s">
        <v>97</v>
      </c>
      <c r="I430" s="5" t="s">
        <v>97</v>
      </c>
      <c r="J430" s="5" t="s">
        <v>97</v>
      </c>
      <c r="K430" s="5" t="s">
        <v>97</v>
      </c>
      <c r="L430" s="5" t="s">
        <v>97</v>
      </c>
      <c r="M430" s="5" t="s">
        <v>97</v>
      </c>
    </row>
    <row r="431" spans="1:13" ht="15">
      <c r="A431" t="s">
        <v>506</v>
      </c>
      <c r="B431" s="91" t="s">
        <v>498</v>
      </c>
      <c r="C431" s="92" t="s">
        <v>41</v>
      </c>
      <c r="D431" s="4" t="s">
        <v>47</v>
      </c>
      <c r="E431" s="3">
        <v>0</v>
      </c>
      <c r="F431" s="3">
        <v>0</v>
      </c>
      <c r="G431" s="3">
        <v>0</v>
      </c>
      <c r="H431" s="3">
        <v>0</v>
      </c>
      <c r="I431" s="3">
        <v>0</v>
      </c>
      <c r="J431" s="3">
        <v>0</v>
      </c>
      <c r="K431" s="3">
        <v>0</v>
      </c>
      <c r="L431" s="3">
        <v>0</v>
      </c>
      <c r="M431" s="3">
        <v>0</v>
      </c>
    </row>
    <row r="432" spans="1:13" ht="15">
      <c r="A432" t="s">
        <v>507</v>
      </c>
      <c r="B432" s="91" t="s">
        <v>498</v>
      </c>
      <c r="C432" s="92" t="s">
        <v>41</v>
      </c>
      <c r="D432" s="4" t="s">
        <v>49</v>
      </c>
      <c r="E432" s="5" t="s">
        <v>31</v>
      </c>
      <c r="F432" s="5" t="s">
        <v>31</v>
      </c>
      <c r="G432" s="5" t="s">
        <v>31</v>
      </c>
      <c r="H432" s="5" t="s">
        <v>31</v>
      </c>
      <c r="I432" s="5" t="s">
        <v>31</v>
      </c>
      <c r="J432" s="5" t="s">
        <v>31</v>
      </c>
      <c r="K432" s="5" t="s">
        <v>31</v>
      </c>
      <c r="L432" s="5" t="s">
        <v>31</v>
      </c>
      <c r="M432" s="5" t="s">
        <v>31</v>
      </c>
    </row>
    <row r="433" spans="1:13" ht="15">
      <c r="A433" t="s">
        <v>508</v>
      </c>
      <c r="B433" s="91" t="s">
        <v>498</v>
      </c>
      <c r="C433" s="92" t="s">
        <v>41</v>
      </c>
      <c r="D433" s="7" t="s">
        <v>51</v>
      </c>
      <c r="E433" s="8"/>
      <c r="F433" s="8"/>
      <c r="G433" s="8"/>
      <c r="H433" s="8"/>
      <c r="I433" s="8"/>
      <c r="J433" s="8"/>
      <c r="K433" s="8"/>
      <c r="L433" s="8"/>
      <c r="M433" s="8"/>
    </row>
    <row r="434" spans="1:13" ht="15">
      <c r="A434" t="s">
        <v>509</v>
      </c>
      <c r="B434" s="93" t="s">
        <v>510</v>
      </c>
      <c r="C434" s="94" t="s">
        <v>27</v>
      </c>
      <c r="D434" s="9" t="s">
        <v>28</v>
      </c>
      <c r="E434" s="3">
        <v>0</v>
      </c>
      <c r="F434" s="3">
        <v>0</v>
      </c>
      <c r="G434" s="3">
        <v>0</v>
      </c>
      <c r="H434" s="3">
        <v>0</v>
      </c>
      <c r="I434" s="3">
        <v>0</v>
      </c>
      <c r="J434" s="3">
        <v>0</v>
      </c>
      <c r="K434" s="3">
        <v>0</v>
      </c>
      <c r="L434" s="3">
        <v>0</v>
      </c>
      <c r="M434" s="3">
        <v>0</v>
      </c>
    </row>
    <row r="435" spans="1:13" ht="15">
      <c r="A435" t="s">
        <v>511</v>
      </c>
      <c r="B435" s="93" t="s">
        <v>510</v>
      </c>
      <c r="C435" s="94" t="s">
        <v>27</v>
      </c>
      <c r="D435" s="10" t="s">
        <v>30</v>
      </c>
      <c r="E435" s="5" t="s">
        <v>31</v>
      </c>
      <c r="F435" s="5" t="s">
        <v>31</v>
      </c>
      <c r="G435" s="5" t="s">
        <v>31</v>
      </c>
      <c r="H435" s="5" t="s">
        <v>31</v>
      </c>
      <c r="I435" s="5" t="s">
        <v>31</v>
      </c>
      <c r="J435" s="5" t="s">
        <v>31</v>
      </c>
      <c r="K435" s="5" t="s">
        <v>31</v>
      </c>
      <c r="L435" s="5" t="s">
        <v>31</v>
      </c>
      <c r="M435" s="5" t="s">
        <v>31</v>
      </c>
    </row>
    <row r="436" spans="1:13" ht="15">
      <c r="A436" t="s">
        <v>512</v>
      </c>
      <c r="B436" s="93" t="s">
        <v>510</v>
      </c>
      <c r="C436" s="94" t="s">
        <v>27</v>
      </c>
      <c r="D436" s="10" t="s">
        <v>33</v>
      </c>
      <c r="E436" s="6"/>
      <c r="F436" s="6"/>
      <c r="G436" s="6"/>
      <c r="H436" s="6"/>
      <c r="I436" s="6"/>
      <c r="J436" s="6"/>
      <c r="K436" s="6"/>
      <c r="L436" s="6"/>
      <c r="M436" s="6"/>
    </row>
    <row r="437" spans="1:13" ht="30">
      <c r="A437" t="s">
        <v>513</v>
      </c>
      <c r="B437" s="93" t="s">
        <v>510</v>
      </c>
      <c r="C437" s="94" t="s">
        <v>27</v>
      </c>
      <c r="D437" s="10" t="s">
        <v>35</v>
      </c>
      <c r="E437" s="5"/>
      <c r="F437" s="5"/>
      <c r="G437" s="5"/>
      <c r="H437" s="5"/>
      <c r="I437" s="5"/>
      <c r="J437" s="5"/>
      <c r="K437" s="5"/>
      <c r="L437" s="5"/>
      <c r="M437" s="5"/>
    </row>
    <row r="438" spans="1:13" ht="15">
      <c r="A438" t="s">
        <v>514</v>
      </c>
      <c r="B438" s="93" t="s">
        <v>510</v>
      </c>
      <c r="C438" s="94" t="s">
        <v>27</v>
      </c>
      <c r="D438" s="10" t="s">
        <v>37</v>
      </c>
      <c r="E438" s="5"/>
      <c r="F438" s="5"/>
      <c r="G438" s="5"/>
      <c r="H438" s="5"/>
      <c r="I438" s="5"/>
      <c r="J438" s="5"/>
      <c r="K438" s="5"/>
      <c r="L438" s="5"/>
      <c r="M438" s="5"/>
    </row>
    <row r="439" spans="1:13" ht="15">
      <c r="A439" t="s">
        <v>515</v>
      </c>
      <c r="B439" s="93" t="s">
        <v>510</v>
      </c>
      <c r="C439" s="94" t="s">
        <v>27</v>
      </c>
      <c r="D439" s="11" t="s">
        <v>39</v>
      </c>
      <c r="E439" s="5"/>
      <c r="F439" s="5"/>
      <c r="G439" s="5"/>
      <c r="H439" s="5"/>
      <c r="I439" s="5"/>
      <c r="J439" s="5"/>
      <c r="K439" s="5"/>
      <c r="L439" s="5"/>
      <c r="M439" s="5"/>
    </row>
    <row r="440" spans="1:13" ht="15">
      <c r="A440" t="s">
        <v>516</v>
      </c>
      <c r="B440" s="93" t="s">
        <v>510</v>
      </c>
      <c r="C440" s="94" t="s">
        <v>41</v>
      </c>
      <c r="D440" s="10" t="s">
        <v>42</v>
      </c>
      <c r="E440" s="3">
        <v>1</v>
      </c>
      <c r="F440" s="3">
        <v>1</v>
      </c>
      <c r="G440" s="3">
        <v>1</v>
      </c>
      <c r="H440" s="3">
        <v>1</v>
      </c>
      <c r="I440" s="3">
        <v>1</v>
      </c>
      <c r="J440" s="3">
        <v>1</v>
      </c>
      <c r="K440" s="3">
        <v>1</v>
      </c>
      <c r="L440" s="3">
        <v>1</v>
      </c>
      <c r="M440" s="3">
        <v>1</v>
      </c>
    </row>
    <row r="441" spans="1:13" ht="15">
      <c r="A441" t="s">
        <v>517</v>
      </c>
      <c r="B441" s="93" t="s">
        <v>510</v>
      </c>
      <c r="C441" s="94" t="s">
        <v>41</v>
      </c>
      <c r="D441" s="10" t="s">
        <v>44</v>
      </c>
      <c r="E441" s="5" t="s">
        <v>97</v>
      </c>
      <c r="F441" s="5" t="s">
        <v>97</v>
      </c>
      <c r="G441" s="5" t="s">
        <v>97</v>
      </c>
      <c r="H441" s="5" t="s">
        <v>97</v>
      </c>
      <c r="I441" s="5" t="s">
        <v>97</v>
      </c>
      <c r="J441" s="5" t="s">
        <v>97</v>
      </c>
      <c r="K441" s="5" t="s">
        <v>97</v>
      </c>
      <c r="L441" s="5" t="s">
        <v>97</v>
      </c>
      <c r="M441" s="5" t="s">
        <v>97</v>
      </c>
    </row>
    <row r="442" spans="1:13" ht="15">
      <c r="A442" t="s">
        <v>518</v>
      </c>
      <c r="B442" s="93" t="s">
        <v>510</v>
      </c>
      <c r="C442" s="94" t="s">
        <v>41</v>
      </c>
      <c r="D442" s="10" t="s">
        <v>47</v>
      </c>
      <c r="E442" s="3">
        <v>0</v>
      </c>
      <c r="F442" s="3">
        <v>0</v>
      </c>
      <c r="G442" s="3">
        <v>0</v>
      </c>
      <c r="H442" s="3">
        <v>0</v>
      </c>
      <c r="I442" s="3">
        <v>0</v>
      </c>
      <c r="J442" s="3">
        <v>0</v>
      </c>
      <c r="K442" s="3">
        <v>0</v>
      </c>
      <c r="L442" s="3">
        <v>0</v>
      </c>
      <c r="M442" s="3">
        <v>0</v>
      </c>
    </row>
    <row r="443" spans="1:13" ht="15">
      <c r="A443" t="s">
        <v>519</v>
      </c>
      <c r="B443" s="93" t="s">
        <v>510</v>
      </c>
      <c r="C443" s="94" t="s">
        <v>41</v>
      </c>
      <c r="D443" s="10" t="s">
        <v>49</v>
      </c>
      <c r="E443" s="5" t="s">
        <v>31</v>
      </c>
      <c r="F443" s="5" t="s">
        <v>31</v>
      </c>
      <c r="G443" s="5" t="s">
        <v>31</v>
      </c>
      <c r="H443" s="5" t="s">
        <v>31</v>
      </c>
      <c r="I443" s="5" t="s">
        <v>31</v>
      </c>
      <c r="J443" s="5" t="s">
        <v>31</v>
      </c>
      <c r="K443" s="5" t="s">
        <v>31</v>
      </c>
      <c r="L443" s="5" t="s">
        <v>31</v>
      </c>
      <c r="M443" s="5" t="s">
        <v>31</v>
      </c>
    </row>
    <row r="444" spans="1:13" ht="15">
      <c r="A444" t="s">
        <v>520</v>
      </c>
      <c r="B444" s="93" t="s">
        <v>510</v>
      </c>
      <c r="C444" s="94" t="s">
        <v>41</v>
      </c>
      <c r="D444" s="11" t="s">
        <v>51</v>
      </c>
      <c r="E444" s="8"/>
      <c r="F444" s="8"/>
      <c r="G444" s="8"/>
      <c r="H444" s="8"/>
      <c r="I444" s="8"/>
      <c r="J444" s="8"/>
      <c r="K444" s="8"/>
      <c r="L444" s="8"/>
      <c r="M444" s="8"/>
    </row>
    <row r="445" spans="1:13" ht="15">
      <c r="A445" t="s">
        <v>521</v>
      </c>
      <c r="B445" s="91" t="s">
        <v>522</v>
      </c>
      <c r="C445" s="92" t="s">
        <v>27</v>
      </c>
      <c r="D445" s="2" t="s">
        <v>28</v>
      </c>
      <c r="E445" s="3">
        <v>27479177.68</v>
      </c>
      <c r="F445" s="3">
        <v>26536898.41</v>
      </c>
      <c r="G445" s="3">
        <v>26220905.449999999</v>
      </c>
      <c r="H445" s="3">
        <v>82508524.189999998</v>
      </c>
      <c r="I445" s="3">
        <v>47294774.93</v>
      </c>
      <c r="J445" s="3">
        <v>30702100.370000001</v>
      </c>
      <c r="K445" s="3">
        <v>27178459.890000001</v>
      </c>
      <c r="L445" s="3">
        <v>58238987.280000001</v>
      </c>
      <c r="M445" s="3">
        <v>69170129.129999995</v>
      </c>
    </row>
    <row r="446" spans="1:13" ht="15">
      <c r="A446" t="s">
        <v>523</v>
      </c>
      <c r="B446" s="91" t="s">
        <v>522</v>
      </c>
      <c r="C446" s="92" t="s">
        <v>27</v>
      </c>
      <c r="D446" s="4" t="s">
        <v>30</v>
      </c>
      <c r="E446" s="5" t="s">
        <v>31</v>
      </c>
      <c r="F446" s="5" t="s">
        <v>31</v>
      </c>
      <c r="G446" s="5" t="s">
        <v>31</v>
      </c>
      <c r="H446" s="5" t="s">
        <v>31</v>
      </c>
      <c r="I446" s="5" t="s">
        <v>31</v>
      </c>
      <c r="J446" s="5" t="s">
        <v>31</v>
      </c>
      <c r="K446" s="5" t="s">
        <v>31</v>
      </c>
      <c r="L446" s="5" t="s">
        <v>31</v>
      </c>
      <c r="M446" s="5" t="s">
        <v>31</v>
      </c>
    </row>
    <row r="447" spans="1:13" ht="15">
      <c r="A447" t="s">
        <v>524</v>
      </c>
      <c r="B447" s="91" t="s">
        <v>522</v>
      </c>
      <c r="C447" s="92" t="s">
        <v>27</v>
      </c>
      <c r="D447" s="4" t="s">
        <v>33</v>
      </c>
      <c r="E447" s="6"/>
      <c r="F447" s="6"/>
      <c r="G447" s="6"/>
      <c r="H447" s="6"/>
      <c r="I447" s="6"/>
      <c r="J447" s="6"/>
      <c r="K447" s="6"/>
      <c r="L447" s="6"/>
      <c r="M447" s="6"/>
    </row>
    <row r="448" spans="1:13" ht="30">
      <c r="A448" t="s">
        <v>525</v>
      </c>
      <c r="B448" s="91" t="s">
        <v>522</v>
      </c>
      <c r="C448" s="92" t="s">
        <v>27</v>
      </c>
      <c r="D448" s="4" t="s">
        <v>35</v>
      </c>
      <c r="E448" s="5"/>
      <c r="F448" s="5"/>
      <c r="G448" s="5"/>
      <c r="H448" s="5"/>
      <c r="I448" s="5"/>
      <c r="J448" s="5"/>
      <c r="K448" s="5"/>
      <c r="L448" s="5"/>
      <c r="M448" s="5"/>
    </row>
    <row r="449" spans="1:13" ht="15">
      <c r="A449" t="s">
        <v>526</v>
      </c>
      <c r="B449" s="91" t="s">
        <v>522</v>
      </c>
      <c r="C449" s="92" t="s">
        <v>27</v>
      </c>
      <c r="D449" s="4" t="s">
        <v>37</v>
      </c>
      <c r="E449" s="5"/>
      <c r="F449" s="5"/>
      <c r="G449" s="5"/>
      <c r="H449" s="5"/>
      <c r="I449" s="5"/>
      <c r="J449" s="5"/>
      <c r="K449" s="5"/>
      <c r="L449" s="5"/>
      <c r="M449" s="5"/>
    </row>
    <row r="450" spans="1:13" ht="15">
      <c r="A450" t="s">
        <v>527</v>
      </c>
      <c r="B450" s="91" t="s">
        <v>522</v>
      </c>
      <c r="C450" s="92" t="s">
        <v>27</v>
      </c>
      <c r="D450" s="7" t="s">
        <v>39</v>
      </c>
      <c r="E450" s="5"/>
      <c r="F450" s="5"/>
      <c r="G450" s="5"/>
      <c r="H450" s="5"/>
      <c r="I450" s="5"/>
      <c r="J450" s="5"/>
      <c r="K450" s="5"/>
      <c r="L450" s="5"/>
      <c r="M450" s="5"/>
    </row>
    <row r="451" spans="1:13" ht="15">
      <c r="A451" t="s">
        <v>528</v>
      </c>
      <c r="B451" s="91" t="s">
        <v>522</v>
      </c>
      <c r="C451" s="92" t="s">
        <v>41</v>
      </c>
      <c r="D451" s="4" t="s">
        <v>42</v>
      </c>
      <c r="E451" s="3">
        <v>1</v>
      </c>
      <c r="F451" s="3">
        <v>1</v>
      </c>
      <c r="G451" s="3">
        <v>1</v>
      </c>
      <c r="H451" s="3">
        <v>1</v>
      </c>
      <c r="I451" s="3">
        <v>1</v>
      </c>
      <c r="J451" s="3">
        <v>1</v>
      </c>
      <c r="K451" s="3">
        <v>1</v>
      </c>
      <c r="L451" s="3">
        <v>1</v>
      </c>
      <c r="M451" s="3">
        <v>1</v>
      </c>
    </row>
    <row r="452" spans="1:13" ht="15">
      <c r="A452" t="s">
        <v>529</v>
      </c>
      <c r="B452" s="91" t="s">
        <v>522</v>
      </c>
      <c r="C452" s="92" t="s">
        <v>41</v>
      </c>
      <c r="D452" s="4" t="s">
        <v>44</v>
      </c>
      <c r="E452" s="5" t="s">
        <v>97</v>
      </c>
      <c r="F452" s="5" t="s">
        <v>97</v>
      </c>
      <c r="G452" s="5" t="s">
        <v>97</v>
      </c>
      <c r="H452" s="5" t="s">
        <v>97</v>
      </c>
      <c r="I452" s="5" t="s">
        <v>97</v>
      </c>
      <c r="J452" s="5" t="s">
        <v>97</v>
      </c>
      <c r="K452" s="5" t="s">
        <v>97</v>
      </c>
      <c r="L452" s="5" t="s">
        <v>97</v>
      </c>
      <c r="M452" s="5" t="s">
        <v>97</v>
      </c>
    </row>
    <row r="453" spans="1:13" ht="15">
      <c r="A453" t="s">
        <v>530</v>
      </c>
      <c r="B453" s="91" t="s">
        <v>522</v>
      </c>
      <c r="C453" s="92" t="s">
        <v>41</v>
      </c>
      <c r="D453" s="4" t="s">
        <v>47</v>
      </c>
      <c r="E453" s="3">
        <v>26549752.800000001</v>
      </c>
      <c r="F453" s="3">
        <v>26549752.800000001</v>
      </c>
      <c r="G453" s="3">
        <v>26549752.800000001</v>
      </c>
      <c r="H453" s="3">
        <v>26549752.800000001</v>
      </c>
      <c r="I453" s="3">
        <v>26549752.800000001</v>
      </c>
      <c r="J453" s="3">
        <v>26549752.800000001</v>
      </c>
      <c r="K453" s="3">
        <v>26549752.800000001</v>
      </c>
      <c r="L453" s="3">
        <v>26549752.800000001</v>
      </c>
      <c r="M453" s="3">
        <v>26549752.800000001</v>
      </c>
    </row>
    <row r="454" spans="1:13" ht="15">
      <c r="A454" t="s">
        <v>531</v>
      </c>
      <c r="B454" s="91" t="s">
        <v>522</v>
      </c>
      <c r="C454" s="92" t="s">
        <v>41</v>
      </c>
      <c r="D454" s="4" t="s">
        <v>49</v>
      </c>
      <c r="E454" s="5" t="s">
        <v>31</v>
      </c>
      <c r="F454" s="5" t="s">
        <v>31</v>
      </c>
      <c r="G454" s="5" t="s">
        <v>31</v>
      </c>
      <c r="H454" s="5" t="s">
        <v>31</v>
      </c>
      <c r="I454" s="5" t="s">
        <v>31</v>
      </c>
      <c r="J454" s="5" t="s">
        <v>31</v>
      </c>
      <c r="K454" s="5" t="s">
        <v>31</v>
      </c>
      <c r="L454" s="5" t="s">
        <v>31</v>
      </c>
      <c r="M454" s="5" t="s">
        <v>31</v>
      </c>
    </row>
    <row r="455" spans="1:13" ht="15">
      <c r="A455" t="s">
        <v>532</v>
      </c>
      <c r="B455" s="91" t="s">
        <v>522</v>
      </c>
      <c r="C455" s="92" t="s">
        <v>41</v>
      </c>
      <c r="D455" s="7" t="s">
        <v>51</v>
      </c>
      <c r="E455" s="8"/>
      <c r="F455" s="8"/>
      <c r="G455" s="8"/>
      <c r="H455" s="8"/>
      <c r="I455" s="8"/>
      <c r="J455" s="8"/>
      <c r="K455" s="8"/>
      <c r="L455" s="8"/>
      <c r="M455" s="8"/>
    </row>
    <row r="456" spans="1:13" ht="15">
      <c r="A456" t="s">
        <v>533</v>
      </c>
      <c r="B456" s="93" t="s">
        <v>534</v>
      </c>
      <c r="C456" s="94" t="s">
        <v>27</v>
      </c>
      <c r="D456" s="9" t="s">
        <v>28</v>
      </c>
      <c r="E456" s="3">
        <v>5221043.76</v>
      </c>
      <c r="F456" s="3">
        <v>5042010.7</v>
      </c>
      <c r="G456" s="3">
        <v>4981972.04</v>
      </c>
      <c r="H456" s="3">
        <v>15676619.6</v>
      </c>
      <c r="I456" s="3">
        <v>8986007.2400000002</v>
      </c>
      <c r="J456" s="3">
        <v>5833399.0700000003</v>
      </c>
      <c r="K456" s="3">
        <v>5163907.38</v>
      </c>
      <c r="L456" s="3">
        <v>11065407.58</v>
      </c>
      <c r="M456" s="3">
        <v>13142324.529999999</v>
      </c>
    </row>
    <row r="457" spans="1:13" ht="15">
      <c r="A457" t="s">
        <v>535</v>
      </c>
      <c r="B457" s="93" t="s">
        <v>534</v>
      </c>
      <c r="C457" s="94" t="s">
        <v>27</v>
      </c>
      <c r="D457" s="10" t="s">
        <v>30</v>
      </c>
      <c r="E457" s="5" t="s">
        <v>31</v>
      </c>
      <c r="F457" s="5" t="s">
        <v>31</v>
      </c>
      <c r="G457" s="5" t="s">
        <v>31</v>
      </c>
      <c r="H457" s="5" t="s">
        <v>31</v>
      </c>
      <c r="I457" s="5" t="s">
        <v>31</v>
      </c>
      <c r="J457" s="5" t="s">
        <v>31</v>
      </c>
      <c r="K457" s="5" t="s">
        <v>31</v>
      </c>
      <c r="L457" s="5" t="s">
        <v>31</v>
      </c>
      <c r="M457" s="5" t="s">
        <v>31</v>
      </c>
    </row>
    <row r="458" spans="1:13" ht="15">
      <c r="A458" t="s">
        <v>536</v>
      </c>
      <c r="B458" s="93" t="s">
        <v>534</v>
      </c>
      <c r="C458" s="94" t="s">
        <v>27</v>
      </c>
      <c r="D458" s="10" t="s">
        <v>33</v>
      </c>
      <c r="E458" s="6"/>
      <c r="F458" s="6"/>
      <c r="G458" s="6"/>
      <c r="H458" s="6"/>
      <c r="I458" s="6"/>
      <c r="J458" s="6"/>
      <c r="K458" s="6"/>
      <c r="L458" s="6"/>
      <c r="M458" s="6"/>
    </row>
    <row r="459" spans="1:13" ht="30">
      <c r="A459" t="s">
        <v>537</v>
      </c>
      <c r="B459" s="93" t="s">
        <v>534</v>
      </c>
      <c r="C459" s="94" t="s">
        <v>27</v>
      </c>
      <c r="D459" s="10" t="s">
        <v>35</v>
      </c>
      <c r="E459" s="5"/>
      <c r="F459" s="5"/>
      <c r="G459" s="5"/>
      <c r="H459" s="5"/>
      <c r="I459" s="5"/>
      <c r="J459" s="5"/>
      <c r="K459" s="5"/>
      <c r="L459" s="5"/>
      <c r="M459" s="5"/>
    </row>
    <row r="460" spans="1:13" ht="15">
      <c r="A460" t="s">
        <v>538</v>
      </c>
      <c r="B460" s="93" t="s">
        <v>534</v>
      </c>
      <c r="C460" s="94" t="s">
        <v>27</v>
      </c>
      <c r="D460" s="10" t="s">
        <v>37</v>
      </c>
      <c r="E460" s="5"/>
      <c r="F460" s="5"/>
      <c r="G460" s="5"/>
      <c r="H460" s="5"/>
      <c r="I460" s="5"/>
      <c r="J460" s="5"/>
      <c r="K460" s="5"/>
      <c r="L460" s="5"/>
      <c r="M460" s="5"/>
    </row>
    <row r="461" spans="1:13" ht="15">
      <c r="A461" t="s">
        <v>539</v>
      </c>
      <c r="B461" s="93" t="s">
        <v>534</v>
      </c>
      <c r="C461" s="94" t="s">
        <v>27</v>
      </c>
      <c r="D461" s="11" t="s">
        <v>39</v>
      </c>
      <c r="E461" s="5"/>
      <c r="F461" s="5"/>
      <c r="G461" s="5"/>
      <c r="H461" s="5"/>
      <c r="I461" s="5"/>
      <c r="J461" s="5"/>
      <c r="K461" s="5"/>
      <c r="L461" s="5"/>
      <c r="M461" s="5"/>
    </row>
    <row r="462" spans="1:13" ht="15">
      <c r="A462" t="s">
        <v>540</v>
      </c>
      <c r="B462" s="93" t="s">
        <v>534</v>
      </c>
      <c r="C462" s="94" t="s">
        <v>41</v>
      </c>
      <c r="D462" s="10" t="s">
        <v>42</v>
      </c>
      <c r="E462" s="3">
        <v>1</v>
      </c>
      <c r="F462" s="3">
        <v>1</v>
      </c>
      <c r="G462" s="3">
        <v>1</v>
      </c>
      <c r="H462" s="3">
        <v>1</v>
      </c>
      <c r="I462" s="3">
        <v>1</v>
      </c>
      <c r="J462" s="3">
        <v>1</v>
      </c>
      <c r="K462" s="3">
        <v>1</v>
      </c>
      <c r="L462" s="3">
        <v>1</v>
      </c>
      <c r="M462" s="3">
        <v>1</v>
      </c>
    </row>
    <row r="463" spans="1:13" ht="15">
      <c r="A463" t="s">
        <v>541</v>
      </c>
      <c r="B463" s="93" t="s">
        <v>534</v>
      </c>
      <c r="C463" s="94" t="s">
        <v>41</v>
      </c>
      <c r="D463" s="10" t="s">
        <v>44</v>
      </c>
      <c r="E463" s="5" t="s">
        <v>97</v>
      </c>
      <c r="F463" s="5" t="s">
        <v>97</v>
      </c>
      <c r="G463" s="5" t="s">
        <v>97</v>
      </c>
      <c r="H463" s="5" t="s">
        <v>97</v>
      </c>
      <c r="I463" s="5" t="s">
        <v>97</v>
      </c>
      <c r="J463" s="5" t="s">
        <v>97</v>
      </c>
      <c r="K463" s="5" t="s">
        <v>97</v>
      </c>
      <c r="L463" s="5" t="s">
        <v>97</v>
      </c>
      <c r="M463" s="5" t="s">
        <v>97</v>
      </c>
    </row>
    <row r="464" spans="1:13" ht="15">
      <c r="A464" t="s">
        <v>542</v>
      </c>
      <c r="B464" s="93" t="s">
        <v>534</v>
      </c>
      <c r="C464" s="94" t="s">
        <v>41</v>
      </c>
      <c r="D464" s="10" t="s">
        <v>47</v>
      </c>
      <c r="E464" s="3">
        <v>5044453</v>
      </c>
      <c r="F464" s="3">
        <v>5044453</v>
      </c>
      <c r="G464" s="3">
        <v>5044453</v>
      </c>
      <c r="H464" s="3">
        <v>5044453</v>
      </c>
      <c r="I464" s="3">
        <v>5044453</v>
      </c>
      <c r="J464" s="3">
        <v>5044453</v>
      </c>
      <c r="K464" s="3">
        <v>5044453</v>
      </c>
      <c r="L464" s="3">
        <v>5044453</v>
      </c>
      <c r="M464" s="3">
        <v>5044453</v>
      </c>
    </row>
    <row r="465" spans="1:13" ht="15">
      <c r="A465" t="s">
        <v>543</v>
      </c>
      <c r="B465" s="93" t="s">
        <v>534</v>
      </c>
      <c r="C465" s="94" t="s">
        <v>41</v>
      </c>
      <c r="D465" s="10" t="s">
        <v>49</v>
      </c>
      <c r="E465" s="5" t="s">
        <v>31</v>
      </c>
      <c r="F465" s="5" t="s">
        <v>31</v>
      </c>
      <c r="G465" s="5" t="s">
        <v>31</v>
      </c>
      <c r="H465" s="5" t="s">
        <v>31</v>
      </c>
      <c r="I465" s="5" t="s">
        <v>31</v>
      </c>
      <c r="J465" s="5" t="s">
        <v>31</v>
      </c>
      <c r="K465" s="5" t="s">
        <v>31</v>
      </c>
      <c r="L465" s="5" t="s">
        <v>31</v>
      </c>
      <c r="M465" s="5" t="s">
        <v>31</v>
      </c>
    </row>
    <row r="466" spans="1:13" ht="15">
      <c r="A466" t="s">
        <v>544</v>
      </c>
      <c r="B466" s="93" t="s">
        <v>534</v>
      </c>
      <c r="C466" s="94" t="s">
        <v>41</v>
      </c>
      <c r="D466" s="11" t="s">
        <v>51</v>
      </c>
      <c r="E466" s="8"/>
      <c r="F466" s="8"/>
      <c r="G466" s="8"/>
      <c r="H466" s="8"/>
      <c r="I466" s="8"/>
      <c r="J466" s="8"/>
      <c r="K466" s="8"/>
      <c r="L466" s="8"/>
      <c r="M466" s="8"/>
    </row>
  </sheetData>
  <autoFilter ref="A4:M466" xr:uid="{00000000-0009-0000-0000-000000000000}"/>
  <mergeCells count="130">
    <mergeCell ref="B456:B466"/>
    <mergeCell ref="C456:C461"/>
    <mergeCell ref="C462:C466"/>
    <mergeCell ref="B423:B433"/>
    <mergeCell ref="C423:C428"/>
    <mergeCell ref="C429:C433"/>
    <mergeCell ref="B434:B444"/>
    <mergeCell ref="C434:C439"/>
    <mergeCell ref="C440:C444"/>
    <mergeCell ref="B445:B455"/>
    <mergeCell ref="C445:C450"/>
    <mergeCell ref="C451:C455"/>
    <mergeCell ref="B390:B400"/>
    <mergeCell ref="C390:C395"/>
    <mergeCell ref="C396:C400"/>
    <mergeCell ref="B401:B411"/>
    <mergeCell ref="C401:C406"/>
    <mergeCell ref="C407:C411"/>
    <mergeCell ref="B412:B422"/>
    <mergeCell ref="C412:C417"/>
    <mergeCell ref="C418:C422"/>
    <mergeCell ref="B357:B367"/>
    <mergeCell ref="C357:C362"/>
    <mergeCell ref="C363:C367"/>
    <mergeCell ref="B368:B378"/>
    <mergeCell ref="C368:C373"/>
    <mergeCell ref="C374:C378"/>
    <mergeCell ref="B379:B389"/>
    <mergeCell ref="C379:C384"/>
    <mergeCell ref="C385:C389"/>
    <mergeCell ref="B324:B334"/>
    <mergeCell ref="C324:C329"/>
    <mergeCell ref="C330:C334"/>
    <mergeCell ref="B335:B345"/>
    <mergeCell ref="C335:C340"/>
    <mergeCell ref="C341:C345"/>
    <mergeCell ref="B346:B356"/>
    <mergeCell ref="C346:C351"/>
    <mergeCell ref="C352:C356"/>
    <mergeCell ref="B291:B301"/>
    <mergeCell ref="C291:C296"/>
    <mergeCell ref="C297:C301"/>
    <mergeCell ref="B302:B312"/>
    <mergeCell ref="C302:C307"/>
    <mergeCell ref="C308:C312"/>
    <mergeCell ref="B313:B323"/>
    <mergeCell ref="C313:C318"/>
    <mergeCell ref="C319:C323"/>
    <mergeCell ref="B258:B268"/>
    <mergeCell ref="C258:C263"/>
    <mergeCell ref="C264:C268"/>
    <mergeCell ref="B269:B279"/>
    <mergeCell ref="C269:C274"/>
    <mergeCell ref="C275:C279"/>
    <mergeCell ref="B280:B290"/>
    <mergeCell ref="C280:C285"/>
    <mergeCell ref="C286:C290"/>
    <mergeCell ref="B225:B235"/>
    <mergeCell ref="C225:C230"/>
    <mergeCell ref="C231:C235"/>
    <mergeCell ref="B236:B246"/>
    <mergeCell ref="C236:C241"/>
    <mergeCell ref="C242:C246"/>
    <mergeCell ref="B247:B257"/>
    <mergeCell ref="C247:C252"/>
    <mergeCell ref="C253:C257"/>
    <mergeCell ref="B192:B202"/>
    <mergeCell ref="C192:C197"/>
    <mergeCell ref="C198:C202"/>
    <mergeCell ref="B203:B213"/>
    <mergeCell ref="C203:C208"/>
    <mergeCell ref="C209:C213"/>
    <mergeCell ref="B214:B224"/>
    <mergeCell ref="C214:C219"/>
    <mergeCell ref="C220:C224"/>
    <mergeCell ref="B159:B169"/>
    <mergeCell ref="C159:C164"/>
    <mergeCell ref="C165:C169"/>
    <mergeCell ref="B170:B180"/>
    <mergeCell ref="C170:C175"/>
    <mergeCell ref="C176:C180"/>
    <mergeCell ref="B181:B191"/>
    <mergeCell ref="C181:C186"/>
    <mergeCell ref="C187:C191"/>
    <mergeCell ref="B126:B136"/>
    <mergeCell ref="C126:C131"/>
    <mergeCell ref="C132:C136"/>
    <mergeCell ref="B137:B147"/>
    <mergeCell ref="C137:C142"/>
    <mergeCell ref="C143:C147"/>
    <mergeCell ref="B148:B158"/>
    <mergeCell ref="C148:C153"/>
    <mergeCell ref="C154:C158"/>
    <mergeCell ref="B93:B103"/>
    <mergeCell ref="C93:C98"/>
    <mergeCell ref="C99:C103"/>
    <mergeCell ref="B104:B114"/>
    <mergeCell ref="C104:C109"/>
    <mergeCell ref="C110:C114"/>
    <mergeCell ref="B115:B125"/>
    <mergeCell ref="C115:C120"/>
    <mergeCell ref="C121:C125"/>
    <mergeCell ref="B60:B70"/>
    <mergeCell ref="C60:C65"/>
    <mergeCell ref="C66:C70"/>
    <mergeCell ref="B71:B81"/>
    <mergeCell ref="C71:C76"/>
    <mergeCell ref="C77:C81"/>
    <mergeCell ref="B82:B92"/>
    <mergeCell ref="C82:C87"/>
    <mergeCell ref="C88:C92"/>
    <mergeCell ref="B27:B37"/>
    <mergeCell ref="C27:C32"/>
    <mergeCell ref="C33:C37"/>
    <mergeCell ref="B38:B48"/>
    <mergeCell ref="C38:C43"/>
    <mergeCell ref="C44:C48"/>
    <mergeCell ref="B49:B59"/>
    <mergeCell ref="C49:C54"/>
    <mergeCell ref="C55:C59"/>
    <mergeCell ref="A2:A4"/>
    <mergeCell ref="B2:B4"/>
    <mergeCell ref="C2:C4"/>
    <mergeCell ref="D2:D4"/>
    <mergeCell ref="B5:B15"/>
    <mergeCell ref="C5:C10"/>
    <mergeCell ref="C11:C15"/>
    <mergeCell ref="B16:B26"/>
    <mergeCell ref="C16:C21"/>
    <mergeCell ref="C22:C26"/>
  </mergeCells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81"/>
  <sheetViews>
    <sheetView showGridLines="0" showOutlineSymbols="0" showWhiteSpace="0" topLeftCell="D2" workbookViewId="0">
      <selection activeCell="D123" sqref="D123"/>
    </sheetView>
  </sheetViews>
  <sheetFormatPr baseColWidth="10" defaultColWidth="8.83203125" defaultRowHeight="14"/>
  <cols>
    <col min="1" max="1" width="0" hidden="1"/>
    <col min="2" max="2" width="20" hidden="1" bestFit="1" customWidth="1"/>
    <col min="3" max="3" width="39.6640625" bestFit="1" customWidth="1"/>
    <col min="4" max="4" width="50.6640625" bestFit="1" customWidth="1"/>
    <col min="5" max="5" width="27.5" bestFit="1" customWidth="1"/>
    <col min="6" max="8" width="20" hidden="1" bestFit="1" customWidth="1"/>
    <col min="9" max="9" width="62.6640625" bestFit="1" customWidth="1"/>
    <col min="10" max="13" width="20" hidden="1" bestFit="1" customWidth="1"/>
    <col min="14" max="18" width="20" bestFit="1" customWidth="1"/>
    <col min="19" max="19" width="20" hidden="1" bestFit="1" customWidth="1"/>
    <col min="20" max="25" width="20" bestFit="1" customWidth="1"/>
  </cols>
  <sheetData>
    <row r="1" spans="1:25" hidden="1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J1" t="s">
        <v>554</v>
      </c>
      <c r="K1" t="s">
        <v>555</v>
      </c>
      <c r="L1" t="s">
        <v>556</v>
      </c>
      <c r="M1" t="s">
        <v>557</v>
      </c>
      <c r="N1" t="s">
        <v>558</v>
      </c>
      <c r="O1" t="s">
        <v>559</v>
      </c>
      <c r="P1" t="s">
        <v>560</v>
      </c>
      <c r="Q1" t="s">
        <v>561</v>
      </c>
      <c r="R1" t="s">
        <v>562</v>
      </c>
      <c r="S1" t="s">
        <v>563</v>
      </c>
      <c r="T1" t="s">
        <v>564</v>
      </c>
      <c r="U1" t="s">
        <v>565</v>
      </c>
      <c r="V1" t="s">
        <v>566</v>
      </c>
      <c r="W1" t="s">
        <v>567</v>
      </c>
      <c r="X1" t="s">
        <v>568</v>
      </c>
      <c r="Y1" t="s">
        <v>569</v>
      </c>
    </row>
    <row r="2" spans="1:25" ht="20">
      <c r="A2" s="12"/>
      <c r="B2" s="95" t="s">
        <v>570</v>
      </c>
      <c r="C2" s="95" t="s">
        <v>570</v>
      </c>
      <c r="D2" s="95" t="s">
        <v>570</v>
      </c>
      <c r="E2" s="95" t="s">
        <v>570</v>
      </c>
      <c r="F2" s="95" t="s">
        <v>571</v>
      </c>
      <c r="G2" s="95" t="s">
        <v>571</v>
      </c>
      <c r="H2" s="95" t="s">
        <v>572</v>
      </c>
      <c r="I2" s="95" t="s">
        <v>572</v>
      </c>
      <c r="J2" s="95" t="s">
        <v>573</v>
      </c>
      <c r="K2" s="95" t="s">
        <v>573</v>
      </c>
      <c r="L2" s="95" t="s">
        <v>574</v>
      </c>
      <c r="M2" s="95" t="s">
        <v>574</v>
      </c>
      <c r="N2" s="95" t="s">
        <v>41</v>
      </c>
      <c r="O2" s="95" t="s">
        <v>41</v>
      </c>
      <c r="P2" s="95" t="s">
        <v>41</v>
      </c>
      <c r="Q2" s="95" t="s">
        <v>41</v>
      </c>
      <c r="R2" s="95" t="s">
        <v>41</v>
      </c>
      <c r="S2" s="95" t="s">
        <v>27</v>
      </c>
      <c r="T2" s="95" t="s">
        <v>27</v>
      </c>
      <c r="U2" s="95" t="s">
        <v>27</v>
      </c>
      <c r="V2" s="95" t="s">
        <v>27</v>
      </c>
      <c r="W2" s="95" t="s">
        <v>27</v>
      </c>
      <c r="X2" s="95" t="s">
        <v>27</v>
      </c>
      <c r="Y2" s="95" t="s">
        <v>27</v>
      </c>
    </row>
    <row r="3" spans="1:25" ht="45">
      <c r="A3" s="1"/>
      <c r="B3" s="1" t="s">
        <v>575</v>
      </c>
      <c r="C3" s="1" t="s">
        <v>576</v>
      </c>
      <c r="D3" s="1" t="s">
        <v>577</v>
      </c>
      <c r="E3" s="1" t="s">
        <v>578</v>
      </c>
      <c r="F3" s="1" t="s">
        <v>579</v>
      </c>
      <c r="G3" s="1" t="s">
        <v>580</v>
      </c>
      <c r="H3" s="1" t="s">
        <v>581</v>
      </c>
      <c r="I3" s="1" t="s">
        <v>3</v>
      </c>
      <c r="J3" s="1" t="s">
        <v>582</v>
      </c>
      <c r="K3" s="1" t="s">
        <v>583</v>
      </c>
      <c r="L3" s="1" t="s">
        <v>584</v>
      </c>
      <c r="M3" s="1" t="s">
        <v>585</v>
      </c>
      <c r="N3" s="1" t="s">
        <v>586</v>
      </c>
      <c r="O3" s="1" t="s">
        <v>587</v>
      </c>
      <c r="P3" s="1" t="s">
        <v>588</v>
      </c>
      <c r="Q3" s="1" t="s">
        <v>589</v>
      </c>
      <c r="R3" s="1" t="s">
        <v>590</v>
      </c>
      <c r="S3" s="1" t="s">
        <v>591</v>
      </c>
      <c r="T3" s="1" t="s">
        <v>592</v>
      </c>
      <c r="U3" s="1" t="s">
        <v>593</v>
      </c>
      <c r="V3" s="1" t="s">
        <v>594</v>
      </c>
      <c r="W3" s="1" t="s">
        <v>595</v>
      </c>
      <c r="X3" s="1" t="s">
        <v>596</v>
      </c>
      <c r="Y3" s="1" t="s">
        <v>3</v>
      </c>
    </row>
    <row r="4" spans="1:25" ht="15">
      <c r="B4" s="13">
        <v>1080294</v>
      </c>
      <c r="C4" s="13" t="s">
        <v>6</v>
      </c>
      <c r="D4" s="13" t="s">
        <v>15</v>
      </c>
      <c r="E4" s="14">
        <v>45538.537627314814</v>
      </c>
      <c r="F4" s="13"/>
      <c r="G4" s="13" t="s">
        <v>597</v>
      </c>
      <c r="H4" s="13">
        <v>1460669</v>
      </c>
      <c r="I4" s="13" t="s">
        <v>26</v>
      </c>
      <c r="J4" s="15"/>
      <c r="K4" s="13"/>
      <c r="L4" s="13"/>
      <c r="M4" s="15"/>
      <c r="N4">
        <v>4</v>
      </c>
      <c r="O4" s="13" t="s">
        <v>45</v>
      </c>
      <c r="P4">
        <v>30041031.48</v>
      </c>
      <c r="Q4" s="13" t="s">
        <v>31</v>
      </c>
      <c r="R4" s="14"/>
      <c r="S4" s="13">
        <v>8748794</v>
      </c>
      <c r="T4">
        <v>30041031.48</v>
      </c>
      <c r="U4" s="13" t="s">
        <v>31</v>
      </c>
      <c r="V4" s="15"/>
      <c r="W4" s="13"/>
      <c r="X4" s="13"/>
      <c r="Y4" s="13"/>
    </row>
    <row r="5" spans="1:25" ht="30">
      <c r="B5" s="13">
        <v>1080294</v>
      </c>
      <c r="C5" s="13" t="s">
        <v>6</v>
      </c>
      <c r="D5" s="13" t="s">
        <v>15</v>
      </c>
      <c r="E5" s="14">
        <v>45538.537627314814</v>
      </c>
      <c r="F5" s="13"/>
      <c r="G5" s="13" t="s">
        <v>597</v>
      </c>
      <c r="H5" s="13">
        <v>1460670</v>
      </c>
      <c r="I5" s="13" t="s">
        <v>53</v>
      </c>
      <c r="J5" s="15"/>
      <c r="K5" s="13"/>
      <c r="L5" s="13"/>
      <c r="M5" s="15"/>
      <c r="N5">
        <v>4</v>
      </c>
      <c r="O5" s="13" t="s">
        <v>45</v>
      </c>
      <c r="P5">
        <v>12517096.449999999</v>
      </c>
      <c r="Q5" s="13" t="s">
        <v>31</v>
      </c>
      <c r="R5" s="14"/>
      <c r="S5" s="13">
        <v>8748795</v>
      </c>
      <c r="T5">
        <v>12517096.449999999</v>
      </c>
      <c r="U5" s="13" t="s">
        <v>31</v>
      </c>
      <c r="V5" s="15"/>
      <c r="W5" s="13"/>
      <c r="X5" s="13"/>
      <c r="Y5" s="13"/>
    </row>
    <row r="6" spans="1:25" ht="15">
      <c r="B6" s="13">
        <v>1080294</v>
      </c>
      <c r="C6" s="13" t="s">
        <v>6</v>
      </c>
      <c r="D6" s="13" t="s">
        <v>15</v>
      </c>
      <c r="E6" s="14">
        <v>45538.537627314814</v>
      </c>
      <c r="F6" s="13"/>
      <c r="G6" s="13" t="s">
        <v>597</v>
      </c>
      <c r="H6" s="13">
        <v>1460671</v>
      </c>
      <c r="I6" s="13" t="s">
        <v>65</v>
      </c>
      <c r="J6" s="15"/>
      <c r="K6" s="13"/>
      <c r="L6" s="13"/>
      <c r="M6" s="15"/>
      <c r="N6">
        <v>4</v>
      </c>
      <c r="O6" s="13" t="s">
        <v>45</v>
      </c>
      <c r="P6">
        <v>12517096.449999999</v>
      </c>
      <c r="Q6" s="13" t="s">
        <v>31</v>
      </c>
      <c r="R6" s="14"/>
      <c r="S6" s="13">
        <v>8748796</v>
      </c>
      <c r="T6">
        <v>12517096.449999999</v>
      </c>
      <c r="U6" s="13" t="s">
        <v>31</v>
      </c>
      <c r="V6" s="15"/>
      <c r="W6" s="13"/>
      <c r="X6" s="13"/>
      <c r="Y6" s="13"/>
    </row>
    <row r="7" spans="1:25" ht="15">
      <c r="B7" s="13">
        <v>1080294</v>
      </c>
      <c r="C7" s="13" t="s">
        <v>6</v>
      </c>
      <c r="D7" s="13" t="s">
        <v>15</v>
      </c>
      <c r="E7" s="14">
        <v>45538.537627314814</v>
      </c>
      <c r="F7" s="13"/>
      <c r="G7" s="13" t="s">
        <v>597</v>
      </c>
      <c r="H7" s="13">
        <v>1460672</v>
      </c>
      <c r="I7" s="13" t="s">
        <v>77</v>
      </c>
      <c r="J7" s="15"/>
      <c r="K7" s="13"/>
      <c r="L7" s="13"/>
      <c r="M7" s="15"/>
      <c r="N7">
        <v>4</v>
      </c>
      <c r="O7" s="13" t="s">
        <v>45</v>
      </c>
      <c r="P7">
        <v>2503419.29</v>
      </c>
      <c r="Q7" s="13" t="s">
        <v>31</v>
      </c>
      <c r="R7" s="14"/>
      <c r="S7" s="13">
        <v>8748797</v>
      </c>
      <c r="T7">
        <v>2503419.29</v>
      </c>
      <c r="U7" s="13" t="s">
        <v>31</v>
      </c>
      <c r="V7" s="15"/>
      <c r="W7" s="13"/>
      <c r="X7" s="13"/>
      <c r="Y7" s="13"/>
    </row>
    <row r="8" spans="1:25" ht="15">
      <c r="B8" s="13">
        <v>1080294</v>
      </c>
      <c r="C8" s="13" t="s">
        <v>6</v>
      </c>
      <c r="D8" s="13" t="s">
        <v>15</v>
      </c>
      <c r="E8" s="14">
        <v>45538.537627314814</v>
      </c>
      <c r="F8" s="13"/>
      <c r="G8" s="13" t="s">
        <v>597</v>
      </c>
      <c r="H8" s="13">
        <v>1460673</v>
      </c>
      <c r="I8" s="13" t="s">
        <v>89</v>
      </c>
      <c r="J8" s="15"/>
      <c r="K8" s="13"/>
      <c r="L8" s="13"/>
      <c r="M8" s="15"/>
      <c r="N8">
        <v>4</v>
      </c>
      <c r="O8" s="13" t="s">
        <v>97</v>
      </c>
      <c r="P8">
        <v>59638.559999999998</v>
      </c>
      <c r="Q8" s="13" t="s">
        <v>31</v>
      </c>
      <c r="R8" s="14"/>
      <c r="S8" s="13">
        <v>8748798</v>
      </c>
      <c r="T8">
        <v>66365.52</v>
      </c>
      <c r="U8" s="13" t="s">
        <v>31</v>
      </c>
      <c r="V8" s="15"/>
      <c r="W8" s="13"/>
      <c r="X8" s="13"/>
      <c r="Y8" s="13"/>
    </row>
    <row r="9" spans="1:25" ht="15">
      <c r="B9" s="13">
        <v>1080294</v>
      </c>
      <c r="C9" s="13" t="s">
        <v>6</v>
      </c>
      <c r="D9" s="13" t="s">
        <v>15</v>
      </c>
      <c r="E9" s="14">
        <v>45538.537627314814</v>
      </c>
      <c r="F9" s="13"/>
      <c r="G9" s="13" t="s">
        <v>597</v>
      </c>
      <c r="H9" s="13">
        <v>1460674</v>
      </c>
      <c r="I9" s="13" t="s">
        <v>102</v>
      </c>
      <c r="J9" s="15"/>
      <c r="K9" s="13"/>
      <c r="L9" s="13"/>
      <c r="M9" s="15"/>
      <c r="N9">
        <v>4</v>
      </c>
      <c r="O9" s="13" t="s">
        <v>97</v>
      </c>
      <c r="P9">
        <v>115425.38</v>
      </c>
      <c r="Q9" s="13" t="s">
        <v>31</v>
      </c>
      <c r="R9" s="14"/>
      <c r="S9" s="13">
        <v>8748799</v>
      </c>
      <c r="T9">
        <v>118808.06</v>
      </c>
      <c r="U9" s="13" t="s">
        <v>31</v>
      </c>
      <c r="V9" s="15"/>
      <c r="W9" s="13"/>
      <c r="X9" s="13"/>
      <c r="Y9" s="13"/>
    </row>
    <row r="10" spans="1:25" ht="15">
      <c r="B10" s="13">
        <v>1080294</v>
      </c>
      <c r="C10" s="13" t="s">
        <v>6</v>
      </c>
      <c r="D10" s="13" t="s">
        <v>15</v>
      </c>
      <c r="E10" s="14">
        <v>45538.537627314814</v>
      </c>
      <c r="F10" s="13"/>
      <c r="G10" s="13" t="s">
        <v>597</v>
      </c>
      <c r="H10" s="13">
        <v>1460675</v>
      </c>
      <c r="I10" s="13" t="s">
        <v>114</v>
      </c>
      <c r="J10" s="15"/>
      <c r="K10" s="13"/>
      <c r="L10" s="13"/>
      <c r="M10" s="15"/>
      <c r="N10">
        <v>4</v>
      </c>
      <c r="O10" s="13" t="s">
        <v>97</v>
      </c>
      <c r="P10">
        <v>114420.32</v>
      </c>
      <c r="Q10" s="13" t="s">
        <v>31</v>
      </c>
      <c r="R10" s="14"/>
      <c r="S10" s="13">
        <v>8748800</v>
      </c>
      <c r="T10">
        <v>120170.56</v>
      </c>
      <c r="U10" s="13" t="s">
        <v>31</v>
      </c>
      <c r="V10" s="15"/>
      <c r="W10" s="13"/>
      <c r="X10" s="13"/>
      <c r="Y10" s="13"/>
    </row>
    <row r="11" spans="1:25" ht="15">
      <c r="B11" s="13">
        <v>1080294</v>
      </c>
      <c r="C11" s="13" t="s">
        <v>6</v>
      </c>
      <c r="D11" s="13" t="s">
        <v>15</v>
      </c>
      <c r="E11" s="14">
        <v>45538.537627314814</v>
      </c>
      <c r="F11" s="13"/>
      <c r="G11" s="13" t="s">
        <v>597</v>
      </c>
      <c r="H11" s="13">
        <v>1460676</v>
      </c>
      <c r="I11" s="13" t="s">
        <v>126</v>
      </c>
      <c r="J11" s="15"/>
      <c r="K11" s="13"/>
      <c r="L11" s="13"/>
      <c r="M11" s="15"/>
      <c r="N11">
        <v>4</v>
      </c>
      <c r="O11" s="13" t="s">
        <v>97</v>
      </c>
      <c r="P11">
        <v>104527.98</v>
      </c>
      <c r="Q11" s="13" t="s">
        <v>31</v>
      </c>
      <c r="R11" s="14"/>
      <c r="S11" s="13">
        <v>8748801</v>
      </c>
      <c r="T11">
        <v>105094.44</v>
      </c>
      <c r="U11" s="13" t="s">
        <v>31</v>
      </c>
      <c r="V11" s="15"/>
      <c r="W11" s="13"/>
      <c r="X11" s="13"/>
      <c r="Y11" s="13"/>
    </row>
    <row r="12" spans="1:25" ht="15">
      <c r="B12" s="13">
        <v>1080294</v>
      </c>
      <c r="C12" s="13" t="s">
        <v>6</v>
      </c>
      <c r="D12" s="13" t="s">
        <v>15</v>
      </c>
      <c r="E12" s="14">
        <v>45538.537627314814</v>
      </c>
      <c r="F12" s="13"/>
      <c r="G12" s="13" t="s">
        <v>597</v>
      </c>
      <c r="H12" s="13">
        <v>1460677</v>
      </c>
      <c r="I12" s="13" t="s">
        <v>138</v>
      </c>
      <c r="J12" s="15"/>
      <c r="K12" s="13"/>
      <c r="L12" s="13"/>
      <c r="M12" s="15"/>
      <c r="N12">
        <v>4</v>
      </c>
      <c r="O12" s="13" t="s">
        <v>97</v>
      </c>
      <c r="P12">
        <v>55563.5</v>
      </c>
      <c r="Q12" s="13" t="s">
        <v>31</v>
      </c>
      <c r="R12" s="14"/>
      <c r="S12" s="13">
        <v>8748802</v>
      </c>
      <c r="T12">
        <v>63756.3</v>
      </c>
      <c r="U12" s="13" t="s">
        <v>31</v>
      </c>
      <c r="V12" s="15"/>
      <c r="W12" s="13"/>
      <c r="X12" s="13"/>
      <c r="Y12" s="13"/>
    </row>
    <row r="13" spans="1:25" ht="15">
      <c r="B13" s="13">
        <v>1080294</v>
      </c>
      <c r="C13" s="13" t="s">
        <v>6</v>
      </c>
      <c r="D13" s="13" t="s">
        <v>15</v>
      </c>
      <c r="E13" s="14">
        <v>45538.537627314814</v>
      </c>
      <c r="F13" s="13"/>
      <c r="G13" s="13" t="s">
        <v>597</v>
      </c>
      <c r="H13" s="13">
        <v>1460678</v>
      </c>
      <c r="I13" s="13" t="s">
        <v>150</v>
      </c>
      <c r="J13" s="15"/>
      <c r="K13" s="13"/>
      <c r="L13" s="13"/>
      <c r="M13" s="15"/>
      <c r="N13">
        <v>4</v>
      </c>
      <c r="O13" s="13" t="s">
        <v>97</v>
      </c>
      <c r="P13">
        <v>161811.12</v>
      </c>
      <c r="Q13" s="13" t="s">
        <v>31</v>
      </c>
      <c r="R13" s="14"/>
      <c r="S13" s="13">
        <v>8748803</v>
      </c>
      <c r="T13">
        <v>171825.36</v>
      </c>
      <c r="U13" s="13" t="s">
        <v>31</v>
      </c>
      <c r="V13" s="15"/>
      <c r="W13" s="13"/>
      <c r="X13" s="13"/>
      <c r="Y13" s="13"/>
    </row>
    <row r="14" spans="1:25" ht="15">
      <c r="B14" s="13">
        <v>1080294</v>
      </c>
      <c r="C14" s="13" t="s">
        <v>6</v>
      </c>
      <c r="D14" s="13" t="s">
        <v>15</v>
      </c>
      <c r="E14" s="14">
        <v>45538.537627314814</v>
      </c>
      <c r="F14" s="13"/>
      <c r="G14" s="13" t="s">
        <v>597</v>
      </c>
      <c r="H14" s="13">
        <v>1460679</v>
      </c>
      <c r="I14" s="13" t="s">
        <v>162</v>
      </c>
      <c r="J14" s="15"/>
      <c r="K14" s="13"/>
      <c r="L14" s="13"/>
      <c r="M14" s="15"/>
      <c r="N14">
        <v>4</v>
      </c>
      <c r="O14" s="13" t="s">
        <v>97</v>
      </c>
      <c r="P14">
        <v>30497.4</v>
      </c>
      <c r="Q14" s="13" t="s">
        <v>31</v>
      </c>
      <c r="R14" s="14"/>
      <c r="S14" s="13">
        <v>8748804</v>
      </c>
      <c r="T14">
        <v>94903.6</v>
      </c>
      <c r="U14" s="13" t="s">
        <v>31</v>
      </c>
      <c r="V14" s="15"/>
      <c r="W14" s="13"/>
      <c r="X14" s="13"/>
      <c r="Y14" s="13"/>
    </row>
    <row r="15" spans="1:25" ht="15">
      <c r="B15" s="13">
        <v>1080294</v>
      </c>
      <c r="C15" s="13" t="s">
        <v>6</v>
      </c>
      <c r="D15" s="13" t="s">
        <v>15</v>
      </c>
      <c r="E15" s="14">
        <v>45538.537627314814</v>
      </c>
      <c r="F15" s="13"/>
      <c r="G15" s="13" t="s">
        <v>597</v>
      </c>
      <c r="H15" s="13">
        <v>1460680</v>
      </c>
      <c r="I15" s="13" t="s">
        <v>174</v>
      </c>
      <c r="J15" s="15"/>
      <c r="K15" s="13"/>
      <c r="L15" s="13"/>
      <c r="M15" s="15"/>
      <c r="N15">
        <v>4</v>
      </c>
      <c r="O15" s="13" t="s">
        <v>97</v>
      </c>
      <c r="P15">
        <v>15817.2</v>
      </c>
      <c r="Q15" s="13" t="s">
        <v>31</v>
      </c>
      <c r="R15" s="14"/>
      <c r="S15" s="13">
        <v>8748805</v>
      </c>
      <c r="T15">
        <v>21705.599999999999</v>
      </c>
      <c r="U15" s="13" t="s">
        <v>31</v>
      </c>
      <c r="V15" s="15"/>
      <c r="W15" s="13"/>
      <c r="X15" s="13"/>
      <c r="Y15" s="13"/>
    </row>
    <row r="16" spans="1:25" ht="15">
      <c r="B16" s="13">
        <v>1080294</v>
      </c>
      <c r="C16" s="13" t="s">
        <v>6</v>
      </c>
      <c r="D16" s="13" t="s">
        <v>15</v>
      </c>
      <c r="E16" s="14">
        <v>45538.537627314814</v>
      </c>
      <c r="F16" s="13"/>
      <c r="G16" s="13" t="s">
        <v>597</v>
      </c>
      <c r="H16" s="13">
        <v>1460681</v>
      </c>
      <c r="I16" s="13" t="s">
        <v>186</v>
      </c>
      <c r="J16" s="15"/>
      <c r="K16" s="13"/>
      <c r="L16" s="13"/>
      <c r="M16" s="15"/>
      <c r="N16">
        <v>4</v>
      </c>
      <c r="O16" s="13" t="s">
        <v>97</v>
      </c>
      <c r="P16">
        <v>3329.9</v>
      </c>
      <c r="Q16" s="13" t="s">
        <v>31</v>
      </c>
      <c r="R16" s="14"/>
      <c r="S16" s="13">
        <v>8748806</v>
      </c>
      <c r="T16">
        <v>4050.8</v>
      </c>
      <c r="U16" s="13" t="s">
        <v>31</v>
      </c>
      <c r="V16" s="15"/>
      <c r="W16" s="13"/>
      <c r="X16" s="13"/>
      <c r="Y16" s="13"/>
    </row>
    <row r="17" spans="2:25" ht="15">
      <c r="B17" s="13">
        <v>1080294</v>
      </c>
      <c r="C17" s="13" t="s">
        <v>6</v>
      </c>
      <c r="D17" s="13" t="s">
        <v>15</v>
      </c>
      <c r="E17" s="14">
        <v>45538.537627314814</v>
      </c>
      <c r="F17" s="13"/>
      <c r="G17" s="13" t="s">
        <v>597</v>
      </c>
      <c r="H17" s="13">
        <v>1460682</v>
      </c>
      <c r="I17" s="13" t="s">
        <v>198</v>
      </c>
      <c r="J17" s="15"/>
      <c r="K17" s="13"/>
      <c r="L17" s="13"/>
      <c r="M17" s="15"/>
      <c r="N17">
        <v>4</v>
      </c>
      <c r="O17" s="13" t="s">
        <v>97</v>
      </c>
      <c r="P17">
        <v>48708.66</v>
      </c>
      <c r="Q17" s="13" t="s">
        <v>31</v>
      </c>
      <c r="R17" s="14"/>
      <c r="S17" s="13">
        <v>8748807</v>
      </c>
      <c r="T17">
        <v>58458.82</v>
      </c>
      <c r="U17" s="13" t="s">
        <v>31</v>
      </c>
      <c r="V17" s="15"/>
      <c r="W17" s="13"/>
      <c r="X17" s="13"/>
      <c r="Y17" s="13"/>
    </row>
    <row r="18" spans="2:25" ht="15">
      <c r="B18" s="13">
        <v>1080294</v>
      </c>
      <c r="C18" s="13" t="s">
        <v>6</v>
      </c>
      <c r="D18" s="13" t="s">
        <v>15</v>
      </c>
      <c r="E18" s="14">
        <v>45538.537627314814</v>
      </c>
      <c r="F18" s="13"/>
      <c r="G18" s="13" t="s">
        <v>597</v>
      </c>
      <c r="H18" s="13">
        <v>1460683</v>
      </c>
      <c r="I18" s="13" t="s">
        <v>210</v>
      </c>
      <c r="J18" s="15"/>
      <c r="K18" s="13"/>
      <c r="L18" s="13"/>
      <c r="M18" s="15"/>
      <c r="N18">
        <v>4</v>
      </c>
      <c r="O18" s="13" t="s">
        <v>97</v>
      </c>
      <c r="P18">
        <v>56781.7</v>
      </c>
      <c r="Q18" s="13" t="s">
        <v>31</v>
      </c>
      <c r="R18" s="14"/>
      <c r="S18" s="13">
        <v>8748808</v>
      </c>
      <c r="T18">
        <v>72186.8</v>
      </c>
      <c r="U18" s="13" t="s">
        <v>31</v>
      </c>
      <c r="V18" s="15"/>
      <c r="W18" s="13"/>
      <c r="X18" s="13"/>
      <c r="Y18" s="13"/>
    </row>
    <row r="19" spans="2:25" ht="15">
      <c r="B19" s="13">
        <v>1080294</v>
      </c>
      <c r="C19" s="13" t="s">
        <v>6</v>
      </c>
      <c r="D19" s="13" t="s">
        <v>15</v>
      </c>
      <c r="E19" s="14">
        <v>45538.537627314814</v>
      </c>
      <c r="F19" s="13"/>
      <c r="G19" s="13" t="s">
        <v>597</v>
      </c>
      <c r="H19" s="13">
        <v>1460684</v>
      </c>
      <c r="I19" s="13" t="s">
        <v>222</v>
      </c>
      <c r="J19" s="15"/>
      <c r="K19" s="13"/>
      <c r="L19" s="13"/>
      <c r="M19" s="15"/>
      <c r="N19">
        <v>4</v>
      </c>
      <c r="O19" s="13" t="s">
        <v>97</v>
      </c>
      <c r="P19">
        <v>43577.64</v>
      </c>
      <c r="Q19" s="13" t="s">
        <v>31</v>
      </c>
      <c r="R19" s="14"/>
      <c r="S19" s="13">
        <v>8748809</v>
      </c>
      <c r="T19">
        <v>177855.84</v>
      </c>
      <c r="U19" s="13" t="s">
        <v>31</v>
      </c>
      <c r="V19" s="15"/>
      <c r="W19" s="13"/>
      <c r="X19" s="13"/>
      <c r="Y19" s="13"/>
    </row>
    <row r="20" spans="2:25" ht="15">
      <c r="B20" s="13">
        <v>1080294</v>
      </c>
      <c r="C20" s="13" t="s">
        <v>6</v>
      </c>
      <c r="D20" s="13" t="s">
        <v>15</v>
      </c>
      <c r="E20" s="14">
        <v>45538.537627314814</v>
      </c>
      <c r="F20" s="13"/>
      <c r="G20" s="13" t="s">
        <v>597</v>
      </c>
      <c r="H20" s="13">
        <v>1460685</v>
      </c>
      <c r="I20" s="13" t="s">
        <v>234</v>
      </c>
      <c r="J20" s="15"/>
      <c r="K20" s="13"/>
      <c r="L20" s="13"/>
      <c r="M20" s="15"/>
      <c r="N20">
        <v>4</v>
      </c>
      <c r="O20" s="13" t="s">
        <v>97</v>
      </c>
      <c r="P20">
        <v>115654.88</v>
      </c>
      <c r="Q20" s="13" t="s">
        <v>31</v>
      </c>
      <c r="R20" s="14"/>
      <c r="S20" s="13">
        <v>8748810</v>
      </c>
      <c r="T20">
        <v>177202.08</v>
      </c>
      <c r="U20" s="13" t="s">
        <v>31</v>
      </c>
      <c r="V20" s="15"/>
      <c r="W20" s="13"/>
      <c r="X20" s="13"/>
      <c r="Y20" s="13"/>
    </row>
    <row r="21" spans="2:25" ht="15">
      <c r="B21" s="13">
        <v>1080294</v>
      </c>
      <c r="C21" s="13" t="s">
        <v>6</v>
      </c>
      <c r="D21" s="13" t="s">
        <v>15</v>
      </c>
      <c r="E21" s="14">
        <v>45538.537627314814</v>
      </c>
      <c r="F21" s="13"/>
      <c r="G21" s="13" t="s">
        <v>597</v>
      </c>
      <c r="H21" s="13">
        <v>1460686</v>
      </c>
      <c r="I21" s="13" t="s">
        <v>246</v>
      </c>
      <c r="J21" s="15"/>
      <c r="K21" s="13"/>
      <c r="L21" s="13"/>
      <c r="M21" s="15"/>
      <c r="N21">
        <v>4</v>
      </c>
      <c r="O21" s="13" t="s">
        <v>97</v>
      </c>
      <c r="P21">
        <v>72792</v>
      </c>
      <c r="Q21" s="13" t="s">
        <v>31</v>
      </c>
      <c r="R21" s="14"/>
      <c r="S21" s="13">
        <v>8748811</v>
      </c>
      <c r="T21">
        <v>107589</v>
      </c>
      <c r="U21" s="13" t="s">
        <v>31</v>
      </c>
      <c r="V21" s="15"/>
      <c r="W21" s="13"/>
      <c r="X21" s="13"/>
      <c r="Y21" s="13"/>
    </row>
    <row r="22" spans="2:25" ht="15">
      <c r="B22" s="13">
        <v>1080294</v>
      </c>
      <c r="C22" s="13" t="s">
        <v>6</v>
      </c>
      <c r="D22" s="13" t="s">
        <v>15</v>
      </c>
      <c r="E22" s="14">
        <v>45538.537627314814</v>
      </c>
      <c r="F22" s="13"/>
      <c r="G22" s="13" t="s">
        <v>597</v>
      </c>
      <c r="H22" s="13">
        <v>1460687</v>
      </c>
      <c r="I22" s="13" t="s">
        <v>258</v>
      </c>
      <c r="J22" s="15"/>
      <c r="K22" s="13"/>
      <c r="L22" s="13"/>
      <c r="M22" s="15"/>
      <c r="N22">
        <v>4</v>
      </c>
      <c r="O22" s="13" t="s">
        <v>97</v>
      </c>
      <c r="P22">
        <v>18670.2</v>
      </c>
      <c r="Q22" s="13" t="s">
        <v>31</v>
      </c>
      <c r="R22" s="14"/>
      <c r="S22" s="13">
        <v>8748812</v>
      </c>
      <c r="T22">
        <v>38238.6</v>
      </c>
      <c r="U22" s="13" t="s">
        <v>31</v>
      </c>
      <c r="V22" s="15"/>
      <c r="W22" s="13"/>
      <c r="X22" s="13"/>
      <c r="Y22" s="13"/>
    </row>
    <row r="23" spans="2:25" ht="15">
      <c r="B23" s="13">
        <v>1080294</v>
      </c>
      <c r="C23" s="13" t="s">
        <v>6</v>
      </c>
      <c r="D23" s="13" t="s">
        <v>15</v>
      </c>
      <c r="E23" s="14">
        <v>45538.537627314814</v>
      </c>
      <c r="F23" s="13"/>
      <c r="G23" s="13" t="s">
        <v>597</v>
      </c>
      <c r="H23" s="13">
        <v>1460688</v>
      </c>
      <c r="I23" s="13" t="s">
        <v>270</v>
      </c>
      <c r="J23" s="15"/>
      <c r="K23" s="13"/>
      <c r="L23" s="13"/>
      <c r="M23" s="15"/>
      <c r="N23">
        <v>4</v>
      </c>
      <c r="O23" s="13" t="s">
        <v>97</v>
      </c>
      <c r="P23">
        <v>160386</v>
      </c>
      <c r="Q23" s="13" t="s">
        <v>31</v>
      </c>
      <c r="R23" s="14"/>
      <c r="S23" s="13">
        <v>8748813</v>
      </c>
      <c r="T23">
        <v>165198</v>
      </c>
      <c r="U23" s="13" t="s">
        <v>31</v>
      </c>
      <c r="V23" s="15"/>
      <c r="W23" s="13"/>
      <c r="X23" s="13"/>
      <c r="Y23" s="13"/>
    </row>
    <row r="24" spans="2:25" ht="15">
      <c r="B24" s="13">
        <v>1080294</v>
      </c>
      <c r="C24" s="13" t="s">
        <v>6</v>
      </c>
      <c r="D24" s="13" t="s">
        <v>15</v>
      </c>
      <c r="E24" s="14">
        <v>45538.537627314814</v>
      </c>
      <c r="F24" s="13"/>
      <c r="G24" s="13" t="s">
        <v>597</v>
      </c>
      <c r="H24" s="13">
        <v>1460689</v>
      </c>
      <c r="I24" s="13" t="s">
        <v>282</v>
      </c>
      <c r="J24" s="15"/>
      <c r="K24" s="13"/>
      <c r="L24" s="13"/>
      <c r="M24" s="15"/>
      <c r="N24">
        <v>4</v>
      </c>
      <c r="O24" s="13" t="s">
        <v>97</v>
      </c>
      <c r="P24">
        <v>156121.79999999999</v>
      </c>
      <c r="Q24" s="13" t="s">
        <v>31</v>
      </c>
      <c r="R24" s="14"/>
      <c r="S24" s="13">
        <v>8748814</v>
      </c>
      <c r="T24">
        <v>165198</v>
      </c>
      <c r="U24" s="13" t="s">
        <v>31</v>
      </c>
      <c r="V24" s="15"/>
      <c r="W24" s="13"/>
      <c r="X24" s="13"/>
      <c r="Y24" s="13"/>
    </row>
    <row r="25" spans="2:25" ht="15">
      <c r="B25" s="13">
        <v>1080294</v>
      </c>
      <c r="C25" s="13" t="s">
        <v>6</v>
      </c>
      <c r="D25" s="13" t="s">
        <v>15</v>
      </c>
      <c r="E25" s="14">
        <v>45538.537627314814</v>
      </c>
      <c r="F25" s="13"/>
      <c r="G25" s="13" t="s">
        <v>597</v>
      </c>
      <c r="H25" s="13">
        <v>1460690</v>
      </c>
      <c r="I25" s="13" t="s">
        <v>294</v>
      </c>
      <c r="J25" s="15"/>
      <c r="K25" s="13"/>
      <c r="L25" s="13"/>
      <c r="M25" s="15"/>
      <c r="N25">
        <v>4</v>
      </c>
      <c r="O25" s="13" t="s">
        <v>97</v>
      </c>
      <c r="P25">
        <v>118111.8</v>
      </c>
      <c r="Q25" s="13" t="s">
        <v>31</v>
      </c>
      <c r="R25" s="14"/>
      <c r="S25" s="13">
        <v>8748815</v>
      </c>
      <c r="T25">
        <v>165198</v>
      </c>
      <c r="U25" s="13" t="s">
        <v>31</v>
      </c>
      <c r="V25" s="15"/>
      <c r="W25" s="13"/>
      <c r="X25" s="13"/>
      <c r="Y25" s="13"/>
    </row>
    <row r="26" spans="2:25" ht="15">
      <c r="B26" s="13">
        <v>1080294</v>
      </c>
      <c r="C26" s="13" t="s">
        <v>6</v>
      </c>
      <c r="D26" s="13" t="s">
        <v>15</v>
      </c>
      <c r="E26" s="14">
        <v>45538.537627314814</v>
      </c>
      <c r="F26" s="13"/>
      <c r="G26" s="13" t="s">
        <v>597</v>
      </c>
      <c r="H26" s="13">
        <v>1460691</v>
      </c>
      <c r="I26" s="13" t="s">
        <v>306</v>
      </c>
      <c r="J26" s="15"/>
      <c r="K26" s="13"/>
      <c r="L26" s="13"/>
      <c r="M26" s="15"/>
      <c r="N26">
        <v>4</v>
      </c>
      <c r="O26" s="13" t="s">
        <v>97</v>
      </c>
      <c r="P26">
        <v>786557.8</v>
      </c>
      <c r="Q26" s="13" t="s">
        <v>31</v>
      </c>
      <c r="R26" s="14"/>
      <c r="S26" s="13">
        <v>8748816</v>
      </c>
      <c r="T26">
        <v>781015.2</v>
      </c>
      <c r="U26" s="13" t="s">
        <v>31</v>
      </c>
      <c r="V26" s="15"/>
      <c r="W26" s="13"/>
      <c r="X26" s="13"/>
      <c r="Y26" s="13"/>
    </row>
    <row r="27" spans="2:25" ht="15">
      <c r="B27" s="13">
        <v>1080294</v>
      </c>
      <c r="C27" s="13" t="s">
        <v>6</v>
      </c>
      <c r="D27" s="13" t="s">
        <v>15</v>
      </c>
      <c r="E27" s="14">
        <v>45538.537627314814</v>
      </c>
      <c r="F27" s="13"/>
      <c r="G27" s="13" t="s">
        <v>597</v>
      </c>
      <c r="H27" s="13">
        <v>1460692</v>
      </c>
      <c r="I27" s="13" t="s">
        <v>318</v>
      </c>
      <c r="J27" s="15"/>
      <c r="K27" s="13"/>
      <c r="L27" s="13"/>
      <c r="M27" s="15"/>
      <c r="N27">
        <v>4</v>
      </c>
      <c r="O27" s="13" t="s">
        <v>97</v>
      </c>
      <c r="P27">
        <v>600791.80000000005</v>
      </c>
      <c r="Q27" s="13" t="s">
        <v>31</v>
      </c>
      <c r="R27" s="14"/>
      <c r="S27" s="13">
        <v>8748817</v>
      </c>
      <c r="T27">
        <v>807451.4</v>
      </c>
      <c r="U27" s="13" t="s">
        <v>31</v>
      </c>
      <c r="V27" s="15"/>
      <c r="W27" s="13"/>
      <c r="X27" s="13"/>
      <c r="Y27" s="13"/>
    </row>
    <row r="28" spans="2:25" ht="15">
      <c r="B28" s="13">
        <v>1080294</v>
      </c>
      <c r="C28" s="13" t="s">
        <v>6</v>
      </c>
      <c r="D28" s="13" t="s">
        <v>15</v>
      </c>
      <c r="E28" s="14">
        <v>45538.537627314814</v>
      </c>
      <c r="F28" s="13"/>
      <c r="G28" s="13" t="s">
        <v>597</v>
      </c>
      <c r="H28" s="13">
        <v>1460693</v>
      </c>
      <c r="I28" s="13" t="s">
        <v>330</v>
      </c>
      <c r="J28" s="15"/>
      <c r="K28" s="13"/>
      <c r="L28" s="13"/>
      <c r="M28" s="15"/>
      <c r="N28">
        <v>4</v>
      </c>
      <c r="O28" s="13" t="s">
        <v>97</v>
      </c>
      <c r="P28">
        <v>85827.4</v>
      </c>
      <c r="Q28" s="13" t="s">
        <v>31</v>
      </c>
      <c r="R28" s="14"/>
      <c r="S28" s="13">
        <v>8748818</v>
      </c>
      <c r="T28">
        <v>115350.2</v>
      </c>
      <c r="U28" s="13" t="s">
        <v>31</v>
      </c>
      <c r="V28" s="15"/>
      <c r="W28" s="13"/>
      <c r="X28" s="13"/>
      <c r="Y28" s="13"/>
    </row>
    <row r="29" spans="2:25" ht="15">
      <c r="B29" s="13">
        <v>1080294</v>
      </c>
      <c r="C29" s="13" t="s">
        <v>6</v>
      </c>
      <c r="D29" s="13" t="s">
        <v>15</v>
      </c>
      <c r="E29" s="14">
        <v>45538.537627314814</v>
      </c>
      <c r="F29" s="13"/>
      <c r="G29" s="13" t="s">
        <v>597</v>
      </c>
      <c r="H29" s="13">
        <v>1460694</v>
      </c>
      <c r="I29" s="13" t="s">
        <v>342</v>
      </c>
      <c r="J29" s="15"/>
      <c r="K29" s="13"/>
      <c r="L29" s="13"/>
      <c r="M29" s="15"/>
      <c r="N29">
        <v>4</v>
      </c>
      <c r="O29" s="13" t="s">
        <v>97</v>
      </c>
      <c r="P29">
        <v>66192.800000000003</v>
      </c>
      <c r="Q29" s="13" t="s">
        <v>31</v>
      </c>
      <c r="R29" s="14"/>
      <c r="S29" s="13">
        <v>8748819</v>
      </c>
      <c r="T29">
        <v>127898.4</v>
      </c>
      <c r="U29" s="13" t="s">
        <v>31</v>
      </c>
      <c r="V29" s="15"/>
      <c r="W29" s="13"/>
      <c r="X29" s="13"/>
      <c r="Y29" s="13"/>
    </row>
    <row r="30" spans="2:25" ht="15">
      <c r="B30" s="13">
        <v>1080294</v>
      </c>
      <c r="C30" s="13" t="s">
        <v>6</v>
      </c>
      <c r="D30" s="13" t="s">
        <v>15</v>
      </c>
      <c r="E30" s="14">
        <v>45538.537627314814</v>
      </c>
      <c r="F30" s="13"/>
      <c r="G30" s="13" t="s">
        <v>597</v>
      </c>
      <c r="H30" s="13">
        <v>1460695</v>
      </c>
      <c r="I30" s="13" t="s">
        <v>354</v>
      </c>
      <c r="J30" s="15"/>
      <c r="K30" s="13"/>
      <c r="L30" s="13"/>
      <c r="M30" s="15"/>
      <c r="N30">
        <v>4</v>
      </c>
      <c r="O30" s="13" t="s">
        <v>97</v>
      </c>
      <c r="P30">
        <v>986509.44</v>
      </c>
      <c r="Q30" s="13" t="s">
        <v>31</v>
      </c>
      <c r="R30" s="14"/>
      <c r="S30" s="13">
        <v>8748820</v>
      </c>
      <c r="T30">
        <v>1049354.6399999999</v>
      </c>
      <c r="U30" s="13" t="s">
        <v>31</v>
      </c>
      <c r="V30" s="15"/>
      <c r="W30" s="13"/>
      <c r="X30" s="13"/>
      <c r="Y30" s="13"/>
    </row>
    <row r="31" spans="2:25" ht="15">
      <c r="B31" s="13">
        <v>1080294</v>
      </c>
      <c r="C31" s="13" t="s">
        <v>6</v>
      </c>
      <c r="D31" s="13" t="s">
        <v>15</v>
      </c>
      <c r="E31" s="14">
        <v>45538.537627314814</v>
      </c>
      <c r="F31" s="13"/>
      <c r="G31" s="13" t="s">
        <v>597</v>
      </c>
      <c r="H31" s="13">
        <v>1460696</v>
      </c>
      <c r="I31" s="13" t="s">
        <v>366</v>
      </c>
      <c r="J31" s="15"/>
      <c r="K31" s="13"/>
      <c r="L31" s="13"/>
      <c r="M31" s="15"/>
      <c r="N31">
        <v>4</v>
      </c>
      <c r="O31" s="13" t="s">
        <v>97</v>
      </c>
      <c r="P31">
        <v>991512.64</v>
      </c>
      <c r="Q31" s="13" t="s">
        <v>31</v>
      </c>
      <c r="R31" s="14"/>
      <c r="S31" s="13">
        <v>8748821</v>
      </c>
      <c r="T31">
        <v>875045.76</v>
      </c>
      <c r="U31" s="13" t="s">
        <v>31</v>
      </c>
      <c r="V31" s="15"/>
      <c r="W31" s="13"/>
      <c r="X31" s="13"/>
      <c r="Y31" s="13"/>
    </row>
    <row r="32" spans="2:25" ht="15">
      <c r="B32" s="13">
        <v>1080294</v>
      </c>
      <c r="C32" s="13" t="s">
        <v>6</v>
      </c>
      <c r="D32" s="13" t="s">
        <v>15</v>
      </c>
      <c r="E32" s="14">
        <v>45538.537627314814</v>
      </c>
      <c r="F32" s="13"/>
      <c r="G32" s="13" t="s">
        <v>597</v>
      </c>
      <c r="H32" s="13">
        <v>1460697</v>
      </c>
      <c r="I32" s="13" t="s">
        <v>378</v>
      </c>
      <c r="J32" s="15"/>
      <c r="K32" s="13"/>
      <c r="L32" s="13"/>
      <c r="M32" s="15"/>
      <c r="N32">
        <v>4</v>
      </c>
      <c r="O32" s="13" t="s">
        <v>97</v>
      </c>
      <c r="P32">
        <v>1230700.8</v>
      </c>
      <c r="Q32" s="13" t="s">
        <v>31</v>
      </c>
      <c r="R32" s="14"/>
      <c r="S32" s="13">
        <v>8748822</v>
      </c>
      <c r="T32">
        <v>1132750.8</v>
      </c>
      <c r="U32" s="13" t="s">
        <v>31</v>
      </c>
      <c r="V32" s="15"/>
      <c r="W32" s="13"/>
      <c r="X32" s="13"/>
      <c r="Y32" s="13"/>
    </row>
    <row r="33" spans="2:25" ht="15">
      <c r="B33" s="13">
        <v>1080294</v>
      </c>
      <c r="C33" s="13" t="s">
        <v>6</v>
      </c>
      <c r="D33" s="13" t="s">
        <v>15</v>
      </c>
      <c r="E33" s="14">
        <v>45538.537627314814</v>
      </c>
      <c r="F33" s="13"/>
      <c r="G33" s="13" t="s">
        <v>597</v>
      </c>
      <c r="H33" s="13">
        <v>1460698</v>
      </c>
      <c r="I33" s="13" t="s">
        <v>390</v>
      </c>
      <c r="J33" s="15"/>
      <c r="K33" s="13"/>
      <c r="L33" s="13"/>
      <c r="M33" s="15"/>
      <c r="N33">
        <v>4</v>
      </c>
      <c r="O33" s="13" t="s">
        <v>97</v>
      </c>
      <c r="P33">
        <v>55725.9</v>
      </c>
      <c r="Q33" s="13" t="s">
        <v>31</v>
      </c>
      <c r="R33" s="14"/>
      <c r="S33" s="13">
        <v>8748823</v>
      </c>
      <c r="T33">
        <v>53583.8</v>
      </c>
      <c r="U33" s="13" t="s">
        <v>31</v>
      </c>
      <c r="V33" s="15"/>
      <c r="W33" s="13"/>
      <c r="X33" s="13"/>
      <c r="Y33" s="13"/>
    </row>
    <row r="34" spans="2:25" ht="15">
      <c r="B34" s="13">
        <v>1080294</v>
      </c>
      <c r="C34" s="13" t="s">
        <v>6</v>
      </c>
      <c r="D34" s="13" t="s">
        <v>15</v>
      </c>
      <c r="E34" s="14">
        <v>45538.537627314814</v>
      </c>
      <c r="F34" s="13"/>
      <c r="G34" s="13" t="s">
        <v>597</v>
      </c>
      <c r="H34" s="13">
        <v>1460699</v>
      </c>
      <c r="I34" s="13" t="s">
        <v>402</v>
      </c>
      <c r="J34" s="15"/>
      <c r="K34" s="13"/>
      <c r="L34" s="13"/>
      <c r="M34" s="15"/>
      <c r="N34">
        <v>4</v>
      </c>
      <c r="O34" s="13" t="s">
        <v>97</v>
      </c>
      <c r="P34">
        <v>81441.5</v>
      </c>
      <c r="Q34" s="13" t="s">
        <v>31</v>
      </c>
      <c r="R34" s="14"/>
      <c r="S34" s="13">
        <v>8748824</v>
      </c>
      <c r="T34">
        <v>113243.55</v>
      </c>
      <c r="U34" s="13" t="s">
        <v>31</v>
      </c>
      <c r="V34" s="15"/>
      <c r="W34" s="13"/>
      <c r="X34" s="13"/>
      <c r="Y34" s="13"/>
    </row>
    <row r="35" spans="2:25" ht="15">
      <c r="B35" s="13">
        <v>1080294</v>
      </c>
      <c r="C35" s="13" t="s">
        <v>6</v>
      </c>
      <c r="D35" s="13" t="s">
        <v>15</v>
      </c>
      <c r="E35" s="14">
        <v>45538.537627314814</v>
      </c>
      <c r="F35" s="13"/>
      <c r="G35" s="13" t="s">
        <v>597</v>
      </c>
      <c r="H35" s="13">
        <v>1460700</v>
      </c>
      <c r="I35" s="13" t="s">
        <v>414</v>
      </c>
      <c r="J35" s="15"/>
      <c r="K35" s="13"/>
      <c r="L35" s="13"/>
      <c r="M35" s="15"/>
      <c r="N35">
        <v>4</v>
      </c>
      <c r="O35" s="13" t="s">
        <v>97</v>
      </c>
      <c r="P35">
        <v>970304.5</v>
      </c>
      <c r="Q35" s="13" t="s">
        <v>31</v>
      </c>
      <c r="R35" s="14"/>
      <c r="S35" s="13">
        <v>8748825</v>
      </c>
      <c r="T35">
        <v>1677030.5</v>
      </c>
      <c r="U35" s="13" t="s">
        <v>31</v>
      </c>
      <c r="V35" s="15"/>
      <c r="W35" s="13"/>
      <c r="X35" s="13"/>
      <c r="Y35" s="13"/>
    </row>
    <row r="36" spans="2:25" ht="15">
      <c r="B36" s="13">
        <v>1080294</v>
      </c>
      <c r="C36" s="13" t="s">
        <v>6</v>
      </c>
      <c r="D36" s="13" t="s">
        <v>15</v>
      </c>
      <c r="E36" s="14">
        <v>45538.537627314814</v>
      </c>
      <c r="F36" s="13"/>
      <c r="G36" s="13" t="s">
        <v>597</v>
      </c>
      <c r="H36" s="13">
        <v>1460701</v>
      </c>
      <c r="I36" s="13" t="s">
        <v>426</v>
      </c>
      <c r="J36" s="15"/>
      <c r="K36" s="13"/>
      <c r="L36" s="13"/>
      <c r="M36" s="15"/>
      <c r="N36">
        <v>4</v>
      </c>
      <c r="O36" s="13" t="s">
        <v>97</v>
      </c>
      <c r="P36">
        <v>990964</v>
      </c>
      <c r="Q36" s="13" t="s">
        <v>31</v>
      </c>
      <c r="R36" s="14"/>
      <c r="S36" s="13">
        <v>8748826</v>
      </c>
      <c r="T36">
        <v>986619</v>
      </c>
      <c r="U36" s="13" t="s">
        <v>31</v>
      </c>
      <c r="V36" s="15"/>
      <c r="W36" s="13"/>
      <c r="X36" s="13"/>
      <c r="Y36" s="13"/>
    </row>
    <row r="37" spans="2:25" ht="15">
      <c r="B37" s="13">
        <v>1080294</v>
      </c>
      <c r="C37" s="13" t="s">
        <v>6</v>
      </c>
      <c r="D37" s="13" t="s">
        <v>15</v>
      </c>
      <c r="E37" s="14">
        <v>45538.537627314814</v>
      </c>
      <c r="F37" s="13"/>
      <c r="G37" s="13" t="s">
        <v>597</v>
      </c>
      <c r="H37" s="13">
        <v>1460702</v>
      </c>
      <c r="I37" s="13" t="s">
        <v>438</v>
      </c>
      <c r="J37" s="15"/>
      <c r="K37" s="13"/>
      <c r="L37" s="13"/>
      <c r="M37" s="15"/>
      <c r="N37">
        <v>4</v>
      </c>
      <c r="O37" s="13" t="s">
        <v>97</v>
      </c>
      <c r="P37">
        <v>69360.399999999994</v>
      </c>
      <c r="Q37" s="13" t="s">
        <v>31</v>
      </c>
      <c r="R37" s="14"/>
      <c r="S37" s="13">
        <v>8748827</v>
      </c>
      <c r="T37">
        <v>87350.399999999994</v>
      </c>
      <c r="U37" s="13" t="s">
        <v>31</v>
      </c>
      <c r="V37" s="15"/>
      <c r="W37" s="13"/>
      <c r="X37" s="13"/>
      <c r="Y37" s="13"/>
    </row>
    <row r="38" spans="2:25" ht="15">
      <c r="B38" s="13">
        <v>1080294</v>
      </c>
      <c r="C38" s="13" t="s">
        <v>6</v>
      </c>
      <c r="D38" s="13" t="s">
        <v>15</v>
      </c>
      <c r="E38" s="14">
        <v>45538.537627314814</v>
      </c>
      <c r="F38" s="13"/>
      <c r="G38" s="13" t="s">
        <v>597</v>
      </c>
      <c r="H38" s="13">
        <v>1460703</v>
      </c>
      <c r="I38" s="13" t="s">
        <v>450</v>
      </c>
      <c r="J38" s="15"/>
      <c r="K38" s="13"/>
      <c r="L38" s="13"/>
      <c r="M38" s="15"/>
      <c r="N38">
        <v>4</v>
      </c>
      <c r="O38" s="13" t="s">
        <v>97</v>
      </c>
      <c r="P38">
        <v>379492.5</v>
      </c>
      <c r="Q38" s="13" t="s">
        <v>31</v>
      </c>
      <c r="R38" s="14"/>
      <c r="S38" s="13">
        <v>8748828</v>
      </c>
      <c r="T38">
        <v>516767.4</v>
      </c>
      <c r="U38" s="13" t="s">
        <v>31</v>
      </c>
      <c r="V38" s="15"/>
      <c r="W38" s="13"/>
      <c r="X38" s="13"/>
      <c r="Y38" s="13"/>
    </row>
    <row r="39" spans="2:25" ht="15">
      <c r="B39" s="13">
        <v>1080294</v>
      </c>
      <c r="C39" s="13" t="s">
        <v>6</v>
      </c>
      <c r="D39" s="13" t="s">
        <v>15</v>
      </c>
      <c r="E39" s="14">
        <v>45538.537627314814</v>
      </c>
      <c r="F39" s="13"/>
      <c r="G39" s="13" t="s">
        <v>597</v>
      </c>
      <c r="H39" s="13">
        <v>1460704</v>
      </c>
      <c r="I39" s="13" t="s">
        <v>462</v>
      </c>
      <c r="J39" s="15"/>
      <c r="K39" s="13"/>
      <c r="L39" s="13"/>
      <c r="M39" s="15"/>
      <c r="N39">
        <v>4</v>
      </c>
      <c r="O39" s="13" t="s">
        <v>97</v>
      </c>
      <c r="P39">
        <v>19303.560000000001</v>
      </c>
      <c r="Q39" s="13" t="s">
        <v>31</v>
      </c>
      <c r="R39" s="14"/>
      <c r="S39" s="13">
        <v>8748829</v>
      </c>
      <c r="T39">
        <v>26007.72</v>
      </c>
      <c r="U39" s="13" t="s">
        <v>31</v>
      </c>
      <c r="V39" s="15"/>
      <c r="W39" s="13"/>
      <c r="X39" s="13"/>
      <c r="Y39" s="13"/>
    </row>
    <row r="40" spans="2:25" ht="15">
      <c r="B40" s="13">
        <v>1080294</v>
      </c>
      <c r="C40" s="13" t="s">
        <v>6</v>
      </c>
      <c r="D40" s="13" t="s">
        <v>15</v>
      </c>
      <c r="E40" s="14">
        <v>45538.537627314814</v>
      </c>
      <c r="F40" s="13"/>
      <c r="G40" s="13" t="s">
        <v>597</v>
      </c>
      <c r="H40" s="13">
        <v>1460705</v>
      </c>
      <c r="I40" s="13" t="s">
        <v>474</v>
      </c>
      <c r="J40" s="15"/>
      <c r="K40" s="13"/>
      <c r="L40" s="13"/>
      <c r="M40" s="15"/>
      <c r="N40">
        <v>4</v>
      </c>
      <c r="O40" s="13" t="s">
        <v>97</v>
      </c>
      <c r="P40">
        <v>12292.38</v>
      </c>
      <c r="Q40" s="13" t="s">
        <v>31</v>
      </c>
      <c r="R40" s="14"/>
      <c r="S40" s="13">
        <v>8748830</v>
      </c>
      <c r="T40">
        <v>21520.799999999999</v>
      </c>
      <c r="U40" s="13" t="s">
        <v>31</v>
      </c>
      <c r="V40" s="15"/>
      <c r="W40" s="13"/>
      <c r="X40" s="13"/>
      <c r="Y40" s="13"/>
    </row>
    <row r="41" spans="2:25" ht="15">
      <c r="B41" s="13">
        <v>1080294</v>
      </c>
      <c r="C41" s="13" t="s">
        <v>6</v>
      </c>
      <c r="D41" s="13" t="s">
        <v>15</v>
      </c>
      <c r="E41" s="14">
        <v>45538.537627314814</v>
      </c>
      <c r="F41" s="13"/>
      <c r="G41" s="13" t="s">
        <v>597</v>
      </c>
      <c r="H41" s="13">
        <v>1460706</v>
      </c>
      <c r="I41" s="13" t="s">
        <v>486</v>
      </c>
      <c r="J41" s="15"/>
      <c r="K41" s="13"/>
      <c r="L41" s="13"/>
      <c r="M41" s="15"/>
      <c r="N41">
        <v>4</v>
      </c>
      <c r="O41" s="13" t="s">
        <v>97</v>
      </c>
      <c r="P41">
        <v>16924.86</v>
      </c>
      <c r="Q41" s="13" t="s">
        <v>31</v>
      </c>
      <c r="R41" s="14"/>
      <c r="S41" s="13">
        <v>8748831</v>
      </c>
      <c r="T41">
        <v>26795.94</v>
      </c>
      <c r="U41" s="13" t="s">
        <v>31</v>
      </c>
      <c r="V41" s="15"/>
      <c r="W41" s="13"/>
      <c r="X41" s="13"/>
      <c r="Y41" s="13"/>
    </row>
    <row r="42" spans="2:25" ht="15">
      <c r="B42" s="13">
        <v>1080294</v>
      </c>
      <c r="C42" s="13" t="s">
        <v>6</v>
      </c>
      <c r="D42" s="13" t="s">
        <v>15</v>
      </c>
      <c r="E42" s="14">
        <v>45538.537627314814</v>
      </c>
      <c r="F42" s="13"/>
      <c r="G42" s="13" t="s">
        <v>597</v>
      </c>
      <c r="H42" s="13">
        <v>1460707</v>
      </c>
      <c r="I42" s="13" t="s">
        <v>498</v>
      </c>
      <c r="J42" s="15"/>
      <c r="K42" s="13"/>
      <c r="L42" s="13"/>
      <c r="M42" s="15"/>
      <c r="N42">
        <v>1</v>
      </c>
      <c r="O42" s="13" t="s">
        <v>97</v>
      </c>
      <c r="P42">
        <v>0</v>
      </c>
      <c r="Q42" s="13" t="s">
        <v>31</v>
      </c>
      <c r="R42" s="14"/>
      <c r="S42" s="13">
        <v>8748832</v>
      </c>
      <c r="T42">
        <v>3310838.58</v>
      </c>
      <c r="U42" s="13" t="s">
        <v>31</v>
      </c>
      <c r="V42" s="15"/>
      <c r="W42" s="13"/>
      <c r="X42" s="13"/>
      <c r="Y42" s="13"/>
    </row>
    <row r="43" spans="2:25" ht="15">
      <c r="B43" s="13">
        <v>1080294</v>
      </c>
      <c r="C43" s="13" t="s">
        <v>6</v>
      </c>
      <c r="D43" s="13" t="s">
        <v>15</v>
      </c>
      <c r="E43" s="14">
        <v>45538.537627314814</v>
      </c>
      <c r="F43" s="13"/>
      <c r="G43" s="13" t="s">
        <v>597</v>
      </c>
      <c r="H43" s="13">
        <v>1460708</v>
      </c>
      <c r="I43" s="13" t="s">
        <v>510</v>
      </c>
      <c r="J43" s="15"/>
      <c r="K43" s="13"/>
      <c r="L43" s="13"/>
      <c r="M43" s="15"/>
      <c r="N43">
        <v>1</v>
      </c>
      <c r="O43" s="13" t="s">
        <v>97</v>
      </c>
      <c r="P43">
        <v>0</v>
      </c>
      <c r="Q43" s="13" t="s">
        <v>31</v>
      </c>
      <c r="R43" s="14"/>
      <c r="S43" s="13">
        <v>8748833</v>
      </c>
      <c r="T43">
        <v>0</v>
      </c>
      <c r="U43" s="13" t="s">
        <v>31</v>
      </c>
      <c r="V43" s="15"/>
      <c r="W43" s="13"/>
      <c r="X43" s="13"/>
      <c r="Y43" s="13"/>
    </row>
    <row r="44" spans="2:25" ht="15">
      <c r="B44" s="13">
        <v>1080294</v>
      </c>
      <c r="C44" s="13" t="s">
        <v>6</v>
      </c>
      <c r="D44" s="13" t="s">
        <v>15</v>
      </c>
      <c r="E44" s="14">
        <v>45538.537627314814</v>
      </c>
      <c r="F44" s="13"/>
      <c r="G44" s="13" t="s">
        <v>597</v>
      </c>
      <c r="H44" s="13">
        <v>1460709</v>
      </c>
      <c r="I44" s="13" t="s">
        <v>522</v>
      </c>
      <c r="J44" s="15"/>
      <c r="K44" s="13"/>
      <c r="L44" s="13"/>
      <c r="M44" s="15"/>
      <c r="N44">
        <v>1</v>
      </c>
      <c r="O44" s="13" t="s">
        <v>97</v>
      </c>
      <c r="P44">
        <v>26549752.800000001</v>
      </c>
      <c r="Q44" s="13" t="s">
        <v>31</v>
      </c>
      <c r="R44" s="14"/>
      <c r="S44" s="13">
        <v>8748834</v>
      </c>
      <c r="T44">
        <v>27479177.68</v>
      </c>
      <c r="U44" s="13" t="s">
        <v>31</v>
      </c>
      <c r="V44" s="15"/>
      <c r="W44" s="13"/>
      <c r="X44" s="13"/>
      <c r="Y44" s="13"/>
    </row>
    <row r="45" spans="2:25" ht="15">
      <c r="B45" s="13">
        <v>1080294</v>
      </c>
      <c r="C45" s="13" t="s">
        <v>6</v>
      </c>
      <c r="D45" s="13" t="s">
        <v>15</v>
      </c>
      <c r="E45" s="14">
        <v>45538.537627314814</v>
      </c>
      <c r="F45" s="13"/>
      <c r="G45" s="13" t="s">
        <v>597</v>
      </c>
      <c r="H45" s="13">
        <v>1460710</v>
      </c>
      <c r="I45" s="13" t="s">
        <v>534</v>
      </c>
      <c r="J45" s="15"/>
      <c r="K45" s="13"/>
      <c r="L45" s="13"/>
      <c r="M45" s="15"/>
      <c r="N45">
        <v>1</v>
      </c>
      <c r="O45" s="13" t="s">
        <v>97</v>
      </c>
      <c r="P45">
        <v>5044453</v>
      </c>
      <c r="Q45" s="13" t="s">
        <v>31</v>
      </c>
      <c r="R45" s="14"/>
      <c r="S45" s="13">
        <v>8748835</v>
      </c>
      <c r="T45">
        <v>5221043.76</v>
      </c>
      <c r="U45" s="13" t="s">
        <v>31</v>
      </c>
      <c r="V45" s="15"/>
      <c r="W45" s="13"/>
      <c r="X45" s="13"/>
      <c r="Y45" s="13"/>
    </row>
    <row r="46" spans="2:25" ht="15">
      <c r="B46" s="13">
        <v>1080036</v>
      </c>
      <c r="C46" s="13" t="s">
        <v>7</v>
      </c>
      <c r="D46" s="13" t="s">
        <v>16</v>
      </c>
      <c r="E46" s="14">
        <v>45538.597974537035</v>
      </c>
      <c r="F46" s="13"/>
      <c r="G46" s="13" t="s">
        <v>597</v>
      </c>
      <c r="H46" s="13">
        <v>1460669</v>
      </c>
      <c r="I46" s="13" t="s">
        <v>26</v>
      </c>
      <c r="J46" s="15"/>
      <c r="K46" s="13"/>
      <c r="L46" s="13"/>
      <c r="M46" s="15"/>
      <c r="N46">
        <v>4</v>
      </c>
      <c r="O46" s="13" t="s">
        <v>45</v>
      </c>
      <c r="P46">
        <v>30041031.48</v>
      </c>
      <c r="Q46" s="13" t="s">
        <v>31</v>
      </c>
      <c r="R46" s="14"/>
      <c r="S46" s="13">
        <v>8743787</v>
      </c>
      <c r="T46">
        <v>30041031.48</v>
      </c>
      <c r="U46" s="13" t="s">
        <v>31</v>
      </c>
      <c r="V46" s="15"/>
      <c r="W46" s="13"/>
      <c r="X46" s="13"/>
      <c r="Y46" s="13"/>
    </row>
    <row r="47" spans="2:25" ht="30">
      <c r="B47" s="13">
        <v>1080036</v>
      </c>
      <c r="C47" s="13" t="s">
        <v>7</v>
      </c>
      <c r="D47" s="13" t="s">
        <v>16</v>
      </c>
      <c r="E47" s="14">
        <v>45538.597974537035</v>
      </c>
      <c r="F47" s="13"/>
      <c r="G47" s="13" t="s">
        <v>597</v>
      </c>
      <c r="H47" s="13">
        <v>1460670</v>
      </c>
      <c r="I47" s="13" t="s">
        <v>53</v>
      </c>
      <c r="J47" s="15"/>
      <c r="K47" s="13"/>
      <c r="L47" s="13"/>
      <c r="M47" s="15"/>
      <c r="N47">
        <v>4</v>
      </c>
      <c r="O47" s="13" t="s">
        <v>45</v>
      </c>
      <c r="P47">
        <v>12517096.449999999</v>
      </c>
      <c r="Q47" s="13" t="s">
        <v>31</v>
      </c>
      <c r="R47" s="14"/>
      <c r="S47" s="13">
        <v>8743788</v>
      </c>
      <c r="T47">
        <v>12517096.449999999</v>
      </c>
      <c r="U47" s="13" t="s">
        <v>31</v>
      </c>
      <c r="V47" s="15"/>
      <c r="W47" s="13"/>
      <c r="X47" s="13"/>
      <c r="Y47" s="13"/>
    </row>
    <row r="48" spans="2:25" ht="15">
      <c r="B48" s="13">
        <v>1080036</v>
      </c>
      <c r="C48" s="13" t="s">
        <v>7</v>
      </c>
      <c r="D48" s="13" t="s">
        <v>16</v>
      </c>
      <c r="E48" s="14">
        <v>45538.597974537035</v>
      </c>
      <c r="F48" s="13"/>
      <c r="G48" s="13" t="s">
        <v>597</v>
      </c>
      <c r="H48" s="13">
        <v>1460671</v>
      </c>
      <c r="I48" s="13" t="s">
        <v>65</v>
      </c>
      <c r="J48" s="15"/>
      <c r="K48" s="13"/>
      <c r="L48" s="13"/>
      <c r="M48" s="15"/>
      <c r="N48">
        <v>4</v>
      </c>
      <c r="O48" s="13" t="s">
        <v>45</v>
      </c>
      <c r="P48">
        <v>12517096.449999999</v>
      </c>
      <c r="Q48" s="13" t="s">
        <v>31</v>
      </c>
      <c r="R48" s="14"/>
      <c r="S48" s="13">
        <v>8743789</v>
      </c>
      <c r="T48">
        <v>12517096.449999999</v>
      </c>
      <c r="U48" s="13" t="s">
        <v>31</v>
      </c>
      <c r="V48" s="15"/>
      <c r="W48" s="13"/>
      <c r="X48" s="13"/>
      <c r="Y48" s="13"/>
    </row>
    <row r="49" spans="2:25" ht="15">
      <c r="B49" s="13">
        <v>1080036</v>
      </c>
      <c r="C49" s="13" t="s">
        <v>7</v>
      </c>
      <c r="D49" s="13" t="s">
        <v>16</v>
      </c>
      <c r="E49" s="14">
        <v>45538.597974537035</v>
      </c>
      <c r="F49" s="13"/>
      <c r="G49" s="13" t="s">
        <v>597</v>
      </c>
      <c r="H49" s="13">
        <v>1460672</v>
      </c>
      <c r="I49" s="13" t="s">
        <v>77</v>
      </c>
      <c r="J49" s="15"/>
      <c r="K49" s="13"/>
      <c r="L49" s="13"/>
      <c r="M49" s="15"/>
      <c r="N49">
        <v>4</v>
      </c>
      <c r="O49" s="13" t="s">
        <v>45</v>
      </c>
      <c r="P49">
        <v>2503419.29</v>
      </c>
      <c r="Q49" s="13" t="s">
        <v>31</v>
      </c>
      <c r="R49" s="14"/>
      <c r="S49" s="13">
        <v>8743790</v>
      </c>
      <c r="T49">
        <v>2503419.29</v>
      </c>
      <c r="U49" s="13" t="s">
        <v>31</v>
      </c>
      <c r="V49" s="15"/>
      <c r="W49" s="13"/>
      <c r="X49" s="13"/>
      <c r="Y49" s="13"/>
    </row>
    <row r="50" spans="2:25" ht="15">
      <c r="B50" s="13">
        <v>1080036</v>
      </c>
      <c r="C50" s="13" t="s">
        <v>7</v>
      </c>
      <c r="D50" s="13" t="s">
        <v>16</v>
      </c>
      <c r="E50" s="14">
        <v>45538.597974537035</v>
      </c>
      <c r="F50" s="13"/>
      <c r="G50" s="13" t="s">
        <v>597</v>
      </c>
      <c r="H50" s="13">
        <v>1460673</v>
      </c>
      <c r="I50" s="13" t="s">
        <v>89</v>
      </c>
      <c r="J50" s="15"/>
      <c r="K50" s="13"/>
      <c r="L50" s="13"/>
      <c r="M50" s="15"/>
      <c r="N50">
        <v>4</v>
      </c>
      <c r="O50" s="13" t="s">
        <v>97</v>
      </c>
      <c r="P50">
        <v>59638.559999999998</v>
      </c>
      <c r="Q50" s="13" t="s">
        <v>31</v>
      </c>
      <c r="R50" s="14"/>
      <c r="S50" s="13">
        <v>8743791</v>
      </c>
      <c r="T50">
        <v>47710.879999999997</v>
      </c>
      <c r="U50" s="13" t="s">
        <v>31</v>
      </c>
      <c r="V50" s="15"/>
      <c r="W50" s="13"/>
      <c r="X50" s="13"/>
      <c r="Y50" s="13"/>
    </row>
    <row r="51" spans="2:25" ht="15">
      <c r="B51" s="13">
        <v>1080036</v>
      </c>
      <c r="C51" s="13" t="s">
        <v>7</v>
      </c>
      <c r="D51" s="13" t="s">
        <v>16</v>
      </c>
      <c r="E51" s="14">
        <v>45538.597974537035</v>
      </c>
      <c r="F51" s="13"/>
      <c r="G51" s="13" t="s">
        <v>597</v>
      </c>
      <c r="H51" s="13">
        <v>1460674</v>
      </c>
      <c r="I51" s="13" t="s">
        <v>102</v>
      </c>
      <c r="J51" s="15"/>
      <c r="K51" s="13"/>
      <c r="L51" s="13"/>
      <c r="M51" s="15"/>
      <c r="N51">
        <v>4</v>
      </c>
      <c r="O51" s="13" t="s">
        <v>97</v>
      </c>
      <c r="P51">
        <v>115425.38</v>
      </c>
      <c r="Q51" s="13" t="s">
        <v>31</v>
      </c>
      <c r="R51" s="14"/>
      <c r="S51" s="13">
        <v>8743792</v>
      </c>
      <c r="T51">
        <v>86569</v>
      </c>
      <c r="U51" s="13" t="s">
        <v>31</v>
      </c>
      <c r="V51" s="15"/>
      <c r="W51" s="13"/>
      <c r="X51" s="13"/>
      <c r="Y51" s="13"/>
    </row>
    <row r="52" spans="2:25" ht="15">
      <c r="B52" s="13">
        <v>1080036</v>
      </c>
      <c r="C52" s="13" t="s">
        <v>7</v>
      </c>
      <c r="D52" s="13" t="s">
        <v>16</v>
      </c>
      <c r="E52" s="14">
        <v>45538.597974537035</v>
      </c>
      <c r="F52" s="13"/>
      <c r="G52" s="13" t="s">
        <v>597</v>
      </c>
      <c r="H52" s="13">
        <v>1460675</v>
      </c>
      <c r="I52" s="13" t="s">
        <v>114</v>
      </c>
      <c r="J52" s="15"/>
      <c r="K52" s="13"/>
      <c r="L52" s="13"/>
      <c r="M52" s="15"/>
      <c r="N52">
        <v>4</v>
      </c>
      <c r="O52" s="13" t="s">
        <v>97</v>
      </c>
      <c r="P52">
        <v>114420.32</v>
      </c>
      <c r="Q52" s="13" t="s">
        <v>31</v>
      </c>
      <c r="R52" s="14"/>
      <c r="S52" s="13">
        <v>8743793</v>
      </c>
      <c r="T52">
        <v>85815.2</v>
      </c>
      <c r="U52" s="13" t="s">
        <v>31</v>
      </c>
      <c r="V52" s="15"/>
      <c r="W52" s="13"/>
      <c r="X52" s="13"/>
      <c r="Y52" s="13"/>
    </row>
    <row r="53" spans="2:25" ht="15">
      <c r="B53" s="13">
        <v>1080036</v>
      </c>
      <c r="C53" s="13" t="s">
        <v>7</v>
      </c>
      <c r="D53" s="13" t="s">
        <v>16</v>
      </c>
      <c r="E53" s="14">
        <v>45538.597974537035</v>
      </c>
      <c r="F53" s="13"/>
      <c r="G53" s="13" t="s">
        <v>597</v>
      </c>
      <c r="H53" s="13">
        <v>1460676</v>
      </c>
      <c r="I53" s="13" t="s">
        <v>126</v>
      </c>
      <c r="J53" s="15"/>
      <c r="K53" s="13"/>
      <c r="L53" s="13"/>
      <c r="M53" s="15"/>
      <c r="N53">
        <v>4</v>
      </c>
      <c r="O53" s="13" t="s">
        <v>97</v>
      </c>
      <c r="P53">
        <v>104527.98</v>
      </c>
      <c r="Q53" s="13" t="s">
        <v>31</v>
      </c>
      <c r="R53" s="14"/>
      <c r="S53" s="13">
        <v>8743794</v>
      </c>
      <c r="T53">
        <v>78395.94</v>
      </c>
      <c r="U53" s="13" t="s">
        <v>31</v>
      </c>
      <c r="V53" s="15"/>
      <c r="W53" s="13"/>
      <c r="X53" s="13"/>
      <c r="Y53" s="13"/>
    </row>
    <row r="54" spans="2:25" ht="15">
      <c r="B54" s="13">
        <v>1080036</v>
      </c>
      <c r="C54" s="13" t="s">
        <v>7</v>
      </c>
      <c r="D54" s="13" t="s">
        <v>16</v>
      </c>
      <c r="E54" s="14">
        <v>45538.597974537035</v>
      </c>
      <c r="F54" s="13"/>
      <c r="G54" s="13" t="s">
        <v>597</v>
      </c>
      <c r="H54" s="13">
        <v>1460677</v>
      </c>
      <c r="I54" s="13" t="s">
        <v>138</v>
      </c>
      <c r="J54" s="15"/>
      <c r="K54" s="13"/>
      <c r="L54" s="13"/>
      <c r="M54" s="15"/>
      <c r="N54">
        <v>4</v>
      </c>
      <c r="O54" s="13" t="s">
        <v>97</v>
      </c>
      <c r="P54">
        <v>55563.5</v>
      </c>
      <c r="Q54" s="13" t="s">
        <v>31</v>
      </c>
      <c r="R54" s="14"/>
      <c r="S54" s="13">
        <v>8743795</v>
      </c>
      <c r="T54">
        <v>44453.8</v>
      </c>
      <c r="U54" s="13" t="s">
        <v>31</v>
      </c>
      <c r="V54" s="15"/>
      <c r="W54" s="13"/>
      <c r="X54" s="13"/>
      <c r="Y54" s="13"/>
    </row>
    <row r="55" spans="2:25" ht="15">
      <c r="B55" s="13">
        <v>1080036</v>
      </c>
      <c r="C55" s="13" t="s">
        <v>7</v>
      </c>
      <c r="D55" s="13" t="s">
        <v>16</v>
      </c>
      <c r="E55" s="14">
        <v>45538.597974537035</v>
      </c>
      <c r="F55" s="13"/>
      <c r="G55" s="13" t="s">
        <v>597</v>
      </c>
      <c r="H55" s="13">
        <v>1460678</v>
      </c>
      <c r="I55" s="13" t="s">
        <v>150</v>
      </c>
      <c r="J55" s="15"/>
      <c r="K55" s="13"/>
      <c r="L55" s="13"/>
      <c r="M55" s="15"/>
      <c r="N55">
        <v>4</v>
      </c>
      <c r="O55" s="13" t="s">
        <v>97</v>
      </c>
      <c r="P55">
        <v>161811.12</v>
      </c>
      <c r="Q55" s="13" t="s">
        <v>31</v>
      </c>
      <c r="R55" s="14"/>
      <c r="S55" s="13">
        <v>8743796</v>
      </c>
      <c r="T55">
        <v>121358.39999999999</v>
      </c>
      <c r="U55" s="13" t="s">
        <v>31</v>
      </c>
      <c r="V55" s="15"/>
      <c r="W55" s="13"/>
      <c r="X55" s="13"/>
      <c r="Y55" s="13"/>
    </row>
    <row r="56" spans="2:25" ht="15">
      <c r="B56" s="13">
        <v>1080036</v>
      </c>
      <c r="C56" s="13" t="s">
        <v>7</v>
      </c>
      <c r="D56" s="13" t="s">
        <v>16</v>
      </c>
      <c r="E56" s="14">
        <v>45538.597974537035</v>
      </c>
      <c r="F56" s="13"/>
      <c r="G56" s="13" t="s">
        <v>597</v>
      </c>
      <c r="H56" s="13">
        <v>1460679</v>
      </c>
      <c r="I56" s="13" t="s">
        <v>162</v>
      </c>
      <c r="J56" s="15"/>
      <c r="K56" s="13"/>
      <c r="L56" s="13"/>
      <c r="M56" s="15"/>
      <c r="N56">
        <v>4</v>
      </c>
      <c r="O56" s="13" t="s">
        <v>97</v>
      </c>
      <c r="P56">
        <v>30497.4</v>
      </c>
      <c r="Q56" s="13" t="s">
        <v>31</v>
      </c>
      <c r="R56" s="14"/>
      <c r="S56" s="13">
        <v>8743797</v>
      </c>
      <c r="T56">
        <v>24398</v>
      </c>
      <c r="U56" s="13" t="s">
        <v>31</v>
      </c>
      <c r="V56" s="15"/>
      <c r="W56" s="13"/>
      <c r="X56" s="13"/>
      <c r="Y56" s="13"/>
    </row>
    <row r="57" spans="2:25" ht="15">
      <c r="B57" s="13">
        <v>1080036</v>
      </c>
      <c r="C57" s="13" t="s">
        <v>7</v>
      </c>
      <c r="D57" s="13" t="s">
        <v>16</v>
      </c>
      <c r="E57" s="14">
        <v>45538.597974537035</v>
      </c>
      <c r="F57" s="13"/>
      <c r="G57" s="13" t="s">
        <v>597</v>
      </c>
      <c r="H57" s="13">
        <v>1460680</v>
      </c>
      <c r="I57" s="13" t="s">
        <v>174</v>
      </c>
      <c r="J57" s="15"/>
      <c r="K57" s="13"/>
      <c r="L57" s="13"/>
      <c r="M57" s="15"/>
      <c r="N57">
        <v>4</v>
      </c>
      <c r="O57" s="13" t="s">
        <v>97</v>
      </c>
      <c r="P57">
        <v>15817.2</v>
      </c>
      <c r="Q57" s="13" t="s">
        <v>31</v>
      </c>
      <c r="R57" s="14"/>
      <c r="S57" s="13">
        <v>8743798</v>
      </c>
      <c r="T57">
        <v>12653.8</v>
      </c>
      <c r="U57" s="13" t="s">
        <v>31</v>
      </c>
      <c r="V57" s="15"/>
      <c r="W57" s="13"/>
      <c r="X57" s="13"/>
      <c r="Y57" s="13"/>
    </row>
    <row r="58" spans="2:25" ht="15">
      <c r="B58" s="13">
        <v>1080036</v>
      </c>
      <c r="C58" s="13" t="s">
        <v>7</v>
      </c>
      <c r="D58" s="13" t="s">
        <v>16</v>
      </c>
      <c r="E58" s="14">
        <v>45538.597974537035</v>
      </c>
      <c r="F58" s="13"/>
      <c r="G58" s="13" t="s">
        <v>597</v>
      </c>
      <c r="H58" s="13">
        <v>1460681</v>
      </c>
      <c r="I58" s="13" t="s">
        <v>186</v>
      </c>
      <c r="J58" s="15"/>
      <c r="K58" s="13"/>
      <c r="L58" s="13"/>
      <c r="M58" s="15"/>
      <c r="N58">
        <v>4</v>
      </c>
      <c r="O58" s="13" t="s">
        <v>97</v>
      </c>
      <c r="P58">
        <v>3329.9</v>
      </c>
      <c r="Q58" s="13" t="s">
        <v>31</v>
      </c>
      <c r="R58" s="14"/>
      <c r="S58" s="13">
        <v>8743799</v>
      </c>
      <c r="T58">
        <v>2509.6</v>
      </c>
      <c r="U58" s="13" t="s">
        <v>31</v>
      </c>
      <c r="V58" s="15"/>
      <c r="W58" s="13"/>
      <c r="X58" s="13"/>
      <c r="Y58" s="13"/>
    </row>
    <row r="59" spans="2:25" ht="15">
      <c r="B59" s="13">
        <v>1080036</v>
      </c>
      <c r="C59" s="13" t="s">
        <v>7</v>
      </c>
      <c r="D59" s="13" t="s">
        <v>16</v>
      </c>
      <c r="E59" s="14">
        <v>45538.597974537035</v>
      </c>
      <c r="F59" s="13"/>
      <c r="G59" s="13" t="s">
        <v>597</v>
      </c>
      <c r="H59" s="13">
        <v>1460682</v>
      </c>
      <c r="I59" s="13" t="s">
        <v>198</v>
      </c>
      <c r="J59" s="15"/>
      <c r="K59" s="13"/>
      <c r="L59" s="13"/>
      <c r="M59" s="15"/>
      <c r="N59">
        <v>4</v>
      </c>
      <c r="O59" s="13" t="s">
        <v>97</v>
      </c>
      <c r="P59">
        <v>48708.66</v>
      </c>
      <c r="Q59" s="13" t="s">
        <v>31</v>
      </c>
      <c r="R59" s="14"/>
      <c r="S59" s="13">
        <v>8743800</v>
      </c>
      <c r="T59">
        <v>38966.9</v>
      </c>
      <c r="U59" s="13" t="s">
        <v>31</v>
      </c>
      <c r="V59" s="15"/>
      <c r="W59" s="13"/>
      <c r="X59" s="13"/>
      <c r="Y59" s="13"/>
    </row>
    <row r="60" spans="2:25" ht="15">
      <c r="B60" s="13">
        <v>1080036</v>
      </c>
      <c r="C60" s="13" t="s">
        <v>7</v>
      </c>
      <c r="D60" s="13" t="s">
        <v>16</v>
      </c>
      <c r="E60" s="14">
        <v>45538.597974537035</v>
      </c>
      <c r="F60" s="13"/>
      <c r="G60" s="13" t="s">
        <v>597</v>
      </c>
      <c r="H60" s="13">
        <v>1460683</v>
      </c>
      <c r="I60" s="13" t="s">
        <v>210</v>
      </c>
      <c r="J60" s="15"/>
      <c r="K60" s="13"/>
      <c r="L60" s="13"/>
      <c r="M60" s="15"/>
      <c r="N60">
        <v>4</v>
      </c>
      <c r="O60" s="13" t="s">
        <v>97</v>
      </c>
      <c r="P60">
        <v>56781.7</v>
      </c>
      <c r="Q60" s="13" t="s">
        <v>31</v>
      </c>
      <c r="R60" s="14"/>
      <c r="S60" s="13">
        <v>8743801</v>
      </c>
      <c r="T60">
        <v>31171.599999999999</v>
      </c>
      <c r="U60" s="13" t="s">
        <v>31</v>
      </c>
      <c r="V60" s="15"/>
      <c r="W60" s="13"/>
      <c r="X60" s="13"/>
      <c r="Y60" s="13"/>
    </row>
    <row r="61" spans="2:25" ht="15">
      <c r="B61" s="13">
        <v>1080036</v>
      </c>
      <c r="C61" s="13" t="s">
        <v>7</v>
      </c>
      <c r="D61" s="13" t="s">
        <v>16</v>
      </c>
      <c r="E61" s="14">
        <v>45538.597974537035</v>
      </c>
      <c r="F61" s="13"/>
      <c r="G61" s="13" t="s">
        <v>597</v>
      </c>
      <c r="H61" s="13">
        <v>1460684</v>
      </c>
      <c r="I61" s="13" t="s">
        <v>222</v>
      </c>
      <c r="J61" s="15"/>
      <c r="K61" s="13"/>
      <c r="L61" s="13"/>
      <c r="M61" s="15"/>
      <c r="N61">
        <v>4</v>
      </c>
      <c r="O61" s="13" t="s">
        <v>97</v>
      </c>
      <c r="P61">
        <v>43577.64</v>
      </c>
      <c r="Q61" s="13" t="s">
        <v>31</v>
      </c>
      <c r="R61" s="14"/>
      <c r="S61" s="13">
        <v>8743802</v>
      </c>
      <c r="T61">
        <v>34862.160000000003</v>
      </c>
      <c r="U61" s="13" t="s">
        <v>31</v>
      </c>
      <c r="V61" s="15"/>
      <c r="W61" s="13"/>
      <c r="X61" s="13"/>
      <c r="Y61" s="13"/>
    </row>
    <row r="62" spans="2:25" ht="15">
      <c r="B62" s="13">
        <v>1080036</v>
      </c>
      <c r="C62" s="13" t="s">
        <v>7</v>
      </c>
      <c r="D62" s="13" t="s">
        <v>16</v>
      </c>
      <c r="E62" s="14">
        <v>45538.597974537035</v>
      </c>
      <c r="F62" s="13"/>
      <c r="G62" s="13" t="s">
        <v>597</v>
      </c>
      <c r="H62" s="13">
        <v>1460685</v>
      </c>
      <c r="I62" s="13" t="s">
        <v>234</v>
      </c>
      <c r="J62" s="15"/>
      <c r="K62" s="13"/>
      <c r="L62" s="13"/>
      <c r="M62" s="15"/>
      <c r="N62">
        <v>4</v>
      </c>
      <c r="O62" s="13" t="s">
        <v>97</v>
      </c>
      <c r="P62">
        <v>115654.88</v>
      </c>
      <c r="Q62" s="13" t="s">
        <v>31</v>
      </c>
      <c r="R62" s="14"/>
      <c r="S62" s="13">
        <v>8743803</v>
      </c>
      <c r="T62">
        <v>86741.119999999995</v>
      </c>
      <c r="U62" s="13" t="s">
        <v>31</v>
      </c>
      <c r="V62" s="15"/>
      <c r="W62" s="13"/>
      <c r="X62" s="13"/>
      <c r="Y62" s="13"/>
    </row>
    <row r="63" spans="2:25" ht="15">
      <c r="B63" s="13">
        <v>1080036</v>
      </c>
      <c r="C63" s="13" t="s">
        <v>7</v>
      </c>
      <c r="D63" s="13" t="s">
        <v>16</v>
      </c>
      <c r="E63" s="14">
        <v>45538.597974537035</v>
      </c>
      <c r="F63" s="13"/>
      <c r="G63" s="13" t="s">
        <v>597</v>
      </c>
      <c r="H63" s="13">
        <v>1460686</v>
      </c>
      <c r="I63" s="13" t="s">
        <v>246</v>
      </c>
      <c r="J63" s="15"/>
      <c r="K63" s="13"/>
      <c r="L63" s="13"/>
      <c r="M63" s="15"/>
      <c r="N63">
        <v>4</v>
      </c>
      <c r="O63" s="13" t="s">
        <v>97</v>
      </c>
      <c r="P63">
        <v>72792</v>
      </c>
      <c r="Q63" s="13" t="s">
        <v>31</v>
      </c>
      <c r="R63" s="14"/>
      <c r="S63" s="13">
        <v>8743804</v>
      </c>
      <c r="T63">
        <v>58234</v>
      </c>
      <c r="U63" s="13" t="s">
        <v>31</v>
      </c>
      <c r="V63" s="15"/>
      <c r="W63" s="13"/>
      <c r="X63" s="13"/>
      <c r="Y63" s="13"/>
    </row>
    <row r="64" spans="2:25" ht="15">
      <c r="B64" s="13">
        <v>1080036</v>
      </c>
      <c r="C64" s="13" t="s">
        <v>7</v>
      </c>
      <c r="D64" s="13" t="s">
        <v>16</v>
      </c>
      <c r="E64" s="14">
        <v>45538.597974537035</v>
      </c>
      <c r="F64" s="13"/>
      <c r="G64" s="13" t="s">
        <v>597</v>
      </c>
      <c r="H64" s="13">
        <v>1460687</v>
      </c>
      <c r="I64" s="13" t="s">
        <v>258</v>
      </c>
      <c r="J64" s="15"/>
      <c r="K64" s="13"/>
      <c r="L64" s="13"/>
      <c r="M64" s="15"/>
      <c r="N64">
        <v>4</v>
      </c>
      <c r="O64" s="13" t="s">
        <v>97</v>
      </c>
      <c r="P64">
        <v>18670.2</v>
      </c>
      <c r="Q64" s="13" t="s">
        <v>31</v>
      </c>
      <c r="R64" s="14"/>
      <c r="S64" s="13">
        <v>8743805</v>
      </c>
      <c r="T64">
        <v>14936.1</v>
      </c>
      <c r="U64" s="13" t="s">
        <v>31</v>
      </c>
      <c r="V64" s="15"/>
      <c r="W64" s="13"/>
      <c r="X64" s="13"/>
      <c r="Y64" s="13"/>
    </row>
    <row r="65" spans="2:25" ht="15">
      <c r="B65" s="13">
        <v>1080036</v>
      </c>
      <c r="C65" s="13" t="s">
        <v>7</v>
      </c>
      <c r="D65" s="13" t="s">
        <v>16</v>
      </c>
      <c r="E65" s="14">
        <v>45538.597974537035</v>
      </c>
      <c r="F65" s="13"/>
      <c r="G65" s="13" t="s">
        <v>597</v>
      </c>
      <c r="H65" s="13">
        <v>1460688</v>
      </c>
      <c r="I65" s="13" t="s">
        <v>270</v>
      </c>
      <c r="J65" s="15"/>
      <c r="K65" s="13"/>
      <c r="L65" s="13"/>
      <c r="M65" s="15"/>
      <c r="N65">
        <v>4</v>
      </c>
      <c r="O65" s="13" t="s">
        <v>97</v>
      </c>
      <c r="P65">
        <v>160386</v>
      </c>
      <c r="Q65" s="13" t="s">
        <v>31</v>
      </c>
      <c r="R65" s="14"/>
      <c r="S65" s="13">
        <v>8743806</v>
      </c>
      <c r="T65">
        <v>74421.600000000006</v>
      </c>
      <c r="U65" s="13" t="s">
        <v>31</v>
      </c>
      <c r="V65" s="15"/>
      <c r="W65" s="13"/>
      <c r="X65" s="13"/>
      <c r="Y65" s="13"/>
    </row>
    <row r="66" spans="2:25" ht="15">
      <c r="B66" s="13">
        <v>1080036</v>
      </c>
      <c r="C66" s="13" t="s">
        <v>7</v>
      </c>
      <c r="D66" s="13" t="s">
        <v>16</v>
      </c>
      <c r="E66" s="14">
        <v>45538.597974537035</v>
      </c>
      <c r="F66" s="13"/>
      <c r="G66" s="13" t="s">
        <v>597</v>
      </c>
      <c r="H66" s="13">
        <v>1460689</v>
      </c>
      <c r="I66" s="13" t="s">
        <v>282</v>
      </c>
      <c r="J66" s="15"/>
      <c r="K66" s="13"/>
      <c r="L66" s="13"/>
      <c r="M66" s="15"/>
      <c r="N66">
        <v>4</v>
      </c>
      <c r="O66" s="13" t="s">
        <v>97</v>
      </c>
      <c r="P66">
        <v>156121.79999999999</v>
      </c>
      <c r="Q66" s="13" t="s">
        <v>31</v>
      </c>
      <c r="R66" s="14"/>
      <c r="S66" s="13">
        <v>8743807</v>
      </c>
      <c r="T66">
        <v>74421.600000000006</v>
      </c>
      <c r="U66" s="13" t="s">
        <v>31</v>
      </c>
      <c r="V66" s="15"/>
      <c r="W66" s="13"/>
      <c r="X66" s="13"/>
      <c r="Y66" s="13"/>
    </row>
    <row r="67" spans="2:25" ht="15">
      <c r="B67" s="13">
        <v>1080036</v>
      </c>
      <c r="C67" s="13" t="s">
        <v>7</v>
      </c>
      <c r="D67" s="13" t="s">
        <v>16</v>
      </c>
      <c r="E67" s="14">
        <v>45538.597974537035</v>
      </c>
      <c r="F67" s="13"/>
      <c r="G67" s="13" t="s">
        <v>597</v>
      </c>
      <c r="H67" s="13">
        <v>1460690</v>
      </c>
      <c r="I67" s="13" t="s">
        <v>294</v>
      </c>
      <c r="J67" s="15"/>
      <c r="K67" s="13"/>
      <c r="L67" s="13"/>
      <c r="M67" s="15"/>
      <c r="N67">
        <v>4</v>
      </c>
      <c r="O67" s="13" t="s">
        <v>97</v>
      </c>
      <c r="P67">
        <v>118111.8</v>
      </c>
      <c r="Q67" s="13" t="s">
        <v>31</v>
      </c>
      <c r="R67" s="14"/>
      <c r="S67" s="13">
        <v>8743808</v>
      </c>
      <c r="T67">
        <v>74421.600000000006</v>
      </c>
      <c r="U67" s="13" t="s">
        <v>31</v>
      </c>
      <c r="V67" s="15"/>
      <c r="W67" s="13"/>
      <c r="X67" s="13"/>
      <c r="Y67" s="13"/>
    </row>
    <row r="68" spans="2:25" ht="15">
      <c r="B68" s="13">
        <v>1080036</v>
      </c>
      <c r="C68" s="13" t="s">
        <v>7</v>
      </c>
      <c r="D68" s="13" t="s">
        <v>16</v>
      </c>
      <c r="E68" s="14">
        <v>45538.597974537035</v>
      </c>
      <c r="F68" s="13"/>
      <c r="G68" s="13" t="s">
        <v>597</v>
      </c>
      <c r="H68" s="13">
        <v>1460691</v>
      </c>
      <c r="I68" s="13" t="s">
        <v>306</v>
      </c>
      <c r="J68" s="15"/>
      <c r="K68" s="13"/>
      <c r="L68" s="13"/>
      <c r="M68" s="15"/>
      <c r="N68">
        <v>4</v>
      </c>
      <c r="O68" s="13" t="s">
        <v>97</v>
      </c>
      <c r="P68">
        <v>786557.8</v>
      </c>
      <c r="Q68" s="13" t="s">
        <v>31</v>
      </c>
      <c r="R68" s="14"/>
      <c r="S68" s="13">
        <v>8743809</v>
      </c>
      <c r="T68">
        <v>236329.8</v>
      </c>
      <c r="U68" s="13" t="s">
        <v>31</v>
      </c>
      <c r="V68" s="15"/>
      <c r="W68" s="13"/>
      <c r="X68" s="13"/>
      <c r="Y68" s="13"/>
    </row>
    <row r="69" spans="2:25" ht="15">
      <c r="B69" s="13">
        <v>1080036</v>
      </c>
      <c r="C69" s="13" t="s">
        <v>7</v>
      </c>
      <c r="D69" s="13" t="s">
        <v>16</v>
      </c>
      <c r="E69" s="14">
        <v>45538.597974537035</v>
      </c>
      <c r="F69" s="13"/>
      <c r="G69" s="13" t="s">
        <v>597</v>
      </c>
      <c r="H69" s="13">
        <v>1460692</v>
      </c>
      <c r="I69" s="13" t="s">
        <v>318</v>
      </c>
      <c r="J69" s="15"/>
      <c r="K69" s="13"/>
      <c r="L69" s="13"/>
      <c r="M69" s="15"/>
      <c r="N69">
        <v>4</v>
      </c>
      <c r="O69" s="13" t="s">
        <v>97</v>
      </c>
      <c r="P69">
        <v>600791.80000000005</v>
      </c>
      <c r="Q69" s="13" t="s">
        <v>31</v>
      </c>
      <c r="R69" s="14"/>
      <c r="S69" s="13">
        <v>8743810</v>
      </c>
      <c r="T69">
        <v>374588.2</v>
      </c>
      <c r="U69" s="13" t="s">
        <v>31</v>
      </c>
      <c r="V69" s="15"/>
      <c r="W69" s="13"/>
      <c r="X69" s="13"/>
      <c r="Y69" s="13"/>
    </row>
    <row r="70" spans="2:25" ht="15">
      <c r="B70" s="13">
        <v>1080036</v>
      </c>
      <c r="C70" s="13" t="s">
        <v>7</v>
      </c>
      <c r="D70" s="13" t="s">
        <v>16</v>
      </c>
      <c r="E70" s="14">
        <v>45538.597974537035</v>
      </c>
      <c r="F70" s="13"/>
      <c r="G70" s="13" t="s">
        <v>597</v>
      </c>
      <c r="H70" s="13">
        <v>1460693</v>
      </c>
      <c r="I70" s="13" t="s">
        <v>330</v>
      </c>
      <c r="J70" s="15"/>
      <c r="K70" s="13"/>
      <c r="L70" s="13"/>
      <c r="M70" s="15"/>
      <c r="N70">
        <v>4</v>
      </c>
      <c r="O70" s="13" t="s">
        <v>97</v>
      </c>
      <c r="P70">
        <v>85827.4</v>
      </c>
      <c r="Q70" s="13" t="s">
        <v>31</v>
      </c>
      <c r="R70" s="14"/>
      <c r="S70" s="13">
        <v>8743811</v>
      </c>
      <c r="T70">
        <v>62467</v>
      </c>
      <c r="U70" s="13" t="s">
        <v>31</v>
      </c>
      <c r="V70" s="15"/>
      <c r="W70" s="13"/>
      <c r="X70" s="13"/>
      <c r="Y70" s="13"/>
    </row>
    <row r="71" spans="2:25" ht="15">
      <c r="B71" s="13">
        <v>1080036</v>
      </c>
      <c r="C71" s="13" t="s">
        <v>7</v>
      </c>
      <c r="D71" s="13" t="s">
        <v>16</v>
      </c>
      <c r="E71" s="14">
        <v>45538.597974537035</v>
      </c>
      <c r="F71" s="13"/>
      <c r="G71" s="13" t="s">
        <v>597</v>
      </c>
      <c r="H71" s="13">
        <v>1460694</v>
      </c>
      <c r="I71" s="13" t="s">
        <v>342</v>
      </c>
      <c r="J71" s="15"/>
      <c r="K71" s="13"/>
      <c r="L71" s="13"/>
      <c r="M71" s="15"/>
      <c r="N71">
        <v>4</v>
      </c>
      <c r="O71" s="13" t="s">
        <v>97</v>
      </c>
      <c r="P71">
        <v>66192.800000000003</v>
      </c>
      <c r="Q71" s="13" t="s">
        <v>31</v>
      </c>
      <c r="R71" s="14"/>
      <c r="S71" s="13">
        <v>8743812</v>
      </c>
      <c r="T71">
        <v>43549.2</v>
      </c>
      <c r="U71" s="13" t="s">
        <v>31</v>
      </c>
      <c r="V71" s="15"/>
      <c r="W71" s="13"/>
      <c r="X71" s="13"/>
      <c r="Y71" s="13"/>
    </row>
    <row r="72" spans="2:25" ht="15">
      <c r="B72" s="13">
        <v>1080036</v>
      </c>
      <c r="C72" s="13" t="s">
        <v>7</v>
      </c>
      <c r="D72" s="13" t="s">
        <v>16</v>
      </c>
      <c r="E72" s="14">
        <v>45538.597974537035</v>
      </c>
      <c r="F72" s="13"/>
      <c r="G72" s="13" t="s">
        <v>597</v>
      </c>
      <c r="H72" s="13">
        <v>1460695</v>
      </c>
      <c r="I72" s="13" t="s">
        <v>354</v>
      </c>
      <c r="J72" s="15"/>
      <c r="K72" s="13"/>
      <c r="L72" s="13"/>
      <c r="M72" s="15"/>
      <c r="N72">
        <v>4</v>
      </c>
      <c r="O72" s="13" t="s">
        <v>97</v>
      </c>
      <c r="P72">
        <v>986509.44</v>
      </c>
      <c r="Q72" s="13" t="s">
        <v>31</v>
      </c>
      <c r="R72" s="14"/>
      <c r="S72" s="13">
        <v>8743813</v>
      </c>
      <c r="T72">
        <v>1617405.12</v>
      </c>
      <c r="U72" s="13" t="s">
        <v>31</v>
      </c>
      <c r="V72" s="15"/>
      <c r="W72" s="13"/>
      <c r="X72" s="13"/>
      <c r="Y72" s="13"/>
    </row>
    <row r="73" spans="2:25" ht="15">
      <c r="B73" s="13">
        <v>1080036</v>
      </c>
      <c r="C73" s="13" t="s">
        <v>7</v>
      </c>
      <c r="D73" s="13" t="s">
        <v>16</v>
      </c>
      <c r="E73" s="14">
        <v>45538.597974537035</v>
      </c>
      <c r="F73" s="13"/>
      <c r="G73" s="13" t="s">
        <v>597</v>
      </c>
      <c r="H73" s="13">
        <v>1460696</v>
      </c>
      <c r="I73" s="13" t="s">
        <v>366</v>
      </c>
      <c r="J73" s="15"/>
      <c r="K73" s="13"/>
      <c r="L73" s="13"/>
      <c r="M73" s="15"/>
      <c r="N73">
        <v>4</v>
      </c>
      <c r="O73" s="13" t="s">
        <v>97</v>
      </c>
      <c r="P73">
        <v>991512.64</v>
      </c>
      <c r="Q73" s="13" t="s">
        <v>31</v>
      </c>
      <c r="R73" s="14"/>
      <c r="S73" s="13">
        <v>8743814</v>
      </c>
      <c r="T73">
        <v>1809608</v>
      </c>
      <c r="U73" s="13" t="s">
        <v>31</v>
      </c>
      <c r="V73" s="15"/>
      <c r="W73" s="13"/>
      <c r="X73" s="13"/>
      <c r="Y73" s="13"/>
    </row>
    <row r="74" spans="2:25" ht="15">
      <c r="B74" s="13">
        <v>1080036</v>
      </c>
      <c r="C74" s="13" t="s">
        <v>7</v>
      </c>
      <c r="D74" s="13" t="s">
        <v>16</v>
      </c>
      <c r="E74" s="14">
        <v>45538.597974537035</v>
      </c>
      <c r="F74" s="13"/>
      <c r="G74" s="13" t="s">
        <v>597</v>
      </c>
      <c r="H74" s="13">
        <v>1460697</v>
      </c>
      <c r="I74" s="13" t="s">
        <v>378</v>
      </c>
      <c r="J74" s="15"/>
      <c r="K74" s="13"/>
      <c r="L74" s="13"/>
      <c r="M74" s="15"/>
      <c r="N74">
        <v>4</v>
      </c>
      <c r="O74" s="13" t="s">
        <v>97</v>
      </c>
      <c r="P74">
        <v>1230700.8</v>
      </c>
      <c r="Q74" s="13" t="s">
        <v>31</v>
      </c>
      <c r="R74" s="14"/>
      <c r="S74" s="13">
        <v>8743815</v>
      </c>
      <c r="T74">
        <v>580386</v>
      </c>
      <c r="U74" s="13" t="s">
        <v>31</v>
      </c>
      <c r="V74" s="15"/>
      <c r="W74" s="13"/>
      <c r="X74" s="13"/>
      <c r="Y74" s="13"/>
    </row>
    <row r="75" spans="2:25" ht="15">
      <c r="B75" s="13">
        <v>1080036</v>
      </c>
      <c r="C75" s="13" t="s">
        <v>7</v>
      </c>
      <c r="D75" s="13" t="s">
        <v>16</v>
      </c>
      <c r="E75" s="14">
        <v>45538.597974537035</v>
      </c>
      <c r="F75" s="13"/>
      <c r="G75" s="13" t="s">
        <v>597</v>
      </c>
      <c r="H75" s="13">
        <v>1460698</v>
      </c>
      <c r="I75" s="13" t="s">
        <v>390</v>
      </c>
      <c r="J75" s="15"/>
      <c r="K75" s="13"/>
      <c r="L75" s="13"/>
      <c r="M75" s="15"/>
      <c r="N75">
        <v>4</v>
      </c>
      <c r="O75" s="13" t="s">
        <v>97</v>
      </c>
      <c r="P75">
        <v>55725.9</v>
      </c>
      <c r="Q75" s="13" t="s">
        <v>31</v>
      </c>
      <c r="R75" s="14"/>
      <c r="S75" s="13">
        <v>8743816</v>
      </c>
      <c r="T75">
        <v>21449.7</v>
      </c>
      <c r="U75" s="13" t="s">
        <v>31</v>
      </c>
      <c r="V75" s="15"/>
      <c r="W75" s="13"/>
      <c r="X75" s="13"/>
      <c r="Y75" s="13"/>
    </row>
    <row r="76" spans="2:25" ht="15">
      <c r="B76" s="13">
        <v>1080036</v>
      </c>
      <c r="C76" s="13" t="s">
        <v>7</v>
      </c>
      <c r="D76" s="13" t="s">
        <v>16</v>
      </c>
      <c r="E76" s="14">
        <v>45538.597974537035</v>
      </c>
      <c r="F76" s="13"/>
      <c r="G76" s="13" t="s">
        <v>597</v>
      </c>
      <c r="H76" s="13">
        <v>1460699</v>
      </c>
      <c r="I76" s="13" t="s">
        <v>402</v>
      </c>
      <c r="J76" s="15"/>
      <c r="K76" s="13"/>
      <c r="L76" s="13"/>
      <c r="M76" s="15"/>
      <c r="N76">
        <v>4</v>
      </c>
      <c r="O76" s="13" t="s">
        <v>97</v>
      </c>
      <c r="P76">
        <v>81441.5</v>
      </c>
      <c r="Q76" s="13" t="s">
        <v>31</v>
      </c>
      <c r="R76" s="14"/>
      <c r="S76" s="13">
        <v>8743817</v>
      </c>
      <c r="T76">
        <v>65153.2</v>
      </c>
      <c r="U76" s="13" t="s">
        <v>31</v>
      </c>
      <c r="V76" s="15"/>
      <c r="W76" s="13"/>
      <c r="X76" s="13"/>
      <c r="Y76" s="13"/>
    </row>
    <row r="77" spans="2:25" ht="15">
      <c r="B77" s="13">
        <v>1080036</v>
      </c>
      <c r="C77" s="13" t="s">
        <v>7</v>
      </c>
      <c r="D77" s="13" t="s">
        <v>16</v>
      </c>
      <c r="E77" s="14">
        <v>45538.597974537035</v>
      </c>
      <c r="F77" s="13"/>
      <c r="G77" s="13" t="s">
        <v>597</v>
      </c>
      <c r="H77" s="13">
        <v>1460700</v>
      </c>
      <c r="I77" s="13" t="s">
        <v>414</v>
      </c>
      <c r="J77" s="15"/>
      <c r="K77" s="13"/>
      <c r="L77" s="13"/>
      <c r="M77" s="15"/>
      <c r="N77">
        <v>4</v>
      </c>
      <c r="O77" s="13" t="s">
        <v>97</v>
      </c>
      <c r="P77">
        <v>970304.5</v>
      </c>
      <c r="Q77" s="13" t="s">
        <v>31</v>
      </c>
      <c r="R77" s="14"/>
      <c r="S77" s="13">
        <v>8743818</v>
      </c>
      <c r="T77">
        <v>1876243.5</v>
      </c>
      <c r="U77" s="13" t="s">
        <v>31</v>
      </c>
      <c r="V77" s="15"/>
      <c r="W77" s="13"/>
      <c r="X77" s="13"/>
      <c r="Y77" s="13"/>
    </row>
    <row r="78" spans="2:25" ht="15">
      <c r="B78" s="13">
        <v>1080036</v>
      </c>
      <c r="C78" s="13" t="s">
        <v>7</v>
      </c>
      <c r="D78" s="13" t="s">
        <v>16</v>
      </c>
      <c r="E78" s="14">
        <v>45538.597974537035</v>
      </c>
      <c r="F78" s="13"/>
      <c r="G78" s="13" t="s">
        <v>597</v>
      </c>
      <c r="H78" s="13">
        <v>1460701</v>
      </c>
      <c r="I78" s="13" t="s">
        <v>426</v>
      </c>
      <c r="J78" s="15"/>
      <c r="K78" s="13"/>
      <c r="L78" s="13"/>
      <c r="M78" s="15"/>
      <c r="N78">
        <v>4</v>
      </c>
      <c r="O78" s="13" t="s">
        <v>97</v>
      </c>
      <c r="P78">
        <v>990964</v>
      </c>
      <c r="Q78" s="13" t="s">
        <v>31</v>
      </c>
      <c r="R78" s="14"/>
      <c r="S78" s="13">
        <v>8743819</v>
      </c>
      <c r="T78">
        <v>705457</v>
      </c>
      <c r="U78" s="13" t="s">
        <v>31</v>
      </c>
      <c r="V78" s="15"/>
      <c r="W78" s="13"/>
      <c r="X78" s="13"/>
      <c r="Y78" s="13"/>
    </row>
    <row r="79" spans="2:25" ht="15">
      <c r="B79" s="13">
        <v>1080036</v>
      </c>
      <c r="C79" s="13" t="s">
        <v>7</v>
      </c>
      <c r="D79" s="13" t="s">
        <v>16</v>
      </c>
      <c r="E79" s="14">
        <v>45538.597974537035</v>
      </c>
      <c r="F79" s="13"/>
      <c r="G79" s="13" t="s">
        <v>597</v>
      </c>
      <c r="H79" s="13">
        <v>1460702</v>
      </c>
      <c r="I79" s="13" t="s">
        <v>438</v>
      </c>
      <c r="J79" s="15"/>
      <c r="K79" s="13"/>
      <c r="L79" s="13"/>
      <c r="M79" s="15"/>
      <c r="N79">
        <v>4</v>
      </c>
      <c r="O79" s="13" t="s">
        <v>97</v>
      </c>
      <c r="P79">
        <v>69360.399999999994</v>
      </c>
      <c r="Q79" s="13" t="s">
        <v>31</v>
      </c>
      <c r="R79" s="14"/>
      <c r="S79" s="13">
        <v>8743820</v>
      </c>
      <c r="T79">
        <v>55488.4</v>
      </c>
      <c r="U79" s="13" t="s">
        <v>31</v>
      </c>
      <c r="V79" s="15"/>
      <c r="W79" s="13"/>
      <c r="X79" s="13"/>
      <c r="Y79" s="13"/>
    </row>
    <row r="80" spans="2:25" ht="15">
      <c r="B80" s="13">
        <v>1080036</v>
      </c>
      <c r="C80" s="13" t="s">
        <v>7</v>
      </c>
      <c r="D80" s="13" t="s">
        <v>16</v>
      </c>
      <c r="E80" s="14">
        <v>45538.597974537035</v>
      </c>
      <c r="F80" s="13"/>
      <c r="G80" s="13" t="s">
        <v>597</v>
      </c>
      <c r="H80" s="13">
        <v>1460703</v>
      </c>
      <c r="I80" s="13" t="s">
        <v>450</v>
      </c>
      <c r="J80" s="15"/>
      <c r="K80" s="13"/>
      <c r="L80" s="13"/>
      <c r="M80" s="15"/>
      <c r="N80">
        <v>4</v>
      </c>
      <c r="O80" s="13" t="s">
        <v>97</v>
      </c>
      <c r="P80">
        <v>379492.5</v>
      </c>
      <c r="Q80" s="13" t="s">
        <v>31</v>
      </c>
      <c r="R80" s="14"/>
      <c r="S80" s="13">
        <v>8743821</v>
      </c>
      <c r="T80">
        <v>284619.3</v>
      </c>
      <c r="U80" s="13" t="s">
        <v>31</v>
      </c>
      <c r="V80" s="15"/>
      <c r="W80" s="13"/>
      <c r="X80" s="13"/>
      <c r="Y80" s="13"/>
    </row>
    <row r="81" spans="2:25" ht="15">
      <c r="B81" s="13">
        <v>1080036</v>
      </c>
      <c r="C81" s="13" t="s">
        <v>7</v>
      </c>
      <c r="D81" s="13" t="s">
        <v>16</v>
      </c>
      <c r="E81" s="14">
        <v>45538.597974537035</v>
      </c>
      <c r="F81" s="13"/>
      <c r="G81" s="13" t="s">
        <v>597</v>
      </c>
      <c r="H81" s="13">
        <v>1460704</v>
      </c>
      <c r="I81" s="13" t="s">
        <v>462</v>
      </c>
      <c r="J81" s="15"/>
      <c r="K81" s="13"/>
      <c r="L81" s="13"/>
      <c r="M81" s="15"/>
      <c r="N81">
        <v>4</v>
      </c>
      <c r="O81" s="13" t="s">
        <v>97</v>
      </c>
      <c r="P81">
        <v>19303.560000000001</v>
      </c>
      <c r="Q81" s="13" t="s">
        <v>31</v>
      </c>
      <c r="R81" s="14"/>
      <c r="S81" s="13">
        <v>8743822</v>
      </c>
      <c r="T81">
        <v>15442.86</v>
      </c>
      <c r="U81" s="13" t="s">
        <v>31</v>
      </c>
      <c r="V81" s="15"/>
      <c r="W81" s="13"/>
      <c r="X81" s="13"/>
      <c r="Y81" s="13"/>
    </row>
    <row r="82" spans="2:25" ht="15">
      <c r="B82" s="13">
        <v>1080036</v>
      </c>
      <c r="C82" s="13" t="s">
        <v>7</v>
      </c>
      <c r="D82" s="13" t="s">
        <v>16</v>
      </c>
      <c r="E82" s="14">
        <v>45538.597974537035</v>
      </c>
      <c r="F82" s="13"/>
      <c r="G82" s="13" t="s">
        <v>597</v>
      </c>
      <c r="H82" s="13">
        <v>1460705</v>
      </c>
      <c r="I82" s="13" t="s">
        <v>474</v>
      </c>
      <c r="J82" s="15"/>
      <c r="K82" s="13"/>
      <c r="L82" s="13"/>
      <c r="M82" s="15"/>
      <c r="N82">
        <v>4</v>
      </c>
      <c r="O82" s="13" t="s">
        <v>97</v>
      </c>
      <c r="P82">
        <v>12292.38</v>
      </c>
      <c r="Q82" s="13" t="s">
        <v>31</v>
      </c>
      <c r="R82" s="14"/>
      <c r="S82" s="13">
        <v>8743823</v>
      </c>
      <c r="T82">
        <v>9833.8799999999992</v>
      </c>
      <c r="U82" s="13" t="s">
        <v>31</v>
      </c>
      <c r="V82" s="15"/>
      <c r="W82" s="13"/>
      <c r="X82" s="13"/>
      <c r="Y82" s="13"/>
    </row>
    <row r="83" spans="2:25" ht="15">
      <c r="B83" s="13">
        <v>1080036</v>
      </c>
      <c r="C83" s="13" t="s">
        <v>7</v>
      </c>
      <c r="D83" s="13" t="s">
        <v>16</v>
      </c>
      <c r="E83" s="14">
        <v>45538.597974537035</v>
      </c>
      <c r="F83" s="13"/>
      <c r="G83" s="13" t="s">
        <v>597</v>
      </c>
      <c r="H83" s="13">
        <v>1460706</v>
      </c>
      <c r="I83" s="13" t="s">
        <v>486</v>
      </c>
      <c r="J83" s="15"/>
      <c r="K83" s="13"/>
      <c r="L83" s="13"/>
      <c r="M83" s="15"/>
      <c r="N83">
        <v>4</v>
      </c>
      <c r="O83" s="13" t="s">
        <v>97</v>
      </c>
      <c r="P83">
        <v>16924.86</v>
      </c>
      <c r="Q83" s="13" t="s">
        <v>31</v>
      </c>
      <c r="R83" s="14"/>
      <c r="S83" s="13">
        <v>8743824</v>
      </c>
      <c r="T83">
        <v>13539.9</v>
      </c>
      <c r="U83" s="13" t="s">
        <v>31</v>
      </c>
      <c r="V83" s="15"/>
      <c r="W83" s="13"/>
      <c r="X83" s="13"/>
      <c r="Y83" s="13"/>
    </row>
    <row r="84" spans="2:25" ht="15">
      <c r="B84" s="13">
        <v>1080036</v>
      </c>
      <c r="C84" s="13" t="s">
        <v>7</v>
      </c>
      <c r="D84" s="13" t="s">
        <v>16</v>
      </c>
      <c r="E84" s="14">
        <v>45538.597974537035</v>
      </c>
      <c r="F84" s="13"/>
      <c r="G84" s="13" t="s">
        <v>597</v>
      </c>
      <c r="H84" s="13">
        <v>1460707</v>
      </c>
      <c r="I84" s="13" t="s">
        <v>498</v>
      </c>
      <c r="J84" s="15"/>
      <c r="K84" s="13"/>
      <c r="L84" s="13"/>
      <c r="M84" s="15"/>
      <c r="N84">
        <v>1</v>
      </c>
      <c r="O84" s="13" t="s">
        <v>97</v>
      </c>
      <c r="P84">
        <v>0</v>
      </c>
      <c r="Q84" s="13" t="s">
        <v>31</v>
      </c>
      <c r="R84" s="14"/>
      <c r="S84" s="13">
        <v>8743825</v>
      </c>
      <c r="T84">
        <v>0</v>
      </c>
      <c r="U84" s="13" t="s">
        <v>31</v>
      </c>
      <c r="V84" s="15"/>
      <c r="W84" s="13"/>
      <c r="X84" s="13"/>
      <c r="Y84" s="13"/>
    </row>
    <row r="85" spans="2:25" ht="15">
      <c r="B85" s="13">
        <v>1080036</v>
      </c>
      <c r="C85" s="13" t="s">
        <v>7</v>
      </c>
      <c r="D85" s="13" t="s">
        <v>16</v>
      </c>
      <c r="E85" s="14">
        <v>45538.597974537035</v>
      </c>
      <c r="F85" s="13"/>
      <c r="G85" s="13" t="s">
        <v>597</v>
      </c>
      <c r="H85" s="13">
        <v>1460708</v>
      </c>
      <c r="I85" s="13" t="s">
        <v>510</v>
      </c>
      <c r="J85" s="15"/>
      <c r="K85" s="13"/>
      <c r="L85" s="13"/>
      <c r="M85" s="15"/>
      <c r="N85">
        <v>1</v>
      </c>
      <c r="O85" s="13" t="s">
        <v>97</v>
      </c>
      <c r="P85">
        <v>0</v>
      </c>
      <c r="Q85" s="13" t="s">
        <v>31</v>
      </c>
      <c r="R85" s="14"/>
      <c r="S85" s="13">
        <v>8743826</v>
      </c>
      <c r="T85">
        <v>0</v>
      </c>
      <c r="U85" s="13" t="s">
        <v>31</v>
      </c>
      <c r="V85" s="15"/>
      <c r="W85" s="13"/>
      <c r="X85" s="13"/>
      <c r="Y85" s="13"/>
    </row>
    <row r="86" spans="2:25" ht="15">
      <c r="B86" s="13">
        <v>1080036</v>
      </c>
      <c r="C86" s="13" t="s">
        <v>7</v>
      </c>
      <c r="D86" s="13" t="s">
        <v>16</v>
      </c>
      <c r="E86" s="14">
        <v>45538.597974537035</v>
      </c>
      <c r="F86" s="13"/>
      <c r="G86" s="13" t="s">
        <v>597</v>
      </c>
      <c r="H86" s="13">
        <v>1460709</v>
      </c>
      <c r="I86" s="13" t="s">
        <v>522</v>
      </c>
      <c r="J86" s="15"/>
      <c r="K86" s="13"/>
      <c r="L86" s="13"/>
      <c r="M86" s="15"/>
      <c r="N86">
        <v>1</v>
      </c>
      <c r="O86" s="13" t="s">
        <v>97</v>
      </c>
      <c r="P86">
        <v>26549752.800000001</v>
      </c>
      <c r="Q86" s="13" t="s">
        <v>31</v>
      </c>
      <c r="R86" s="14"/>
      <c r="S86" s="13">
        <v>8743827</v>
      </c>
      <c r="T86">
        <v>26536898.41</v>
      </c>
      <c r="U86" s="13" t="s">
        <v>31</v>
      </c>
      <c r="V86" s="15"/>
      <c r="W86" s="13"/>
      <c r="X86" s="13"/>
      <c r="Y86" s="13"/>
    </row>
    <row r="87" spans="2:25" ht="15">
      <c r="B87" s="13">
        <v>1080036</v>
      </c>
      <c r="C87" s="13" t="s">
        <v>7</v>
      </c>
      <c r="D87" s="13" t="s">
        <v>16</v>
      </c>
      <c r="E87" s="14">
        <v>45538.597974537035</v>
      </c>
      <c r="F87" s="13"/>
      <c r="G87" s="13" t="s">
        <v>597</v>
      </c>
      <c r="H87" s="13">
        <v>1460710</v>
      </c>
      <c r="I87" s="13" t="s">
        <v>534</v>
      </c>
      <c r="J87" s="15"/>
      <c r="K87" s="13"/>
      <c r="L87" s="13"/>
      <c r="M87" s="15"/>
      <c r="N87">
        <v>1</v>
      </c>
      <c r="O87" s="13" t="s">
        <v>97</v>
      </c>
      <c r="P87">
        <v>5044453</v>
      </c>
      <c r="Q87" s="13" t="s">
        <v>31</v>
      </c>
      <c r="R87" s="14"/>
      <c r="S87" s="13">
        <v>8743828</v>
      </c>
      <c r="T87">
        <v>5042010.7</v>
      </c>
      <c r="U87" s="13" t="s">
        <v>31</v>
      </c>
      <c r="V87" s="15"/>
      <c r="W87" s="13"/>
      <c r="X87" s="13"/>
      <c r="Y87" s="13"/>
    </row>
    <row r="88" spans="2:25" ht="30">
      <c r="B88" s="13">
        <v>1080400</v>
      </c>
      <c r="C88" s="13" t="s">
        <v>8</v>
      </c>
      <c r="D88" s="13" t="s">
        <v>17</v>
      </c>
      <c r="E88" s="14">
        <v>45538.424189814818</v>
      </c>
      <c r="F88" s="13"/>
      <c r="G88" s="13" t="s">
        <v>597</v>
      </c>
      <c r="H88" s="13">
        <v>1460669</v>
      </c>
      <c r="I88" s="13" t="s">
        <v>26</v>
      </c>
      <c r="J88" s="15"/>
      <c r="K88" s="13"/>
      <c r="L88" s="13"/>
      <c r="M88" s="15"/>
      <c r="N88">
        <v>4</v>
      </c>
      <c r="O88" s="13" t="s">
        <v>45</v>
      </c>
      <c r="P88">
        <v>30041031.48</v>
      </c>
      <c r="Q88" s="13" t="s">
        <v>31</v>
      </c>
      <c r="R88" s="14"/>
      <c r="S88" s="13">
        <v>8750680</v>
      </c>
      <c r="T88">
        <v>30064000.68</v>
      </c>
      <c r="U88" s="13" t="s">
        <v>31</v>
      </c>
      <c r="V88" s="15"/>
      <c r="W88" s="13"/>
      <c r="X88" s="13"/>
      <c r="Y88" s="13"/>
    </row>
    <row r="89" spans="2:25" ht="30">
      <c r="B89" s="13">
        <v>1080400</v>
      </c>
      <c r="C89" s="13" t="s">
        <v>8</v>
      </c>
      <c r="D89" s="13" t="s">
        <v>17</v>
      </c>
      <c r="E89" s="14">
        <v>45538.424189814818</v>
      </c>
      <c r="F89" s="13"/>
      <c r="G89" s="13" t="s">
        <v>597</v>
      </c>
      <c r="H89" s="13">
        <v>1460670</v>
      </c>
      <c r="I89" s="13" t="s">
        <v>53</v>
      </c>
      <c r="J89" s="15"/>
      <c r="K89" s="13"/>
      <c r="L89" s="13"/>
      <c r="M89" s="15"/>
      <c r="N89">
        <v>4</v>
      </c>
      <c r="O89" s="13" t="s">
        <v>45</v>
      </c>
      <c r="P89">
        <v>12517096.449999999</v>
      </c>
      <c r="Q89" s="13" t="s">
        <v>31</v>
      </c>
      <c r="R89" s="14"/>
      <c r="S89" s="13">
        <v>8750681</v>
      </c>
      <c r="T89">
        <v>12596546.300000001</v>
      </c>
      <c r="U89" s="13" t="s">
        <v>31</v>
      </c>
      <c r="V89" s="15"/>
      <c r="W89" s="13"/>
      <c r="X89" s="13"/>
      <c r="Y89" s="13"/>
    </row>
    <row r="90" spans="2:25" ht="30">
      <c r="B90" s="13">
        <v>1080400</v>
      </c>
      <c r="C90" s="13" t="s">
        <v>8</v>
      </c>
      <c r="D90" s="13" t="s">
        <v>17</v>
      </c>
      <c r="E90" s="14">
        <v>45538.424189814818</v>
      </c>
      <c r="F90" s="13"/>
      <c r="G90" s="13" t="s">
        <v>597</v>
      </c>
      <c r="H90" s="13">
        <v>1460671</v>
      </c>
      <c r="I90" s="13" t="s">
        <v>65</v>
      </c>
      <c r="J90" s="15"/>
      <c r="K90" s="13"/>
      <c r="L90" s="13"/>
      <c r="M90" s="15"/>
      <c r="N90">
        <v>4</v>
      </c>
      <c r="O90" s="13" t="s">
        <v>45</v>
      </c>
      <c r="P90">
        <v>12517096.449999999</v>
      </c>
      <c r="Q90" s="13" t="s">
        <v>31</v>
      </c>
      <c r="R90" s="14"/>
      <c r="S90" s="13">
        <v>8750682</v>
      </c>
      <c r="T90">
        <v>12544208.85</v>
      </c>
      <c r="U90" s="13" t="s">
        <v>31</v>
      </c>
      <c r="V90" s="15"/>
      <c r="W90" s="13"/>
      <c r="X90" s="13"/>
      <c r="Y90" s="13"/>
    </row>
    <row r="91" spans="2:25" ht="30">
      <c r="B91" s="13">
        <v>1080400</v>
      </c>
      <c r="C91" s="13" t="s">
        <v>8</v>
      </c>
      <c r="D91" s="13" t="s">
        <v>17</v>
      </c>
      <c r="E91" s="14">
        <v>45538.424189814818</v>
      </c>
      <c r="F91" s="13"/>
      <c r="G91" s="13" t="s">
        <v>597</v>
      </c>
      <c r="H91" s="13">
        <v>1460672</v>
      </c>
      <c r="I91" s="13" t="s">
        <v>77</v>
      </c>
      <c r="J91" s="15"/>
      <c r="K91" s="13"/>
      <c r="L91" s="13"/>
      <c r="M91" s="15"/>
      <c r="N91">
        <v>4</v>
      </c>
      <c r="O91" s="13" t="s">
        <v>45</v>
      </c>
      <c r="P91">
        <v>2503419.29</v>
      </c>
      <c r="Q91" s="13" t="s">
        <v>31</v>
      </c>
      <c r="R91" s="14"/>
      <c r="S91" s="13">
        <v>8750683</v>
      </c>
      <c r="T91">
        <v>2547759.23</v>
      </c>
      <c r="U91" s="13" t="s">
        <v>31</v>
      </c>
      <c r="V91" s="15"/>
      <c r="W91" s="13"/>
      <c r="X91" s="13"/>
      <c r="Y91" s="13"/>
    </row>
    <row r="92" spans="2:25" ht="30">
      <c r="B92" s="13">
        <v>1080400</v>
      </c>
      <c r="C92" s="13" t="s">
        <v>8</v>
      </c>
      <c r="D92" s="13" t="s">
        <v>17</v>
      </c>
      <c r="E92" s="14">
        <v>45538.424189814818</v>
      </c>
      <c r="F92" s="13"/>
      <c r="G92" s="13" t="s">
        <v>597</v>
      </c>
      <c r="H92" s="13">
        <v>1460673</v>
      </c>
      <c r="I92" s="13" t="s">
        <v>89</v>
      </c>
      <c r="J92" s="15"/>
      <c r="K92" s="13"/>
      <c r="L92" s="13"/>
      <c r="M92" s="15"/>
      <c r="N92">
        <v>4</v>
      </c>
      <c r="O92" s="13" t="s">
        <v>97</v>
      </c>
      <c r="P92">
        <v>59638.559999999998</v>
      </c>
      <c r="Q92" s="13" t="s">
        <v>31</v>
      </c>
      <c r="R92" s="14"/>
      <c r="S92" s="13">
        <v>8750684</v>
      </c>
      <c r="T92">
        <v>68523.839999999997</v>
      </c>
      <c r="U92" s="13" t="s">
        <v>31</v>
      </c>
      <c r="V92" s="15"/>
      <c r="W92" s="13"/>
      <c r="X92" s="13"/>
      <c r="Y92" s="13"/>
    </row>
    <row r="93" spans="2:25" ht="30">
      <c r="B93" s="13">
        <v>1080400</v>
      </c>
      <c r="C93" s="13" t="s">
        <v>8</v>
      </c>
      <c r="D93" s="13" t="s">
        <v>17</v>
      </c>
      <c r="E93" s="14">
        <v>45538.424189814818</v>
      </c>
      <c r="F93" s="13"/>
      <c r="G93" s="13" t="s">
        <v>597</v>
      </c>
      <c r="H93" s="13">
        <v>1460674</v>
      </c>
      <c r="I93" s="13" t="s">
        <v>102</v>
      </c>
      <c r="J93" s="15"/>
      <c r="K93" s="13"/>
      <c r="L93" s="13"/>
      <c r="M93" s="15"/>
      <c r="N93">
        <v>4</v>
      </c>
      <c r="O93" s="13" t="s">
        <v>97</v>
      </c>
      <c r="P93">
        <v>115425.38</v>
      </c>
      <c r="Q93" s="13" t="s">
        <v>31</v>
      </c>
      <c r="R93" s="14"/>
      <c r="S93" s="13">
        <v>8750685</v>
      </c>
      <c r="T93">
        <v>131907.01999999999</v>
      </c>
      <c r="U93" s="13" t="s">
        <v>31</v>
      </c>
      <c r="V93" s="15"/>
      <c r="W93" s="13"/>
      <c r="X93" s="13"/>
      <c r="Y93" s="13"/>
    </row>
    <row r="94" spans="2:25" ht="30">
      <c r="B94" s="13">
        <v>1080400</v>
      </c>
      <c r="C94" s="13" t="s">
        <v>8</v>
      </c>
      <c r="D94" s="13" t="s">
        <v>17</v>
      </c>
      <c r="E94" s="14">
        <v>45538.424189814818</v>
      </c>
      <c r="F94" s="13"/>
      <c r="G94" s="13" t="s">
        <v>597</v>
      </c>
      <c r="H94" s="13">
        <v>1460675</v>
      </c>
      <c r="I94" s="13" t="s">
        <v>114</v>
      </c>
      <c r="J94" s="15"/>
      <c r="K94" s="13"/>
      <c r="L94" s="13"/>
      <c r="M94" s="15"/>
      <c r="N94">
        <v>4</v>
      </c>
      <c r="O94" s="13" t="s">
        <v>97</v>
      </c>
      <c r="P94">
        <v>114420.32</v>
      </c>
      <c r="Q94" s="13" t="s">
        <v>31</v>
      </c>
      <c r="R94" s="14"/>
      <c r="S94" s="13">
        <v>8750686</v>
      </c>
      <c r="T94">
        <v>143569.60000000001</v>
      </c>
      <c r="U94" s="13" t="s">
        <v>31</v>
      </c>
      <c r="V94" s="15"/>
      <c r="W94" s="13"/>
      <c r="X94" s="13"/>
      <c r="Y94" s="13"/>
    </row>
    <row r="95" spans="2:25" ht="30">
      <c r="B95" s="13">
        <v>1080400</v>
      </c>
      <c r="C95" s="13" t="s">
        <v>8</v>
      </c>
      <c r="D95" s="13" t="s">
        <v>17</v>
      </c>
      <c r="E95" s="14">
        <v>45538.424189814818</v>
      </c>
      <c r="F95" s="13"/>
      <c r="G95" s="13" t="s">
        <v>597</v>
      </c>
      <c r="H95" s="13">
        <v>1460676</v>
      </c>
      <c r="I95" s="13" t="s">
        <v>126</v>
      </c>
      <c r="J95" s="15"/>
      <c r="K95" s="13"/>
      <c r="L95" s="13"/>
      <c r="M95" s="15"/>
      <c r="N95">
        <v>4</v>
      </c>
      <c r="O95" s="13" t="s">
        <v>97</v>
      </c>
      <c r="P95">
        <v>104527.98</v>
      </c>
      <c r="Q95" s="13" t="s">
        <v>31</v>
      </c>
      <c r="R95" s="14"/>
      <c r="S95" s="13">
        <v>8750687</v>
      </c>
      <c r="T95">
        <v>95445.72</v>
      </c>
      <c r="U95" s="13" t="s">
        <v>31</v>
      </c>
      <c r="V95" s="15"/>
      <c r="W95" s="13"/>
      <c r="X95" s="13"/>
      <c r="Y95" s="13"/>
    </row>
    <row r="96" spans="2:25" ht="30">
      <c r="B96" s="13">
        <v>1080400</v>
      </c>
      <c r="C96" s="13" t="s">
        <v>8</v>
      </c>
      <c r="D96" s="13" t="s">
        <v>17</v>
      </c>
      <c r="E96" s="14">
        <v>45538.424189814818</v>
      </c>
      <c r="F96" s="13"/>
      <c r="G96" s="13" t="s">
        <v>597</v>
      </c>
      <c r="H96" s="13">
        <v>1460677</v>
      </c>
      <c r="I96" s="13" t="s">
        <v>138</v>
      </c>
      <c r="J96" s="15"/>
      <c r="K96" s="13"/>
      <c r="L96" s="13"/>
      <c r="M96" s="15"/>
      <c r="N96">
        <v>4</v>
      </c>
      <c r="O96" s="13" t="s">
        <v>97</v>
      </c>
      <c r="P96">
        <v>55563.5</v>
      </c>
      <c r="Q96" s="13" t="s">
        <v>31</v>
      </c>
      <c r="R96" s="14"/>
      <c r="S96" s="13">
        <v>8750688</v>
      </c>
      <c r="T96">
        <v>78309.600000000006</v>
      </c>
      <c r="U96" s="13" t="s">
        <v>31</v>
      </c>
      <c r="V96" s="15"/>
      <c r="W96" s="13"/>
      <c r="X96" s="13"/>
      <c r="Y96" s="13"/>
    </row>
    <row r="97" spans="2:25" ht="30">
      <c r="B97" s="13">
        <v>1080400</v>
      </c>
      <c r="C97" s="13" t="s">
        <v>8</v>
      </c>
      <c r="D97" s="13" t="s">
        <v>17</v>
      </c>
      <c r="E97" s="14">
        <v>45538.424189814818</v>
      </c>
      <c r="F97" s="13"/>
      <c r="G97" s="13" t="s">
        <v>597</v>
      </c>
      <c r="H97" s="13">
        <v>1460678</v>
      </c>
      <c r="I97" s="13" t="s">
        <v>150</v>
      </c>
      <c r="J97" s="15"/>
      <c r="K97" s="13"/>
      <c r="L97" s="13"/>
      <c r="M97" s="15"/>
      <c r="N97">
        <v>4</v>
      </c>
      <c r="O97" s="13" t="s">
        <v>97</v>
      </c>
      <c r="P97">
        <v>161811.12</v>
      </c>
      <c r="Q97" s="13" t="s">
        <v>31</v>
      </c>
      <c r="R97" s="14"/>
      <c r="S97" s="13">
        <v>8750689</v>
      </c>
      <c r="T97">
        <v>166416.24</v>
      </c>
      <c r="U97" s="13" t="s">
        <v>31</v>
      </c>
      <c r="V97" s="15"/>
      <c r="W97" s="13"/>
      <c r="X97" s="13"/>
      <c r="Y97" s="13"/>
    </row>
    <row r="98" spans="2:25" ht="30">
      <c r="B98" s="13">
        <v>1080400</v>
      </c>
      <c r="C98" s="13" t="s">
        <v>8</v>
      </c>
      <c r="D98" s="13" t="s">
        <v>17</v>
      </c>
      <c r="E98" s="14">
        <v>45538.424189814818</v>
      </c>
      <c r="F98" s="13"/>
      <c r="G98" s="13" t="s">
        <v>597</v>
      </c>
      <c r="H98" s="13">
        <v>1460679</v>
      </c>
      <c r="I98" s="13" t="s">
        <v>162</v>
      </c>
      <c r="J98" s="15"/>
      <c r="K98" s="13"/>
      <c r="L98" s="13"/>
      <c r="M98" s="15"/>
      <c r="N98">
        <v>4</v>
      </c>
      <c r="O98" s="13" t="s">
        <v>97</v>
      </c>
      <c r="P98">
        <v>30497.4</v>
      </c>
      <c r="Q98" s="13" t="s">
        <v>31</v>
      </c>
      <c r="R98" s="14"/>
      <c r="S98" s="13">
        <v>8750690</v>
      </c>
      <c r="T98">
        <v>73421.399999999994</v>
      </c>
      <c r="U98" s="13" t="s">
        <v>31</v>
      </c>
      <c r="V98" s="15"/>
      <c r="W98" s="13"/>
      <c r="X98" s="13"/>
      <c r="Y98" s="13"/>
    </row>
    <row r="99" spans="2:25" ht="30">
      <c r="B99" s="13">
        <v>1080400</v>
      </c>
      <c r="C99" s="13" t="s">
        <v>8</v>
      </c>
      <c r="D99" s="13" t="s">
        <v>17</v>
      </c>
      <c r="E99" s="14">
        <v>45538.424189814818</v>
      </c>
      <c r="F99" s="13"/>
      <c r="G99" s="13" t="s">
        <v>597</v>
      </c>
      <c r="H99" s="13">
        <v>1460680</v>
      </c>
      <c r="I99" s="13" t="s">
        <v>174</v>
      </c>
      <c r="J99" s="15"/>
      <c r="K99" s="13"/>
      <c r="L99" s="13"/>
      <c r="M99" s="15"/>
      <c r="N99">
        <v>4</v>
      </c>
      <c r="O99" s="13" t="s">
        <v>97</v>
      </c>
      <c r="P99">
        <v>15817.2</v>
      </c>
      <c r="Q99" s="13" t="s">
        <v>31</v>
      </c>
      <c r="R99" s="14"/>
      <c r="S99" s="13">
        <v>8750691</v>
      </c>
      <c r="T99">
        <v>17949.2</v>
      </c>
      <c r="U99" s="13" t="s">
        <v>31</v>
      </c>
      <c r="V99" s="15"/>
      <c r="W99" s="13"/>
      <c r="X99" s="13"/>
      <c r="Y99" s="13"/>
    </row>
    <row r="100" spans="2:25" ht="30">
      <c r="B100" s="13">
        <v>1080400</v>
      </c>
      <c r="C100" s="13" t="s">
        <v>8</v>
      </c>
      <c r="D100" s="13" t="s">
        <v>17</v>
      </c>
      <c r="E100" s="14">
        <v>45538.424189814818</v>
      </c>
      <c r="F100" s="13"/>
      <c r="G100" s="13" t="s">
        <v>597</v>
      </c>
      <c r="H100" s="13">
        <v>1460681</v>
      </c>
      <c r="I100" s="13" t="s">
        <v>186</v>
      </c>
      <c r="J100" s="15"/>
      <c r="K100" s="13"/>
      <c r="L100" s="13"/>
      <c r="M100" s="15"/>
      <c r="N100">
        <v>4</v>
      </c>
      <c r="O100" s="13" t="s">
        <v>97</v>
      </c>
      <c r="P100">
        <v>3329.9</v>
      </c>
      <c r="Q100" s="13" t="s">
        <v>31</v>
      </c>
      <c r="R100" s="14"/>
      <c r="S100" s="13">
        <v>8750692</v>
      </c>
      <c r="T100">
        <v>4817.3</v>
      </c>
      <c r="U100" s="13" t="s">
        <v>31</v>
      </c>
      <c r="V100" s="15"/>
      <c r="W100" s="13"/>
      <c r="X100" s="13"/>
      <c r="Y100" s="13"/>
    </row>
    <row r="101" spans="2:25" ht="30">
      <c r="B101" s="13">
        <v>1080400</v>
      </c>
      <c r="C101" s="13" t="s">
        <v>8</v>
      </c>
      <c r="D101" s="13" t="s">
        <v>17</v>
      </c>
      <c r="E101" s="14">
        <v>45538.424189814818</v>
      </c>
      <c r="F101" s="13"/>
      <c r="G101" s="13" t="s">
        <v>597</v>
      </c>
      <c r="H101" s="13">
        <v>1460682</v>
      </c>
      <c r="I101" s="13" t="s">
        <v>198</v>
      </c>
      <c r="J101" s="15"/>
      <c r="K101" s="13"/>
      <c r="L101" s="13"/>
      <c r="M101" s="15"/>
      <c r="N101">
        <v>4</v>
      </c>
      <c r="O101" s="13" t="s">
        <v>97</v>
      </c>
      <c r="P101">
        <v>48708.66</v>
      </c>
      <c r="Q101" s="13" t="s">
        <v>31</v>
      </c>
      <c r="R101" s="14"/>
      <c r="S101" s="13">
        <v>8750693</v>
      </c>
      <c r="T101">
        <v>47962.46</v>
      </c>
      <c r="U101" s="13" t="s">
        <v>31</v>
      </c>
      <c r="V101" s="15"/>
      <c r="W101" s="13"/>
      <c r="X101" s="13"/>
      <c r="Y101" s="13"/>
    </row>
    <row r="102" spans="2:25" ht="30">
      <c r="B102" s="13">
        <v>1080400</v>
      </c>
      <c r="C102" s="13" t="s">
        <v>8</v>
      </c>
      <c r="D102" s="13" t="s">
        <v>17</v>
      </c>
      <c r="E102" s="14">
        <v>45538.424189814818</v>
      </c>
      <c r="F102" s="13"/>
      <c r="G102" s="13" t="s">
        <v>597</v>
      </c>
      <c r="H102" s="13">
        <v>1460683</v>
      </c>
      <c r="I102" s="13" t="s">
        <v>210</v>
      </c>
      <c r="J102" s="15"/>
      <c r="K102" s="13"/>
      <c r="L102" s="13"/>
      <c r="M102" s="15"/>
      <c r="N102">
        <v>4</v>
      </c>
      <c r="O102" s="13" t="s">
        <v>97</v>
      </c>
      <c r="P102">
        <v>56781.7</v>
      </c>
      <c r="Q102" s="13" t="s">
        <v>31</v>
      </c>
      <c r="R102" s="14"/>
      <c r="S102" s="13">
        <v>8750694</v>
      </c>
      <c r="T102">
        <v>44868</v>
      </c>
      <c r="U102" s="13" t="s">
        <v>31</v>
      </c>
      <c r="V102" s="15"/>
      <c r="W102" s="13"/>
      <c r="X102" s="13"/>
      <c r="Y102" s="13"/>
    </row>
    <row r="103" spans="2:25" ht="30">
      <c r="B103" s="13">
        <v>1080400</v>
      </c>
      <c r="C103" s="13" t="s">
        <v>8</v>
      </c>
      <c r="D103" s="13" t="s">
        <v>17</v>
      </c>
      <c r="E103" s="14">
        <v>45538.424189814818</v>
      </c>
      <c r="F103" s="13"/>
      <c r="G103" s="13" t="s">
        <v>597</v>
      </c>
      <c r="H103" s="13">
        <v>1460684</v>
      </c>
      <c r="I103" s="13" t="s">
        <v>222</v>
      </c>
      <c r="J103" s="15"/>
      <c r="K103" s="13"/>
      <c r="L103" s="13"/>
      <c r="M103" s="15"/>
      <c r="N103">
        <v>4</v>
      </c>
      <c r="O103" s="13" t="s">
        <v>97</v>
      </c>
      <c r="P103">
        <v>43577.64</v>
      </c>
      <c r="Q103" s="13" t="s">
        <v>31</v>
      </c>
      <c r="R103" s="14"/>
      <c r="S103" s="13">
        <v>8750695</v>
      </c>
      <c r="T103">
        <v>117472.08</v>
      </c>
      <c r="U103" s="13" t="s">
        <v>31</v>
      </c>
      <c r="V103" s="15"/>
      <c r="W103" s="13"/>
      <c r="X103" s="13"/>
      <c r="Y103" s="13"/>
    </row>
    <row r="104" spans="2:25" ht="30">
      <c r="B104" s="13">
        <v>1080400</v>
      </c>
      <c r="C104" s="13" t="s">
        <v>8</v>
      </c>
      <c r="D104" s="13" t="s">
        <v>17</v>
      </c>
      <c r="E104" s="14">
        <v>45538.424189814818</v>
      </c>
      <c r="F104" s="13"/>
      <c r="G104" s="13" t="s">
        <v>597</v>
      </c>
      <c r="H104" s="13">
        <v>1460685</v>
      </c>
      <c r="I104" s="13" t="s">
        <v>234</v>
      </c>
      <c r="J104" s="15"/>
      <c r="K104" s="13"/>
      <c r="L104" s="13"/>
      <c r="M104" s="15"/>
      <c r="N104">
        <v>4</v>
      </c>
      <c r="O104" s="13" t="s">
        <v>97</v>
      </c>
      <c r="P104">
        <v>115654.88</v>
      </c>
      <c r="Q104" s="13" t="s">
        <v>31</v>
      </c>
      <c r="R104" s="14"/>
      <c r="S104" s="13">
        <v>8750696</v>
      </c>
      <c r="T104">
        <v>125295.36</v>
      </c>
      <c r="U104" s="13" t="s">
        <v>31</v>
      </c>
      <c r="V104" s="15"/>
      <c r="W104" s="13"/>
      <c r="X104" s="13"/>
      <c r="Y104" s="13"/>
    </row>
    <row r="105" spans="2:25" ht="30">
      <c r="B105" s="13">
        <v>1080400</v>
      </c>
      <c r="C105" s="13" t="s">
        <v>8</v>
      </c>
      <c r="D105" s="13" t="s">
        <v>17</v>
      </c>
      <c r="E105" s="14">
        <v>45538.424189814818</v>
      </c>
      <c r="F105" s="13"/>
      <c r="G105" s="13" t="s">
        <v>597</v>
      </c>
      <c r="H105" s="13">
        <v>1460686</v>
      </c>
      <c r="I105" s="13" t="s">
        <v>246</v>
      </c>
      <c r="J105" s="15"/>
      <c r="K105" s="13"/>
      <c r="L105" s="13"/>
      <c r="M105" s="15"/>
      <c r="N105">
        <v>4</v>
      </c>
      <c r="O105" s="13" t="s">
        <v>97</v>
      </c>
      <c r="P105">
        <v>72792</v>
      </c>
      <c r="Q105" s="13" t="s">
        <v>31</v>
      </c>
      <c r="R105" s="14"/>
      <c r="S105" s="13">
        <v>8750697</v>
      </c>
      <c r="T105">
        <v>89746</v>
      </c>
      <c r="U105" s="13" t="s">
        <v>31</v>
      </c>
      <c r="V105" s="15"/>
      <c r="W105" s="13"/>
      <c r="X105" s="13"/>
      <c r="Y105" s="13"/>
    </row>
    <row r="106" spans="2:25" ht="30">
      <c r="B106" s="13">
        <v>1080400</v>
      </c>
      <c r="C106" s="13" t="s">
        <v>8</v>
      </c>
      <c r="D106" s="13" t="s">
        <v>17</v>
      </c>
      <c r="E106" s="14">
        <v>45538.424189814818</v>
      </c>
      <c r="F106" s="13"/>
      <c r="G106" s="13" t="s">
        <v>597</v>
      </c>
      <c r="H106" s="13">
        <v>1460687</v>
      </c>
      <c r="I106" s="13" t="s">
        <v>258</v>
      </c>
      <c r="J106" s="15"/>
      <c r="K106" s="13"/>
      <c r="L106" s="13"/>
      <c r="M106" s="15"/>
      <c r="N106">
        <v>4</v>
      </c>
      <c r="O106" s="13" t="s">
        <v>97</v>
      </c>
      <c r="P106">
        <v>18670.2</v>
      </c>
      <c r="Q106" s="13" t="s">
        <v>31</v>
      </c>
      <c r="R106" s="14"/>
      <c r="S106" s="13">
        <v>8750698</v>
      </c>
      <c r="T106">
        <v>30594</v>
      </c>
      <c r="U106" s="13" t="s">
        <v>31</v>
      </c>
      <c r="V106" s="15"/>
      <c r="W106" s="13"/>
      <c r="X106" s="13"/>
      <c r="Y106" s="13"/>
    </row>
    <row r="107" spans="2:25" ht="30">
      <c r="B107" s="13">
        <v>1080400</v>
      </c>
      <c r="C107" s="13" t="s">
        <v>8</v>
      </c>
      <c r="D107" s="13" t="s">
        <v>17</v>
      </c>
      <c r="E107" s="14">
        <v>45538.424189814818</v>
      </c>
      <c r="F107" s="13"/>
      <c r="G107" s="13" t="s">
        <v>597</v>
      </c>
      <c r="H107" s="13">
        <v>1460688</v>
      </c>
      <c r="I107" s="13" t="s">
        <v>270</v>
      </c>
      <c r="J107" s="15"/>
      <c r="K107" s="13"/>
      <c r="L107" s="13"/>
      <c r="M107" s="15"/>
      <c r="N107">
        <v>4</v>
      </c>
      <c r="O107" s="13" t="s">
        <v>97</v>
      </c>
      <c r="P107">
        <v>160386</v>
      </c>
      <c r="Q107" s="13" t="s">
        <v>31</v>
      </c>
      <c r="R107" s="14"/>
      <c r="S107" s="13">
        <v>8750699</v>
      </c>
      <c r="T107">
        <v>117441.60000000001</v>
      </c>
      <c r="U107" s="13" t="s">
        <v>31</v>
      </c>
      <c r="V107" s="15"/>
      <c r="W107" s="13"/>
      <c r="X107" s="13"/>
      <c r="Y107" s="13"/>
    </row>
    <row r="108" spans="2:25" ht="30">
      <c r="B108" s="13">
        <v>1080400</v>
      </c>
      <c r="C108" s="13" t="s">
        <v>8</v>
      </c>
      <c r="D108" s="13" t="s">
        <v>17</v>
      </c>
      <c r="E108" s="14">
        <v>45538.424189814818</v>
      </c>
      <c r="F108" s="13"/>
      <c r="G108" s="13" t="s">
        <v>597</v>
      </c>
      <c r="H108" s="13">
        <v>1460689</v>
      </c>
      <c r="I108" s="13" t="s">
        <v>282</v>
      </c>
      <c r="J108" s="15"/>
      <c r="K108" s="13"/>
      <c r="L108" s="13"/>
      <c r="M108" s="15"/>
      <c r="N108">
        <v>4</v>
      </c>
      <c r="O108" s="13" t="s">
        <v>97</v>
      </c>
      <c r="P108">
        <v>156121.79999999999</v>
      </c>
      <c r="Q108" s="13" t="s">
        <v>31</v>
      </c>
      <c r="R108" s="14"/>
      <c r="S108" s="13">
        <v>8750700</v>
      </c>
      <c r="T108">
        <v>117441.60000000001</v>
      </c>
      <c r="U108" s="13" t="s">
        <v>31</v>
      </c>
      <c r="V108" s="15"/>
      <c r="W108" s="13"/>
      <c r="X108" s="13"/>
      <c r="Y108" s="13"/>
    </row>
    <row r="109" spans="2:25" ht="30">
      <c r="B109" s="13">
        <v>1080400</v>
      </c>
      <c r="C109" s="13" t="s">
        <v>8</v>
      </c>
      <c r="D109" s="13" t="s">
        <v>17</v>
      </c>
      <c r="E109" s="14">
        <v>45538.424189814818</v>
      </c>
      <c r="F109" s="13"/>
      <c r="G109" s="13" t="s">
        <v>597</v>
      </c>
      <c r="H109" s="13">
        <v>1460690</v>
      </c>
      <c r="I109" s="13" t="s">
        <v>294</v>
      </c>
      <c r="J109" s="15"/>
      <c r="K109" s="13"/>
      <c r="L109" s="13"/>
      <c r="M109" s="15"/>
      <c r="N109">
        <v>4</v>
      </c>
      <c r="O109" s="13" t="s">
        <v>97</v>
      </c>
      <c r="P109">
        <v>118111.8</v>
      </c>
      <c r="Q109" s="13" t="s">
        <v>31</v>
      </c>
      <c r="R109" s="14"/>
      <c r="S109" s="13">
        <v>8750701</v>
      </c>
      <c r="T109">
        <v>122345.4</v>
      </c>
      <c r="U109" s="13" t="s">
        <v>31</v>
      </c>
      <c r="V109" s="15"/>
      <c r="W109" s="13"/>
      <c r="X109" s="13"/>
      <c r="Y109" s="13"/>
    </row>
    <row r="110" spans="2:25" ht="30">
      <c r="B110" s="13">
        <v>1080400</v>
      </c>
      <c r="C110" s="13" t="s">
        <v>8</v>
      </c>
      <c r="D110" s="13" t="s">
        <v>17</v>
      </c>
      <c r="E110" s="14">
        <v>45538.424189814818</v>
      </c>
      <c r="F110" s="13"/>
      <c r="G110" s="13" t="s">
        <v>597</v>
      </c>
      <c r="H110" s="13">
        <v>1460691</v>
      </c>
      <c r="I110" s="13" t="s">
        <v>306</v>
      </c>
      <c r="J110" s="15"/>
      <c r="K110" s="13"/>
      <c r="L110" s="13"/>
      <c r="M110" s="15"/>
      <c r="N110">
        <v>4</v>
      </c>
      <c r="O110" s="13" t="s">
        <v>97</v>
      </c>
      <c r="P110">
        <v>786557.8</v>
      </c>
      <c r="Q110" s="13" t="s">
        <v>31</v>
      </c>
      <c r="R110" s="14"/>
      <c r="S110" s="13">
        <v>8750702</v>
      </c>
      <c r="T110">
        <v>347200</v>
      </c>
      <c r="U110" s="13" t="s">
        <v>31</v>
      </c>
      <c r="V110" s="15"/>
      <c r="W110" s="13"/>
      <c r="X110" s="13"/>
      <c r="Y110" s="13"/>
    </row>
    <row r="111" spans="2:25" ht="30">
      <c r="B111" s="13">
        <v>1080400</v>
      </c>
      <c r="C111" s="13" t="s">
        <v>8</v>
      </c>
      <c r="D111" s="13" t="s">
        <v>17</v>
      </c>
      <c r="E111" s="14">
        <v>45538.424189814818</v>
      </c>
      <c r="F111" s="13"/>
      <c r="G111" s="13" t="s">
        <v>597</v>
      </c>
      <c r="H111" s="13">
        <v>1460692</v>
      </c>
      <c r="I111" s="13" t="s">
        <v>318</v>
      </c>
      <c r="J111" s="15"/>
      <c r="K111" s="13"/>
      <c r="L111" s="13"/>
      <c r="M111" s="15"/>
      <c r="N111">
        <v>4</v>
      </c>
      <c r="O111" s="13" t="s">
        <v>97</v>
      </c>
      <c r="P111">
        <v>600791.80000000005</v>
      </c>
      <c r="Q111" s="13" t="s">
        <v>31</v>
      </c>
      <c r="R111" s="14"/>
      <c r="S111" s="13">
        <v>8750703</v>
      </c>
      <c r="T111">
        <v>529867.80000000005</v>
      </c>
      <c r="U111" s="13" t="s">
        <v>31</v>
      </c>
      <c r="V111" s="15"/>
      <c r="W111" s="13"/>
      <c r="X111" s="13"/>
      <c r="Y111" s="13"/>
    </row>
    <row r="112" spans="2:25" ht="30">
      <c r="B112" s="13">
        <v>1080400</v>
      </c>
      <c r="C112" s="13" t="s">
        <v>8</v>
      </c>
      <c r="D112" s="13" t="s">
        <v>17</v>
      </c>
      <c r="E112" s="14">
        <v>45538.424189814818</v>
      </c>
      <c r="F112" s="13"/>
      <c r="G112" s="13" t="s">
        <v>597</v>
      </c>
      <c r="H112" s="13">
        <v>1460693</v>
      </c>
      <c r="I112" s="13" t="s">
        <v>330</v>
      </c>
      <c r="J112" s="15"/>
      <c r="K112" s="13"/>
      <c r="L112" s="13"/>
      <c r="M112" s="15"/>
      <c r="N112">
        <v>4</v>
      </c>
      <c r="O112" s="13" t="s">
        <v>97</v>
      </c>
      <c r="P112">
        <v>85827.4</v>
      </c>
      <c r="Q112" s="13" t="s">
        <v>31</v>
      </c>
      <c r="R112" s="14"/>
      <c r="S112" s="13">
        <v>8750704</v>
      </c>
      <c r="T112">
        <v>94619.199999999997</v>
      </c>
      <c r="U112" s="13" t="s">
        <v>31</v>
      </c>
      <c r="V112" s="15"/>
      <c r="W112" s="13"/>
      <c r="X112" s="13"/>
      <c r="Y112" s="13"/>
    </row>
    <row r="113" spans="2:25" ht="30">
      <c r="B113" s="13">
        <v>1080400</v>
      </c>
      <c r="C113" s="13" t="s">
        <v>8</v>
      </c>
      <c r="D113" s="13" t="s">
        <v>17</v>
      </c>
      <c r="E113" s="14">
        <v>45538.424189814818</v>
      </c>
      <c r="F113" s="13"/>
      <c r="G113" s="13" t="s">
        <v>597</v>
      </c>
      <c r="H113" s="13">
        <v>1460694</v>
      </c>
      <c r="I113" s="13" t="s">
        <v>342</v>
      </c>
      <c r="J113" s="15"/>
      <c r="K113" s="13"/>
      <c r="L113" s="13"/>
      <c r="M113" s="15"/>
      <c r="N113">
        <v>4</v>
      </c>
      <c r="O113" s="13" t="s">
        <v>97</v>
      </c>
      <c r="P113">
        <v>66192.800000000003</v>
      </c>
      <c r="Q113" s="13" t="s">
        <v>31</v>
      </c>
      <c r="R113" s="14"/>
      <c r="S113" s="13">
        <v>8750705</v>
      </c>
      <c r="T113">
        <v>97888.4</v>
      </c>
      <c r="U113" s="13" t="s">
        <v>31</v>
      </c>
      <c r="V113" s="15"/>
      <c r="W113" s="13"/>
      <c r="X113" s="13"/>
      <c r="Y113" s="13"/>
    </row>
    <row r="114" spans="2:25" ht="30">
      <c r="B114" s="13">
        <v>1080400</v>
      </c>
      <c r="C114" s="13" t="s">
        <v>8</v>
      </c>
      <c r="D114" s="13" t="s">
        <v>17</v>
      </c>
      <c r="E114" s="14">
        <v>45538.424189814818</v>
      </c>
      <c r="F114" s="13"/>
      <c r="G114" s="13" t="s">
        <v>597</v>
      </c>
      <c r="H114" s="13">
        <v>1460695</v>
      </c>
      <c r="I114" s="13" t="s">
        <v>354</v>
      </c>
      <c r="J114" s="15"/>
      <c r="K114" s="13"/>
      <c r="L114" s="13"/>
      <c r="M114" s="15"/>
      <c r="N114">
        <v>4</v>
      </c>
      <c r="O114" s="13" t="s">
        <v>97</v>
      </c>
      <c r="P114">
        <v>986509.44</v>
      </c>
      <c r="Q114" s="13" t="s">
        <v>31</v>
      </c>
      <c r="R114" s="14"/>
      <c r="S114" s="13">
        <v>8750706</v>
      </c>
      <c r="T114">
        <v>816414.48</v>
      </c>
      <c r="U114" s="13" t="s">
        <v>31</v>
      </c>
      <c r="V114" s="15"/>
      <c r="W114" s="13"/>
      <c r="X114" s="13"/>
      <c r="Y114" s="13"/>
    </row>
    <row r="115" spans="2:25" ht="30">
      <c r="B115" s="13">
        <v>1080400</v>
      </c>
      <c r="C115" s="13" t="s">
        <v>8</v>
      </c>
      <c r="D115" s="13" t="s">
        <v>17</v>
      </c>
      <c r="E115" s="14">
        <v>45538.424189814818</v>
      </c>
      <c r="F115" s="13"/>
      <c r="G115" s="13" t="s">
        <v>597</v>
      </c>
      <c r="H115" s="13">
        <v>1460696</v>
      </c>
      <c r="I115" s="13" t="s">
        <v>366</v>
      </c>
      <c r="J115" s="15"/>
      <c r="K115" s="13"/>
      <c r="L115" s="13"/>
      <c r="M115" s="15"/>
      <c r="N115">
        <v>4</v>
      </c>
      <c r="O115" s="13" t="s">
        <v>97</v>
      </c>
      <c r="P115">
        <v>991512.64</v>
      </c>
      <c r="Q115" s="13" t="s">
        <v>31</v>
      </c>
      <c r="R115" s="14"/>
      <c r="S115" s="13">
        <v>8750707</v>
      </c>
      <c r="T115">
        <v>809210.24</v>
      </c>
      <c r="U115" s="13" t="s">
        <v>31</v>
      </c>
      <c r="V115" s="15"/>
      <c r="W115" s="13"/>
      <c r="X115" s="13"/>
      <c r="Y115" s="13"/>
    </row>
    <row r="116" spans="2:25" ht="30">
      <c r="B116" s="13">
        <v>1080400</v>
      </c>
      <c r="C116" s="13" t="s">
        <v>8</v>
      </c>
      <c r="D116" s="13" t="s">
        <v>17</v>
      </c>
      <c r="E116" s="14">
        <v>45538.424189814818</v>
      </c>
      <c r="F116" s="13"/>
      <c r="G116" s="13" t="s">
        <v>597</v>
      </c>
      <c r="H116" s="13">
        <v>1460697</v>
      </c>
      <c r="I116" s="13" t="s">
        <v>378</v>
      </c>
      <c r="J116" s="15"/>
      <c r="K116" s="13"/>
      <c r="L116" s="13"/>
      <c r="M116" s="15"/>
      <c r="N116">
        <v>4</v>
      </c>
      <c r="O116" s="13" t="s">
        <v>97</v>
      </c>
      <c r="P116">
        <v>1230700.8</v>
      </c>
      <c r="Q116" s="13" t="s">
        <v>31</v>
      </c>
      <c r="R116" s="14"/>
      <c r="S116" s="13">
        <v>8750708</v>
      </c>
      <c r="T116">
        <v>636304.80000000005</v>
      </c>
      <c r="U116" s="13" t="s">
        <v>31</v>
      </c>
      <c r="V116" s="15"/>
      <c r="W116" s="13"/>
      <c r="X116" s="13"/>
      <c r="Y116" s="13"/>
    </row>
    <row r="117" spans="2:25" ht="30">
      <c r="B117" s="13">
        <v>1080400</v>
      </c>
      <c r="C117" s="13" t="s">
        <v>8</v>
      </c>
      <c r="D117" s="13" t="s">
        <v>17</v>
      </c>
      <c r="E117" s="14">
        <v>45538.424189814818</v>
      </c>
      <c r="F117" s="13"/>
      <c r="G117" s="13" t="s">
        <v>597</v>
      </c>
      <c r="H117" s="13">
        <v>1460698</v>
      </c>
      <c r="I117" s="13" t="s">
        <v>390</v>
      </c>
      <c r="J117" s="15"/>
      <c r="K117" s="13"/>
      <c r="L117" s="13"/>
      <c r="M117" s="15"/>
      <c r="N117">
        <v>4</v>
      </c>
      <c r="O117" s="13" t="s">
        <v>97</v>
      </c>
      <c r="P117">
        <v>55725.9</v>
      </c>
      <c r="Q117" s="13" t="s">
        <v>31</v>
      </c>
      <c r="R117" s="14"/>
      <c r="S117" s="13">
        <v>8750709</v>
      </c>
      <c r="T117">
        <v>57101.5</v>
      </c>
      <c r="U117" s="13" t="s">
        <v>31</v>
      </c>
      <c r="V117" s="15"/>
      <c r="W117" s="13"/>
      <c r="X117" s="13"/>
      <c r="Y117" s="13"/>
    </row>
    <row r="118" spans="2:25" ht="30">
      <c r="B118" s="13">
        <v>1080400</v>
      </c>
      <c r="C118" s="13" t="s">
        <v>8</v>
      </c>
      <c r="D118" s="13" t="s">
        <v>17</v>
      </c>
      <c r="E118" s="14">
        <v>45538.424189814818</v>
      </c>
      <c r="F118" s="13"/>
      <c r="G118" s="13" t="s">
        <v>597</v>
      </c>
      <c r="H118" s="13">
        <v>1460699</v>
      </c>
      <c r="I118" s="13" t="s">
        <v>402</v>
      </c>
      <c r="J118" s="15"/>
      <c r="K118" s="13"/>
      <c r="L118" s="13"/>
      <c r="M118" s="15"/>
      <c r="N118">
        <v>4</v>
      </c>
      <c r="O118" s="13" t="s">
        <v>97</v>
      </c>
      <c r="P118">
        <v>81441.5</v>
      </c>
      <c r="Q118" s="13" t="s">
        <v>31</v>
      </c>
      <c r="R118" s="14"/>
      <c r="S118" s="13">
        <v>8750710</v>
      </c>
      <c r="T118">
        <v>68507.600000000006</v>
      </c>
      <c r="U118" s="13" t="s">
        <v>31</v>
      </c>
      <c r="V118" s="15"/>
      <c r="W118" s="13"/>
      <c r="X118" s="13"/>
      <c r="Y118" s="13"/>
    </row>
    <row r="119" spans="2:25" ht="30">
      <c r="B119" s="13">
        <v>1080400</v>
      </c>
      <c r="C119" s="13" t="s">
        <v>8</v>
      </c>
      <c r="D119" s="13" t="s">
        <v>17</v>
      </c>
      <c r="E119" s="14">
        <v>45538.424189814818</v>
      </c>
      <c r="F119" s="13"/>
      <c r="G119" s="13" t="s">
        <v>597</v>
      </c>
      <c r="H119" s="13">
        <v>1460700</v>
      </c>
      <c r="I119" s="13" t="s">
        <v>414</v>
      </c>
      <c r="J119" s="15"/>
      <c r="K119" s="13"/>
      <c r="L119" s="13"/>
      <c r="M119" s="15"/>
      <c r="N119">
        <v>4</v>
      </c>
      <c r="O119" s="13" t="s">
        <v>97</v>
      </c>
      <c r="P119">
        <v>970304.5</v>
      </c>
      <c r="Q119" s="13" t="s">
        <v>31</v>
      </c>
      <c r="R119" s="14"/>
      <c r="S119" s="13">
        <v>8750711</v>
      </c>
      <c r="T119">
        <v>1239939</v>
      </c>
      <c r="U119" s="13" t="s">
        <v>31</v>
      </c>
      <c r="V119" s="15"/>
      <c r="W119" s="13"/>
      <c r="X119" s="13"/>
      <c r="Y119" s="13"/>
    </row>
    <row r="120" spans="2:25" ht="30">
      <c r="B120" s="13">
        <v>1080400</v>
      </c>
      <c r="C120" s="13" t="s">
        <v>8</v>
      </c>
      <c r="D120" s="13" t="s">
        <v>17</v>
      </c>
      <c r="E120" s="14">
        <v>45538.424189814818</v>
      </c>
      <c r="F120" s="13"/>
      <c r="G120" s="13" t="s">
        <v>597</v>
      </c>
      <c r="H120" s="13">
        <v>1460701</v>
      </c>
      <c r="I120" s="13" t="s">
        <v>426</v>
      </c>
      <c r="J120" s="15"/>
      <c r="K120" s="13"/>
      <c r="L120" s="13"/>
      <c r="M120" s="15"/>
      <c r="N120">
        <v>4</v>
      </c>
      <c r="O120" s="13" t="s">
        <v>97</v>
      </c>
      <c r="P120">
        <v>990964</v>
      </c>
      <c r="Q120" s="13" t="s">
        <v>31</v>
      </c>
      <c r="R120" s="14"/>
      <c r="S120" s="13">
        <v>8750712</v>
      </c>
      <c r="T120">
        <v>966624</v>
      </c>
      <c r="U120" s="13" t="s">
        <v>31</v>
      </c>
      <c r="V120" s="15"/>
      <c r="W120" s="13"/>
      <c r="X120" s="13"/>
      <c r="Y120" s="13"/>
    </row>
    <row r="121" spans="2:25" ht="30">
      <c r="B121" s="13">
        <v>1080400</v>
      </c>
      <c r="C121" s="13" t="s">
        <v>8</v>
      </c>
      <c r="D121" s="13" t="s">
        <v>17</v>
      </c>
      <c r="E121" s="14">
        <v>45538.424189814818</v>
      </c>
      <c r="F121" s="13"/>
      <c r="G121" s="13" t="s">
        <v>597</v>
      </c>
      <c r="H121" s="13">
        <v>1460702</v>
      </c>
      <c r="I121" s="13" t="s">
        <v>438</v>
      </c>
      <c r="J121" s="15"/>
      <c r="K121" s="13"/>
      <c r="L121" s="13"/>
      <c r="M121" s="15"/>
      <c r="N121">
        <v>4</v>
      </c>
      <c r="O121" s="13" t="s">
        <v>97</v>
      </c>
      <c r="P121">
        <v>69360.399999999994</v>
      </c>
      <c r="Q121" s="13" t="s">
        <v>31</v>
      </c>
      <c r="R121" s="14"/>
      <c r="S121" s="13">
        <v>8750713</v>
      </c>
      <c r="T121">
        <v>78294.399999999994</v>
      </c>
      <c r="U121" s="13" t="s">
        <v>31</v>
      </c>
      <c r="V121" s="15"/>
      <c r="W121" s="13"/>
      <c r="X121" s="13"/>
      <c r="Y121" s="13"/>
    </row>
    <row r="122" spans="2:25" ht="30">
      <c r="B122" s="13">
        <v>1080400</v>
      </c>
      <c r="C122" s="13" t="s">
        <v>8</v>
      </c>
      <c r="D122" s="13" t="s">
        <v>17</v>
      </c>
      <c r="E122" s="14">
        <v>45538.424189814818</v>
      </c>
      <c r="F122" s="13"/>
      <c r="G122" s="13" t="s">
        <v>597</v>
      </c>
      <c r="H122" s="13">
        <v>1460703</v>
      </c>
      <c r="I122" s="13" t="s">
        <v>450</v>
      </c>
      <c r="J122" s="15"/>
      <c r="K122" s="13"/>
      <c r="L122" s="13"/>
      <c r="M122" s="15"/>
      <c r="N122">
        <v>4</v>
      </c>
      <c r="O122" s="13" t="s">
        <v>97</v>
      </c>
      <c r="P122">
        <v>379492.5</v>
      </c>
      <c r="Q122" s="13" t="s">
        <v>31</v>
      </c>
      <c r="R122" s="14"/>
      <c r="S122" s="13">
        <v>8750714</v>
      </c>
      <c r="T122">
        <v>411143.1</v>
      </c>
      <c r="U122" s="13" t="s">
        <v>31</v>
      </c>
      <c r="V122" s="15"/>
      <c r="W122" s="13"/>
      <c r="X122" s="13"/>
      <c r="Y122" s="13"/>
    </row>
    <row r="123" spans="2:25" ht="30">
      <c r="B123" s="13">
        <v>1080400</v>
      </c>
      <c r="C123" s="13" t="s">
        <v>8</v>
      </c>
      <c r="D123" s="13" t="s">
        <v>17</v>
      </c>
      <c r="E123" s="14">
        <v>45538.424189814818</v>
      </c>
      <c r="F123" s="13"/>
      <c r="G123" s="13" t="s">
        <v>597</v>
      </c>
      <c r="H123" s="13">
        <v>1460704</v>
      </c>
      <c r="I123" s="13" t="s">
        <v>462</v>
      </c>
      <c r="J123" s="15"/>
      <c r="K123" s="13"/>
      <c r="L123" s="13"/>
      <c r="M123" s="15"/>
      <c r="N123">
        <v>4</v>
      </c>
      <c r="O123" s="13" t="s">
        <v>97</v>
      </c>
      <c r="P123">
        <v>19303.560000000001</v>
      </c>
      <c r="Q123" s="13" t="s">
        <v>31</v>
      </c>
      <c r="R123" s="14"/>
      <c r="S123" s="13">
        <v>8750715</v>
      </c>
      <c r="T123">
        <v>23494.44</v>
      </c>
      <c r="U123" s="13" t="s">
        <v>31</v>
      </c>
      <c r="V123" s="15"/>
      <c r="W123" s="13"/>
      <c r="X123" s="13"/>
      <c r="Y123" s="13"/>
    </row>
    <row r="124" spans="2:25" ht="30">
      <c r="B124" s="13">
        <v>1080400</v>
      </c>
      <c r="C124" s="13" t="s">
        <v>8</v>
      </c>
      <c r="D124" s="13" t="s">
        <v>17</v>
      </c>
      <c r="E124" s="14">
        <v>45538.424189814818</v>
      </c>
      <c r="F124" s="13"/>
      <c r="G124" s="13" t="s">
        <v>597</v>
      </c>
      <c r="H124" s="13">
        <v>1460705</v>
      </c>
      <c r="I124" s="13" t="s">
        <v>474</v>
      </c>
      <c r="J124" s="15"/>
      <c r="K124" s="13"/>
      <c r="L124" s="13"/>
      <c r="M124" s="15"/>
      <c r="N124">
        <v>4</v>
      </c>
      <c r="O124" s="13" t="s">
        <v>97</v>
      </c>
      <c r="P124">
        <v>12292.38</v>
      </c>
      <c r="Q124" s="13" t="s">
        <v>31</v>
      </c>
      <c r="R124" s="14"/>
      <c r="S124" s="13">
        <v>8750716</v>
      </c>
      <c r="T124">
        <v>13705.56</v>
      </c>
      <c r="U124" s="13" t="s">
        <v>31</v>
      </c>
      <c r="V124" s="15"/>
      <c r="W124" s="13"/>
      <c r="X124" s="13"/>
      <c r="Y124" s="13"/>
    </row>
    <row r="125" spans="2:25" ht="30">
      <c r="B125" s="13">
        <v>1080400</v>
      </c>
      <c r="C125" s="13" t="s">
        <v>8</v>
      </c>
      <c r="D125" s="13" t="s">
        <v>17</v>
      </c>
      <c r="E125" s="14">
        <v>45538.424189814818</v>
      </c>
      <c r="F125" s="13"/>
      <c r="G125" s="13" t="s">
        <v>597</v>
      </c>
      <c r="H125" s="13">
        <v>1460706</v>
      </c>
      <c r="I125" s="13" t="s">
        <v>486</v>
      </c>
      <c r="J125" s="15"/>
      <c r="K125" s="13"/>
      <c r="L125" s="13"/>
      <c r="M125" s="15"/>
      <c r="N125">
        <v>4</v>
      </c>
      <c r="O125" s="13" t="s">
        <v>97</v>
      </c>
      <c r="P125">
        <v>16924.86</v>
      </c>
      <c r="Q125" s="13" t="s">
        <v>31</v>
      </c>
      <c r="R125" s="14"/>
      <c r="S125" s="13">
        <v>8750717</v>
      </c>
      <c r="T125">
        <v>15907.62</v>
      </c>
      <c r="U125" s="13" t="s">
        <v>31</v>
      </c>
      <c r="V125" s="15"/>
      <c r="W125" s="13"/>
      <c r="X125" s="13"/>
      <c r="Y125" s="13"/>
    </row>
    <row r="126" spans="2:25" ht="30">
      <c r="B126" s="13">
        <v>1080400</v>
      </c>
      <c r="C126" s="13" t="s">
        <v>8</v>
      </c>
      <c r="D126" s="13" t="s">
        <v>17</v>
      </c>
      <c r="E126" s="14">
        <v>45538.424189814818</v>
      </c>
      <c r="F126" s="13"/>
      <c r="G126" s="13" t="s">
        <v>597</v>
      </c>
      <c r="H126" s="13">
        <v>1460707</v>
      </c>
      <c r="I126" s="13" t="s">
        <v>498</v>
      </c>
      <c r="J126" s="15"/>
      <c r="K126" s="13"/>
      <c r="L126" s="13"/>
      <c r="M126" s="15"/>
      <c r="N126">
        <v>1</v>
      </c>
      <c r="O126" s="13" t="s">
        <v>97</v>
      </c>
      <c r="P126">
        <v>0</v>
      </c>
      <c r="Q126" s="13" t="s">
        <v>31</v>
      </c>
      <c r="R126" s="14"/>
      <c r="S126" s="13">
        <v>8750718</v>
      </c>
      <c r="T126">
        <v>0</v>
      </c>
      <c r="U126" s="13" t="s">
        <v>31</v>
      </c>
      <c r="V126" s="15"/>
      <c r="W126" s="13"/>
      <c r="X126" s="13"/>
      <c r="Y126" s="13"/>
    </row>
    <row r="127" spans="2:25" ht="30">
      <c r="B127" s="13">
        <v>1080400</v>
      </c>
      <c r="C127" s="13" t="s">
        <v>8</v>
      </c>
      <c r="D127" s="13" t="s">
        <v>17</v>
      </c>
      <c r="E127" s="14">
        <v>45538.424189814818</v>
      </c>
      <c r="F127" s="13"/>
      <c r="G127" s="13" t="s">
        <v>597</v>
      </c>
      <c r="H127" s="13">
        <v>1460708</v>
      </c>
      <c r="I127" s="13" t="s">
        <v>510</v>
      </c>
      <c r="J127" s="15"/>
      <c r="K127" s="13"/>
      <c r="L127" s="13"/>
      <c r="M127" s="15"/>
      <c r="N127">
        <v>1</v>
      </c>
      <c r="O127" s="13" t="s">
        <v>97</v>
      </c>
      <c r="P127">
        <v>0</v>
      </c>
      <c r="Q127" s="13" t="s">
        <v>31</v>
      </c>
      <c r="R127" s="14"/>
      <c r="S127" s="13">
        <v>8750719</v>
      </c>
      <c r="T127">
        <v>0</v>
      </c>
      <c r="U127" s="13" t="s">
        <v>31</v>
      </c>
      <c r="V127" s="15"/>
      <c r="W127" s="13"/>
      <c r="X127" s="13"/>
      <c r="Y127" s="13"/>
    </row>
    <row r="128" spans="2:25" ht="30">
      <c r="B128" s="13">
        <v>1080400</v>
      </c>
      <c r="C128" s="13" t="s">
        <v>8</v>
      </c>
      <c r="D128" s="13" t="s">
        <v>17</v>
      </c>
      <c r="E128" s="14">
        <v>45538.424189814818</v>
      </c>
      <c r="F128" s="13"/>
      <c r="G128" s="13" t="s">
        <v>597</v>
      </c>
      <c r="H128" s="13">
        <v>1460709</v>
      </c>
      <c r="I128" s="13" t="s">
        <v>522</v>
      </c>
      <c r="J128" s="15"/>
      <c r="K128" s="13"/>
      <c r="L128" s="13"/>
      <c r="M128" s="15"/>
      <c r="N128">
        <v>1</v>
      </c>
      <c r="O128" s="13" t="s">
        <v>97</v>
      </c>
      <c r="P128">
        <v>26549752.800000001</v>
      </c>
      <c r="Q128" s="13" t="s">
        <v>31</v>
      </c>
      <c r="R128" s="14"/>
      <c r="S128" s="13">
        <v>8750720</v>
      </c>
      <c r="T128">
        <v>26220905.449999999</v>
      </c>
      <c r="U128" s="13" t="s">
        <v>31</v>
      </c>
      <c r="V128" s="15"/>
      <c r="W128" s="13"/>
      <c r="X128" s="13"/>
      <c r="Y128" s="13"/>
    </row>
    <row r="129" spans="2:25" ht="30">
      <c r="B129" s="13">
        <v>1080400</v>
      </c>
      <c r="C129" s="13" t="s">
        <v>8</v>
      </c>
      <c r="D129" s="13" t="s">
        <v>17</v>
      </c>
      <c r="E129" s="14">
        <v>45538.424189814818</v>
      </c>
      <c r="F129" s="13"/>
      <c r="G129" s="13" t="s">
        <v>597</v>
      </c>
      <c r="H129" s="13">
        <v>1460710</v>
      </c>
      <c r="I129" s="13" t="s">
        <v>534</v>
      </c>
      <c r="J129" s="15"/>
      <c r="K129" s="13"/>
      <c r="L129" s="13"/>
      <c r="M129" s="15"/>
      <c r="N129">
        <v>1</v>
      </c>
      <c r="O129" s="13" t="s">
        <v>97</v>
      </c>
      <c r="P129">
        <v>5044453</v>
      </c>
      <c r="Q129" s="13" t="s">
        <v>31</v>
      </c>
      <c r="R129" s="14"/>
      <c r="S129" s="13">
        <v>8750721</v>
      </c>
      <c r="T129">
        <v>4981972.04</v>
      </c>
      <c r="U129" s="13" t="s">
        <v>31</v>
      </c>
      <c r="V129" s="15"/>
      <c r="W129" s="13"/>
      <c r="X129" s="13"/>
      <c r="Y129" s="13"/>
    </row>
    <row r="130" spans="2:25" ht="15">
      <c r="B130" s="13">
        <v>1077991</v>
      </c>
      <c r="C130" s="13" t="s">
        <v>9</v>
      </c>
      <c r="D130" s="13" t="s">
        <v>18</v>
      </c>
      <c r="E130" s="14">
        <v>45537.635717592595</v>
      </c>
      <c r="F130" s="13"/>
      <c r="G130" s="13" t="s">
        <v>597</v>
      </c>
      <c r="H130" s="13">
        <v>1460669</v>
      </c>
      <c r="I130" s="13" t="s">
        <v>26</v>
      </c>
      <c r="J130" s="15"/>
      <c r="K130" s="13"/>
      <c r="L130" s="13"/>
      <c r="M130" s="15"/>
      <c r="N130">
        <v>4</v>
      </c>
      <c r="O130" s="13" t="s">
        <v>45</v>
      </c>
      <c r="P130">
        <v>30041031.48</v>
      </c>
      <c r="Q130" s="13" t="s">
        <v>31</v>
      </c>
      <c r="R130" s="14"/>
      <c r="S130" s="13">
        <v>8685036</v>
      </c>
      <c r="T130">
        <v>36178099.439999998</v>
      </c>
      <c r="U130" s="13" t="s">
        <v>31</v>
      </c>
      <c r="V130" s="15"/>
      <c r="W130" s="13"/>
      <c r="X130" s="13"/>
      <c r="Y130" s="13"/>
    </row>
    <row r="131" spans="2:25" ht="30">
      <c r="B131" s="13">
        <v>1077991</v>
      </c>
      <c r="C131" s="13" t="s">
        <v>9</v>
      </c>
      <c r="D131" s="13" t="s">
        <v>18</v>
      </c>
      <c r="E131" s="14">
        <v>45537.635717592595</v>
      </c>
      <c r="F131" s="13"/>
      <c r="G131" s="13" t="s">
        <v>597</v>
      </c>
      <c r="H131" s="13">
        <v>1460670</v>
      </c>
      <c r="I131" s="13" t="s">
        <v>53</v>
      </c>
      <c r="J131" s="15"/>
      <c r="K131" s="13"/>
      <c r="L131" s="13"/>
      <c r="M131" s="15"/>
      <c r="N131">
        <v>4</v>
      </c>
      <c r="O131" s="13" t="s">
        <v>45</v>
      </c>
      <c r="P131">
        <v>12517096.449999999</v>
      </c>
      <c r="Q131" s="13" t="s">
        <v>31</v>
      </c>
      <c r="R131" s="14"/>
      <c r="S131" s="13">
        <v>8685037</v>
      </c>
      <c r="T131">
        <v>20317010.149999999</v>
      </c>
      <c r="U131" s="13" t="s">
        <v>31</v>
      </c>
      <c r="V131" s="15"/>
      <c r="W131" s="13"/>
      <c r="X131" s="13"/>
      <c r="Y131" s="13"/>
    </row>
    <row r="132" spans="2:25" ht="15">
      <c r="B132" s="13">
        <v>1077991</v>
      </c>
      <c r="C132" s="13" t="s">
        <v>9</v>
      </c>
      <c r="D132" s="13" t="s">
        <v>18</v>
      </c>
      <c r="E132" s="14">
        <v>45537.635717592595</v>
      </c>
      <c r="F132" s="13"/>
      <c r="G132" s="13" t="s">
        <v>597</v>
      </c>
      <c r="H132" s="13">
        <v>1460671</v>
      </c>
      <c r="I132" s="13" t="s">
        <v>65</v>
      </c>
      <c r="J132" s="15"/>
      <c r="K132" s="13"/>
      <c r="L132" s="13"/>
      <c r="M132" s="15"/>
      <c r="N132">
        <v>4</v>
      </c>
      <c r="O132" s="13" t="s">
        <v>45</v>
      </c>
      <c r="P132">
        <v>12517096.449999999</v>
      </c>
      <c r="Q132" s="13" t="s">
        <v>31</v>
      </c>
      <c r="R132" s="14"/>
      <c r="S132" s="13">
        <v>8685038</v>
      </c>
      <c r="T132">
        <v>17183847.699999999</v>
      </c>
      <c r="U132" s="13" t="s">
        <v>31</v>
      </c>
      <c r="V132" s="15"/>
      <c r="W132" s="13"/>
      <c r="X132" s="13"/>
      <c r="Y132" s="13"/>
    </row>
    <row r="133" spans="2:25" ht="15">
      <c r="B133" s="13">
        <v>1077991</v>
      </c>
      <c r="C133" s="13" t="s">
        <v>9</v>
      </c>
      <c r="D133" s="13" t="s">
        <v>18</v>
      </c>
      <c r="E133" s="14">
        <v>45537.635717592595</v>
      </c>
      <c r="F133" s="13"/>
      <c r="G133" s="13" t="s">
        <v>597</v>
      </c>
      <c r="H133" s="13">
        <v>1460672</v>
      </c>
      <c r="I133" s="13" t="s">
        <v>77</v>
      </c>
      <c r="J133" s="15"/>
      <c r="K133" s="13"/>
      <c r="L133" s="13"/>
      <c r="M133" s="15"/>
      <c r="N133">
        <v>4</v>
      </c>
      <c r="O133" s="13" t="s">
        <v>45</v>
      </c>
      <c r="P133">
        <v>2503419.29</v>
      </c>
      <c r="Q133" s="13" t="s">
        <v>31</v>
      </c>
      <c r="R133" s="14"/>
      <c r="S133" s="13">
        <v>8685039</v>
      </c>
      <c r="T133">
        <v>5199508.63</v>
      </c>
      <c r="U133" s="13" t="s">
        <v>31</v>
      </c>
      <c r="V133" s="15"/>
      <c r="W133" s="13"/>
      <c r="X133" s="13"/>
      <c r="Y133" s="13"/>
    </row>
    <row r="134" spans="2:25" ht="15">
      <c r="B134" s="13">
        <v>1077991</v>
      </c>
      <c r="C134" s="13" t="s">
        <v>9</v>
      </c>
      <c r="D134" s="13" t="s">
        <v>18</v>
      </c>
      <c r="E134" s="14">
        <v>45537.635717592595</v>
      </c>
      <c r="F134" s="13"/>
      <c r="G134" s="13" t="s">
        <v>597</v>
      </c>
      <c r="H134" s="13">
        <v>1460673</v>
      </c>
      <c r="I134" s="13" t="s">
        <v>89</v>
      </c>
      <c r="J134" s="15"/>
      <c r="K134" s="13"/>
      <c r="L134" s="13"/>
      <c r="M134" s="15"/>
      <c r="N134">
        <v>4</v>
      </c>
      <c r="O134" s="13" t="s">
        <v>97</v>
      </c>
      <c r="P134">
        <v>59638.559999999998</v>
      </c>
      <c r="Q134" s="13" t="s">
        <v>31</v>
      </c>
      <c r="R134" s="14"/>
      <c r="S134" s="13">
        <v>8685040</v>
      </c>
      <c r="T134">
        <v>420954.32</v>
      </c>
      <c r="U134" s="13" t="s">
        <v>31</v>
      </c>
      <c r="V134" s="15"/>
      <c r="W134" s="13"/>
      <c r="X134" s="13"/>
      <c r="Y134" s="13"/>
    </row>
    <row r="135" spans="2:25" ht="15">
      <c r="B135" s="13">
        <v>1077991</v>
      </c>
      <c r="C135" s="13" t="s">
        <v>9</v>
      </c>
      <c r="D135" s="13" t="s">
        <v>18</v>
      </c>
      <c r="E135" s="14">
        <v>45537.635717592595</v>
      </c>
      <c r="F135" s="13"/>
      <c r="G135" s="13" t="s">
        <v>597</v>
      </c>
      <c r="H135" s="13">
        <v>1460674</v>
      </c>
      <c r="I135" s="13" t="s">
        <v>102</v>
      </c>
      <c r="J135" s="15"/>
      <c r="K135" s="13"/>
      <c r="L135" s="13"/>
      <c r="M135" s="15"/>
      <c r="N135">
        <v>4</v>
      </c>
      <c r="O135" s="13" t="s">
        <v>97</v>
      </c>
      <c r="P135">
        <v>115425.38</v>
      </c>
      <c r="Q135" s="13" t="s">
        <v>31</v>
      </c>
      <c r="R135" s="14"/>
      <c r="S135" s="13">
        <v>8685041</v>
      </c>
      <c r="T135">
        <v>921086.32</v>
      </c>
      <c r="U135" s="13" t="s">
        <v>31</v>
      </c>
      <c r="V135" s="15"/>
      <c r="W135" s="13"/>
      <c r="X135" s="13"/>
      <c r="Y135" s="13"/>
    </row>
    <row r="136" spans="2:25" ht="15">
      <c r="B136" s="13">
        <v>1077991</v>
      </c>
      <c r="C136" s="13" t="s">
        <v>9</v>
      </c>
      <c r="D136" s="13" t="s">
        <v>18</v>
      </c>
      <c r="E136" s="14">
        <v>45537.635717592595</v>
      </c>
      <c r="F136" s="13"/>
      <c r="G136" s="13" t="s">
        <v>597</v>
      </c>
      <c r="H136" s="13">
        <v>1460675</v>
      </c>
      <c r="I136" s="13" t="s">
        <v>114</v>
      </c>
      <c r="J136" s="15"/>
      <c r="K136" s="13"/>
      <c r="L136" s="13"/>
      <c r="M136" s="15"/>
      <c r="N136">
        <v>4</v>
      </c>
      <c r="O136" s="13" t="s">
        <v>97</v>
      </c>
      <c r="P136">
        <v>114420.32</v>
      </c>
      <c r="Q136" s="13" t="s">
        <v>31</v>
      </c>
      <c r="R136" s="14"/>
      <c r="S136" s="13">
        <v>8685042</v>
      </c>
      <c r="T136">
        <v>961721.76</v>
      </c>
      <c r="U136" s="13" t="s">
        <v>31</v>
      </c>
      <c r="V136" s="15"/>
      <c r="W136" s="13"/>
      <c r="X136" s="13"/>
      <c r="Y136" s="13"/>
    </row>
    <row r="137" spans="2:25" ht="15">
      <c r="B137" s="13">
        <v>1077991</v>
      </c>
      <c r="C137" s="13" t="s">
        <v>9</v>
      </c>
      <c r="D137" s="13" t="s">
        <v>18</v>
      </c>
      <c r="E137" s="14">
        <v>45537.635717592595</v>
      </c>
      <c r="F137" s="13"/>
      <c r="G137" s="13" t="s">
        <v>597</v>
      </c>
      <c r="H137" s="13">
        <v>1460676</v>
      </c>
      <c r="I137" s="13" t="s">
        <v>126</v>
      </c>
      <c r="J137" s="15"/>
      <c r="K137" s="13"/>
      <c r="L137" s="13"/>
      <c r="M137" s="15"/>
      <c r="N137">
        <v>4</v>
      </c>
      <c r="O137" s="13" t="s">
        <v>97</v>
      </c>
      <c r="P137">
        <v>104527.98</v>
      </c>
      <c r="Q137" s="13" t="s">
        <v>31</v>
      </c>
      <c r="R137" s="14"/>
      <c r="S137" s="13">
        <v>8685043</v>
      </c>
      <c r="T137">
        <v>709419.24</v>
      </c>
      <c r="U137" s="13" t="s">
        <v>31</v>
      </c>
      <c r="V137" s="15"/>
      <c r="W137" s="13"/>
      <c r="X137" s="13"/>
      <c r="Y137" s="13"/>
    </row>
    <row r="138" spans="2:25" ht="15">
      <c r="B138" s="13">
        <v>1077991</v>
      </c>
      <c r="C138" s="13" t="s">
        <v>9</v>
      </c>
      <c r="D138" s="13" t="s">
        <v>18</v>
      </c>
      <c r="E138" s="14">
        <v>45537.635717592595</v>
      </c>
      <c r="F138" s="13"/>
      <c r="G138" s="13" t="s">
        <v>597</v>
      </c>
      <c r="H138" s="13">
        <v>1460677</v>
      </c>
      <c r="I138" s="13" t="s">
        <v>138</v>
      </c>
      <c r="J138" s="15"/>
      <c r="K138" s="13"/>
      <c r="L138" s="13"/>
      <c r="M138" s="15"/>
      <c r="N138">
        <v>4</v>
      </c>
      <c r="O138" s="13" t="s">
        <v>97</v>
      </c>
      <c r="P138">
        <v>55563.5</v>
      </c>
      <c r="Q138" s="13" t="s">
        <v>31</v>
      </c>
      <c r="R138" s="14"/>
      <c r="S138" s="13">
        <v>8685044</v>
      </c>
      <c r="T138">
        <v>464000</v>
      </c>
      <c r="U138" s="13" t="s">
        <v>31</v>
      </c>
      <c r="V138" s="15"/>
      <c r="W138" s="13"/>
      <c r="X138" s="13"/>
      <c r="Y138" s="13"/>
    </row>
    <row r="139" spans="2:25" ht="15">
      <c r="B139" s="13">
        <v>1077991</v>
      </c>
      <c r="C139" s="13" t="s">
        <v>9</v>
      </c>
      <c r="D139" s="13" t="s">
        <v>18</v>
      </c>
      <c r="E139" s="14">
        <v>45537.635717592595</v>
      </c>
      <c r="F139" s="13"/>
      <c r="G139" s="13" t="s">
        <v>597</v>
      </c>
      <c r="H139" s="13">
        <v>1460678</v>
      </c>
      <c r="I139" s="13" t="s">
        <v>150</v>
      </c>
      <c r="J139" s="15"/>
      <c r="K139" s="13"/>
      <c r="L139" s="13"/>
      <c r="M139" s="15"/>
      <c r="N139">
        <v>4</v>
      </c>
      <c r="O139" s="13" t="s">
        <v>97</v>
      </c>
      <c r="P139">
        <v>161811.12</v>
      </c>
      <c r="Q139" s="13" t="s">
        <v>31</v>
      </c>
      <c r="R139" s="14"/>
      <c r="S139" s="13">
        <v>8685045</v>
      </c>
      <c r="T139">
        <v>1094010.24</v>
      </c>
      <c r="U139" s="13" t="s">
        <v>31</v>
      </c>
      <c r="V139" s="15"/>
      <c r="W139" s="13"/>
      <c r="X139" s="13"/>
      <c r="Y139" s="13"/>
    </row>
    <row r="140" spans="2:25" ht="15">
      <c r="B140" s="13">
        <v>1077991</v>
      </c>
      <c r="C140" s="13" t="s">
        <v>9</v>
      </c>
      <c r="D140" s="13" t="s">
        <v>18</v>
      </c>
      <c r="E140" s="14">
        <v>45537.635717592595</v>
      </c>
      <c r="F140" s="13"/>
      <c r="G140" s="13" t="s">
        <v>597</v>
      </c>
      <c r="H140" s="13">
        <v>1460679</v>
      </c>
      <c r="I140" s="13" t="s">
        <v>162</v>
      </c>
      <c r="J140" s="15"/>
      <c r="K140" s="13"/>
      <c r="L140" s="13"/>
      <c r="M140" s="15"/>
      <c r="N140">
        <v>4</v>
      </c>
      <c r="O140" s="13" t="s">
        <v>97</v>
      </c>
      <c r="P140">
        <v>30497.4</v>
      </c>
      <c r="Q140" s="13" t="s">
        <v>31</v>
      </c>
      <c r="R140" s="14"/>
      <c r="S140" s="13">
        <v>8685046</v>
      </c>
      <c r="T140">
        <v>457360.4</v>
      </c>
      <c r="U140" s="13" t="s">
        <v>31</v>
      </c>
      <c r="V140" s="15"/>
      <c r="W140" s="13"/>
      <c r="X140" s="13"/>
      <c r="Y140" s="13"/>
    </row>
    <row r="141" spans="2:25" ht="15">
      <c r="B141" s="13">
        <v>1077991</v>
      </c>
      <c r="C141" s="13" t="s">
        <v>9</v>
      </c>
      <c r="D141" s="13" t="s">
        <v>18</v>
      </c>
      <c r="E141" s="14">
        <v>45537.635717592595</v>
      </c>
      <c r="F141" s="13"/>
      <c r="G141" s="13" t="s">
        <v>597</v>
      </c>
      <c r="H141" s="13">
        <v>1460680</v>
      </c>
      <c r="I141" s="13" t="s">
        <v>174</v>
      </c>
      <c r="J141" s="15"/>
      <c r="K141" s="13"/>
      <c r="L141" s="13"/>
      <c r="M141" s="15"/>
      <c r="N141">
        <v>4</v>
      </c>
      <c r="O141" s="13" t="s">
        <v>97</v>
      </c>
      <c r="P141">
        <v>15817.2</v>
      </c>
      <c r="Q141" s="13" t="s">
        <v>31</v>
      </c>
      <c r="R141" s="14"/>
      <c r="S141" s="13">
        <v>8685047</v>
      </c>
      <c r="T141">
        <v>167269</v>
      </c>
      <c r="U141" s="13" t="s">
        <v>31</v>
      </c>
      <c r="V141" s="15"/>
      <c r="W141" s="13"/>
      <c r="X141" s="13"/>
      <c r="Y141" s="13"/>
    </row>
    <row r="142" spans="2:25" ht="15">
      <c r="B142" s="13">
        <v>1077991</v>
      </c>
      <c r="C142" s="13" t="s">
        <v>9</v>
      </c>
      <c r="D142" s="13" t="s">
        <v>18</v>
      </c>
      <c r="E142" s="14">
        <v>45537.635717592595</v>
      </c>
      <c r="F142" s="13"/>
      <c r="G142" s="13" t="s">
        <v>597</v>
      </c>
      <c r="H142" s="13">
        <v>1460681</v>
      </c>
      <c r="I142" s="13" t="s">
        <v>186</v>
      </c>
      <c r="J142" s="15"/>
      <c r="K142" s="13"/>
      <c r="L142" s="13"/>
      <c r="M142" s="15"/>
      <c r="N142">
        <v>4</v>
      </c>
      <c r="O142" s="13" t="s">
        <v>97</v>
      </c>
      <c r="P142">
        <v>3329.9</v>
      </c>
      <c r="Q142" s="13" t="s">
        <v>31</v>
      </c>
      <c r="R142" s="14"/>
      <c r="S142" s="13">
        <v>8685048</v>
      </c>
      <c r="T142">
        <v>20274.099999999999</v>
      </c>
      <c r="U142" s="13" t="s">
        <v>31</v>
      </c>
      <c r="V142" s="15"/>
      <c r="W142" s="13"/>
      <c r="X142" s="13"/>
      <c r="Y142" s="13"/>
    </row>
    <row r="143" spans="2:25" ht="15">
      <c r="B143" s="13">
        <v>1077991</v>
      </c>
      <c r="C143" s="13" t="s">
        <v>9</v>
      </c>
      <c r="D143" s="13" t="s">
        <v>18</v>
      </c>
      <c r="E143" s="14">
        <v>45537.635717592595</v>
      </c>
      <c r="F143" s="13"/>
      <c r="G143" s="13" t="s">
        <v>597</v>
      </c>
      <c r="H143" s="13">
        <v>1460682</v>
      </c>
      <c r="I143" s="13" t="s">
        <v>198</v>
      </c>
      <c r="J143" s="15"/>
      <c r="K143" s="13"/>
      <c r="L143" s="13"/>
      <c r="M143" s="15"/>
      <c r="N143">
        <v>4</v>
      </c>
      <c r="O143" s="13" t="s">
        <v>97</v>
      </c>
      <c r="P143">
        <v>48708.66</v>
      </c>
      <c r="Q143" s="13" t="s">
        <v>31</v>
      </c>
      <c r="R143" s="14"/>
      <c r="S143" s="13">
        <v>8685049</v>
      </c>
      <c r="T143">
        <v>288030.40000000002</v>
      </c>
      <c r="U143" s="13" t="s">
        <v>31</v>
      </c>
      <c r="V143" s="15"/>
      <c r="W143" s="13"/>
      <c r="X143" s="13"/>
      <c r="Y143" s="13"/>
    </row>
    <row r="144" spans="2:25" ht="15">
      <c r="B144" s="13">
        <v>1077991</v>
      </c>
      <c r="C144" s="13" t="s">
        <v>9</v>
      </c>
      <c r="D144" s="13" t="s">
        <v>18</v>
      </c>
      <c r="E144" s="14">
        <v>45537.635717592595</v>
      </c>
      <c r="F144" s="13"/>
      <c r="G144" s="13" t="s">
        <v>597</v>
      </c>
      <c r="H144" s="13">
        <v>1460683</v>
      </c>
      <c r="I144" s="13" t="s">
        <v>210</v>
      </c>
      <c r="J144" s="15"/>
      <c r="K144" s="13"/>
      <c r="L144" s="13"/>
      <c r="M144" s="15"/>
      <c r="N144">
        <v>4</v>
      </c>
      <c r="O144" s="13" t="s">
        <v>97</v>
      </c>
      <c r="P144">
        <v>56781.7</v>
      </c>
      <c r="Q144" s="13" t="s">
        <v>31</v>
      </c>
      <c r="R144" s="14"/>
      <c r="S144" s="13">
        <v>8685050</v>
      </c>
      <c r="T144">
        <v>291005.09999999998</v>
      </c>
      <c r="U144" s="13" t="s">
        <v>31</v>
      </c>
      <c r="V144" s="15"/>
      <c r="W144" s="13"/>
      <c r="X144" s="13"/>
      <c r="Y144" s="13"/>
    </row>
    <row r="145" spans="2:25" ht="15">
      <c r="B145" s="13">
        <v>1077991</v>
      </c>
      <c r="C145" s="13" t="s">
        <v>9</v>
      </c>
      <c r="D145" s="13" t="s">
        <v>18</v>
      </c>
      <c r="E145" s="14">
        <v>45537.635717592595</v>
      </c>
      <c r="F145" s="13"/>
      <c r="G145" s="13" t="s">
        <v>597</v>
      </c>
      <c r="H145" s="13">
        <v>1460684</v>
      </c>
      <c r="I145" s="13" t="s">
        <v>222</v>
      </c>
      <c r="J145" s="15"/>
      <c r="K145" s="13"/>
      <c r="L145" s="13"/>
      <c r="M145" s="15"/>
      <c r="N145">
        <v>4</v>
      </c>
      <c r="O145" s="13" t="s">
        <v>97</v>
      </c>
      <c r="P145">
        <v>43577.64</v>
      </c>
      <c r="Q145" s="13" t="s">
        <v>31</v>
      </c>
      <c r="R145" s="14"/>
      <c r="S145" s="13">
        <v>8685051</v>
      </c>
      <c r="T145">
        <v>835955.28</v>
      </c>
      <c r="U145" s="13" t="s">
        <v>31</v>
      </c>
      <c r="V145" s="15"/>
      <c r="W145" s="13"/>
      <c r="X145" s="13"/>
      <c r="Y145" s="13"/>
    </row>
    <row r="146" spans="2:25" ht="15">
      <c r="B146" s="13">
        <v>1077991</v>
      </c>
      <c r="C146" s="13" t="s">
        <v>9</v>
      </c>
      <c r="D146" s="13" t="s">
        <v>18</v>
      </c>
      <c r="E146" s="14">
        <v>45537.635717592595</v>
      </c>
      <c r="F146" s="13"/>
      <c r="G146" s="13" t="s">
        <v>597</v>
      </c>
      <c r="H146" s="13">
        <v>1460685</v>
      </c>
      <c r="I146" s="13" t="s">
        <v>234</v>
      </c>
      <c r="J146" s="15"/>
      <c r="K146" s="13"/>
      <c r="L146" s="13"/>
      <c r="M146" s="15"/>
      <c r="N146">
        <v>4</v>
      </c>
      <c r="O146" s="13" t="s">
        <v>97</v>
      </c>
      <c r="P146">
        <v>115654.88</v>
      </c>
      <c r="Q146" s="13" t="s">
        <v>31</v>
      </c>
      <c r="R146" s="14"/>
      <c r="S146" s="13">
        <v>8685052</v>
      </c>
      <c r="T146">
        <v>832958.4</v>
      </c>
      <c r="U146" s="13" t="s">
        <v>31</v>
      </c>
      <c r="V146" s="15"/>
      <c r="W146" s="13"/>
      <c r="X146" s="13"/>
      <c r="Y146" s="13"/>
    </row>
    <row r="147" spans="2:25" ht="15">
      <c r="B147" s="13">
        <v>1077991</v>
      </c>
      <c r="C147" s="13" t="s">
        <v>9</v>
      </c>
      <c r="D147" s="13" t="s">
        <v>18</v>
      </c>
      <c r="E147" s="14">
        <v>45537.635717592595</v>
      </c>
      <c r="F147" s="13"/>
      <c r="G147" s="13" t="s">
        <v>597</v>
      </c>
      <c r="H147" s="13">
        <v>1460686</v>
      </c>
      <c r="I147" s="13" t="s">
        <v>246</v>
      </c>
      <c r="J147" s="15"/>
      <c r="K147" s="13"/>
      <c r="L147" s="13"/>
      <c r="M147" s="15"/>
      <c r="N147">
        <v>4</v>
      </c>
      <c r="O147" s="13" t="s">
        <v>97</v>
      </c>
      <c r="P147">
        <v>72792</v>
      </c>
      <c r="Q147" s="13" t="s">
        <v>31</v>
      </c>
      <c r="R147" s="14"/>
      <c r="S147" s="13">
        <v>8685053</v>
      </c>
      <c r="T147">
        <v>611066</v>
      </c>
      <c r="U147" s="13" t="s">
        <v>31</v>
      </c>
      <c r="V147" s="15"/>
      <c r="W147" s="13"/>
      <c r="X147" s="13"/>
      <c r="Y147" s="13"/>
    </row>
    <row r="148" spans="2:25" ht="15">
      <c r="B148" s="13">
        <v>1077991</v>
      </c>
      <c r="C148" s="13" t="s">
        <v>9</v>
      </c>
      <c r="D148" s="13" t="s">
        <v>18</v>
      </c>
      <c r="E148" s="14">
        <v>45537.635717592595</v>
      </c>
      <c r="F148" s="13"/>
      <c r="G148" s="13" t="s">
        <v>597</v>
      </c>
      <c r="H148" s="13">
        <v>1460687</v>
      </c>
      <c r="I148" s="13" t="s">
        <v>258</v>
      </c>
      <c r="J148" s="15"/>
      <c r="K148" s="13"/>
      <c r="L148" s="13"/>
      <c r="M148" s="15"/>
      <c r="N148">
        <v>4</v>
      </c>
      <c r="O148" s="13" t="s">
        <v>97</v>
      </c>
      <c r="P148">
        <v>18670.2</v>
      </c>
      <c r="Q148" s="13" t="s">
        <v>31</v>
      </c>
      <c r="R148" s="14"/>
      <c r="S148" s="13">
        <v>8685054</v>
      </c>
      <c r="T148">
        <v>215482.2</v>
      </c>
      <c r="U148" s="13" t="s">
        <v>31</v>
      </c>
      <c r="V148" s="15"/>
      <c r="W148" s="13"/>
      <c r="X148" s="13"/>
      <c r="Y148" s="13"/>
    </row>
    <row r="149" spans="2:25" ht="15">
      <c r="B149" s="13">
        <v>1077991</v>
      </c>
      <c r="C149" s="13" t="s">
        <v>9</v>
      </c>
      <c r="D149" s="13" t="s">
        <v>18</v>
      </c>
      <c r="E149" s="14">
        <v>45537.635717592595</v>
      </c>
      <c r="F149" s="13"/>
      <c r="G149" s="13" t="s">
        <v>597</v>
      </c>
      <c r="H149" s="13">
        <v>1460688</v>
      </c>
      <c r="I149" s="13" t="s">
        <v>270</v>
      </c>
      <c r="J149" s="15"/>
      <c r="K149" s="13"/>
      <c r="L149" s="13"/>
      <c r="M149" s="15"/>
      <c r="N149">
        <v>4</v>
      </c>
      <c r="O149" s="13" t="s">
        <v>97</v>
      </c>
      <c r="P149">
        <v>160386</v>
      </c>
      <c r="Q149" s="13" t="s">
        <v>31</v>
      </c>
      <c r="R149" s="14"/>
      <c r="S149" s="13">
        <v>8685055</v>
      </c>
      <c r="T149">
        <v>865888.2</v>
      </c>
      <c r="U149" s="13" t="s">
        <v>31</v>
      </c>
      <c r="V149" s="15"/>
      <c r="W149" s="13"/>
      <c r="X149" s="13"/>
      <c r="Y149" s="13"/>
    </row>
    <row r="150" spans="2:25" ht="15">
      <c r="B150" s="13">
        <v>1077991</v>
      </c>
      <c r="C150" s="13" t="s">
        <v>9</v>
      </c>
      <c r="D150" s="13" t="s">
        <v>18</v>
      </c>
      <c r="E150" s="14">
        <v>45537.635717592595</v>
      </c>
      <c r="F150" s="13"/>
      <c r="G150" s="13" t="s">
        <v>597</v>
      </c>
      <c r="H150" s="13">
        <v>1460689</v>
      </c>
      <c r="I150" s="13" t="s">
        <v>282</v>
      </c>
      <c r="J150" s="15"/>
      <c r="K150" s="13"/>
      <c r="L150" s="13"/>
      <c r="M150" s="15"/>
      <c r="N150">
        <v>4</v>
      </c>
      <c r="O150" s="13" t="s">
        <v>97</v>
      </c>
      <c r="P150">
        <v>156121.79999999999</v>
      </c>
      <c r="Q150" s="13" t="s">
        <v>31</v>
      </c>
      <c r="R150" s="14"/>
      <c r="S150" s="13">
        <v>8685056</v>
      </c>
      <c r="T150">
        <v>996670.2</v>
      </c>
      <c r="U150" s="13" t="s">
        <v>31</v>
      </c>
      <c r="V150" s="15"/>
      <c r="W150" s="13"/>
      <c r="X150" s="13"/>
      <c r="Y150" s="13"/>
    </row>
    <row r="151" spans="2:25" ht="15">
      <c r="B151" s="13">
        <v>1077991</v>
      </c>
      <c r="C151" s="13" t="s">
        <v>9</v>
      </c>
      <c r="D151" s="13" t="s">
        <v>18</v>
      </c>
      <c r="E151" s="14">
        <v>45537.635717592595</v>
      </c>
      <c r="F151" s="13"/>
      <c r="G151" s="13" t="s">
        <v>597</v>
      </c>
      <c r="H151" s="13">
        <v>1460690</v>
      </c>
      <c r="I151" s="13" t="s">
        <v>294</v>
      </c>
      <c r="J151" s="15"/>
      <c r="K151" s="13"/>
      <c r="L151" s="13"/>
      <c r="M151" s="15"/>
      <c r="N151">
        <v>4</v>
      </c>
      <c r="O151" s="13" t="s">
        <v>97</v>
      </c>
      <c r="P151">
        <v>118111.8</v>
      </c>
      <c r="Q151" s="13" t="s">
        <v>31</v>
      </c>
      <c r="R151" s="14"/>
      <c r="S151" s="13">
        <v>8685057</v>
      </c>
      <c r="T151">
        <v>1072264.2</v>
      </c>
      <c r="U151" s="13" t="s">
        <v>31</v>
      </c>
      <c r="V151" s="15"/>
      <c r="W151" s="13"/>
      <c r="X151" s="13"/>
      <c r="Y151" s="13"/>
    </row>
    <row r="152" spans="2:25" ht="15">
      <c r="B152" s="13">
        <v>1077991</v>
      </c>
      <c r="C152" s="13" t="s">
        <v>9</v>
      </c>
      <c r="D152" s="13" t="s">
        <v>18</v>
      </c>
      <c r="E152" s="14">
        <v>45537.635717592595</v>
      </c>
      <c r="F152" s="13"/>
      <c r="G152" s="13" t="s">
        <v>597</v>
      </c>
      <c r="H152" s="13">
        <v>1460691</v>
      </c>
      <c r="I152" s="13" t="s">
        <v>306</v>
      </c>
      <c r="J152" s="15"/>
      <c r="K152" s="13"/>
      <c r="L152" s="13"/>
      <c r="M152" s="15"/>
      <c r="N152">
        <v>4</v>
      </c>
      <c r="O152" s="13" t="s">
        <v>97</v>
      </c>
      <c r="P152">
        <v>786557.8</v>
      </c>
      <c r="Q152" s="13" t="s">
        <v>31</v>
      </c>
      <c r="R152" s="14"/>
      <c r="S152" s="13">
        <v>8685058</v>
      </c>
      <c r="T152">
        <v>3706943.8</v>
      </c>
      <c r="U152" s="13" t="s">
        <v>31</v>
      </c>
      <c r="V152" s="15"/>
      <c r="W152" s="13"/>
      <c r="X152" s="13"/>
      <c r="Y152" s="13"/>
    </row>
    <row r="153" spans="2:25" ht="15">
      <c r="B153" s="13">
        <v>1077991</v>
      </c>
      <c r="C153" s="13" t="s">
        <v>9</v>
      </c>
      <c r="D153" s="13" t="s">
        <v>18</v>
      </c>
      <c r="E153" s="14">
        <v>45537.635717592595</v>
      </c>
      <c r="F153" s="13"/>
      <c r="G153" s="13" t="s">
        <v>597</v>
      </c>
      <c r="H153" s="13">
        <v>1460692</v>
      </c>
      <c r="I153" s="13" t="s">
        <v>318</v>
      </c>
      <c r="J153" s="15"/>
      <c r="K153" s="13"/>
      <c r="L153" s="13"/>
      <c r="M153" s="15"/>
      <c r="N153">
        <v>4</v>
      </c>
      <c r="O153" s="13" t="s">
        <v>97</v>
      </c>
      <c r="P153">
        <v>600791.80000000005</v>
      </c>
      <c r="Q153" s="13" t="s">
        <v>31</v>
      </c>
      <c r="R153" s="14"/>
      <c r="S153" s="13">
        <v>8685059</v>
      </c>
      <c r="T153">
        <v>4066396.6</v>
      </c>
      <c r="U153" s="13" t="s">
        <v>31</v>
      </c>
      <c r="V153" s="15"/>
      <c r="W153" s="13"/>
      <c r="X153" s="13"/>
      <c r="Y153" s="13"/>
    </row>
    <row r="154" spans="2:25" ht="15">
      <c r="B154" s="13">
        <v>1077991</v>
      </c>
      <c r="C154" s="13" t="s">
        <v>9</v>
      </c>
      <c r="D154" s="13" t="s">
        <v>18</v>
      </c>
      <c r="E154" s="14">
        <v>45537.635717592595</v>
      </c>
      <c r="F154" s="13"/>
      <c r="G154" s="13" t="s">
        <v>597</v>
      </c>
      <c r="H154" s="13">
        <v>1460693</v>
      </c>
      <c r="I154" s="13" t="s">
        <v>330</v>
      </c>
      <c r="J154" s="15"/>
      <c r="K154" s="13"/>
      <c r="L154" s="13"/>
      <c r="M154" s="15"/>
      <c r="N154">
        <v>4</v>
      </c>
      <c r="O154" s="13" t="s">
        <v>97</v>
      </c>
      <c r="P154">
        <v>85827.4</v>
      </c>
      <c r="Q154" s="13" t="s">
        <v>31</v>
      </c>
      <c r="R154" s="14"/>
      <c r="S154" s="13">
        <v>8685060</v>
      </c>
      <c r="T154">
        <v>661522.80000000005</v>
      </c>
      <c r="U154" s="13" t="s">
        <v>31</v>
      </c>
      <c r="V154" s="15"/>
      <c r="W154" s="13"/>
      <c r="X154" s="13"/>
      <c r="Y154" s="13"/>
    </row>
    <row r="155" spans="2:25" ht="15">
      <c r="B155" s="13">
        <v>1077991</v>
      </c>
      <c r="C155" s="13" t="s">
        <v>9</v>
      </c>
      <c r="D155" s="13" t="s">
        <v>18</v>
      </c>
      <c r="E155" s="14">
        <v>45537.635717592595</v>
      </c>
      <c r="F155" s="13"/>
      <c r="G155" s="13" t="s">
        <v>597</v>
      </c>
      <c r="H155" s="13">
        <v>1460694</v>
      </c>
      <c r="I155" s="13" t="s">
        <v>342</v>
      </c>
      <c r="J155" s="15"/>
      <c r="K155" s="13"/>
      <c r="L155" s="13"/>
      <c r="M155" s="15"/>
      <c r="N155">
        <v>4</v>
      </c>
      <c r="O155" s="13" t="s">
        <v>97</v>
      </c>
      <c r="P155">
        <v>66192.800000000003</v>
      </c>
      <c r="Q155" s="13" t="s">
        <v>31</v>
      </c>
      <c r="R155" s="14"/>
      <c r="S155" s="13">
        <v>8685061</v>
      </c>
      <c r="T155">
        <v>750863</v>
      </c>
      <c r="U155" s="13" t="s">
        <v>31</v>
      </c>
      <c r="V155" s="15"/>
      <c r="W155" s="13"/>
      <c r="X155" s="13"/>
      <c r="Y155" s="13"/>
    </row>
    <row r="156" spans="2:25" ht="15">
      <c r="B156" s="13">
        <v>1077991</v>
      </c>
      <c r="C156" s="13" t="s">
        <v>9</v>
      </c>
      <c r="D156" s="13" t="s">
        <v>18</v>
      </c>
      <c r="E156" s="14">
        <v>45537.635717592595</v>
      </c>
      <c r="F156" s="13"/>
      <c r="G156" s="13" t="s">
        <v>597</v>
      </c>
      <c r="H156" s="13">
        <v>1460695</v>
      </c>
      <c r="I156" s="13" t="s">
        <v>354</v>
      </c>
      <c r="J156" s="15"/>
      <c r="K156" s="13"/>
      <c r="L156" s="13"/>
      <c r="M156" s="15"/>
      <c r="N156">
        <v>4</v>
      </c>
      <c r="O156" s="13" t="s">
        <v>97</v>
      </c>
      <c r="P156">
        <v>986509.44</v>
      </c>
      <c r="Q156" s="13" t="s">
        <v>31</v>
      </c>
      <c r="R156" s="14"/>
      <c r="S156" s="13">
        <v>8685062</v>
      </c>
      <c r="T156">
        <v>6750749.5199999996</v>
      </c>
      <c r="U156" s="13" t="s">
        <v>31</v>
      </c>
      <c r="V156" s="15"/>
      <c r="W156" s="13"/>
      <c r="X156" s="13"/>
      <c r="Y156" s="13"/>
    </row>
    <row r="157" spans="2:25" ht="15">
      <c r="B157" s="13">
        <v>1077991</v>
      </c>
      <c r="C157" s="13" t="s">
        <v>9</v>
      </c>
      <c r="D157" s="13" t="s">
        <v>18</v>
      </c>
      <c r="E157" s="14">
        <v>45537.635717592595</v>
      </c>
      <c r="F157" s="13"/>
      <c r="G157" s="13" t="s">
        <v>597</v>
      </c>
      <c r="H157" s="13">
        <v>1460696</v>
      </c>
      <c r="I157" s="13" t="s">
        <v>366</v>
      </c>
      <c r="J157" s="15"/>
      <c r="K157" s="13"/>
      <c r="L157" s="13"/>
      <c r="M157" s="15"/>
      <c r="N157">
        <v>4</v>
      </c>
      <c r="O157" s="13" t="s">
        <v>97</v>
      </c>
      <c r="P157">
        <v>991512.64</v>
      </c>
      <c r="Q157" s="13" t="s">
        <v>31</v>
      </c>
      <c r="R157" s="14"/>
      <c r="S157" s="13">
        <v>8685063</v>
      </c>
      <c r="T157">
        <v>5799439.6799999997</v>
      </c>
      <c r="U157" s="13" t="s">
        <v>31</v>
      </c>
      <c r="V157" s="15"/>
      <c r="W157" s="13"/>
      <c r="X157" s="13"/>
      <c r="Y157" s="13"/>
    </row>
    <row r="158" spans="2:25" ht="15">
      <c r="B158" s="13">
        <v>1077991</v>
      </c>
      <c r="C158" s="13" t="s">
        <v>9</v>
      </c>
      <c r="D158" s="13" t="s">
        <v>18</v>
      </c>
      <c r="E158" s="14">
        <v>45537.635717592595</v>
      </c>
      <c r="F158" s="13"/>
      <c r="G158" s="13" t="s">
        <v>597</v>
      </c>
      <c r="H158" s="13">
        <v>1460697</v>
      </c>
      <c r="I158" s="13" t="s">
        <v>378</v>
      </c>
      <c r="J158" s="15"/>
      <c r="K158" s="13"/>
      <c r="L158" s="13"/>
      <c r="M158" s="15"/>
      <c r="N158">
        <v>4</v>
      </c>
      <c r="O158" s="13" t="s">
        <v>97</v>
      </c>
      <c r="P158">
        <v>1230700.8</v>
      </c>
      <c r="Q158" s="13" t="s">
        <v>31</v>
      </c>
      <c r="R158" s="14"/>
      <c r="S158" s="13">
        <v>8685064</v>
      </c>
      <c r="T158">
        <v>6680406</v>
      </c>
      <c r="U158" s="13" t="s">
        <v>31</v>
      </c>
      <c r="V158" s="15"/>
      <c r="W158" s="13"/>
      <c r="X158" s="13"/>
      <c r="Y158" s="13"/>
    </row>
    <row r="159" spans="2:25" ht="15">
      <c r="B159" s="13">
        <v>1077991</v>
      </c>
      <c r="C159" s="13" t="s">
        <v>9</v>
      </c>
      <c r="D159" s="13" t="s">
        <v>18</v>
      </c>
      <c r="E159" s="14">
        <v>45537.635717592595</v>
      </c>
      <c r="F159" s="13"/>
      <c r="G159" s="13" t="s">
        <v>597</v>
      </c>
      <c r="H159" s="13">
        <v>1460698</v>
      </c>
      <c r="I159" s="13" t="s">
        <v>390</v>
      </c>
      <c r="J159" s="15"/>
      <c r="K159" s="13"/>
      <c r="L159" s="13"/>
      <c r="M159" s="15"/>
      <c r="N159">
        <v>4</v>
      </c>
      <c r="O159" s="13" t="s">
        <v>97</v>
      </c>
      <c r="P159">
        <v>55725.9</v>
      </c>
      <c r="Q159" s="13" t="s">
        <v>31</v>
      </c>
      <c r="R159" s="14"/>
      <c r="S159" s="13">
        <v>8685065</v>
      </c>
      <c r="T159">
        <v>330761.40000000002</v>
      </c>
      <c r="U159" s="13" t="s">
        <v>31</v>
      </c>
      <c r="V159" s="15"/>
      <c r="W159" s="13"/>
      <c r="X159" s="13"/>
      <c r="Y159" s="13"/>
    </row>
    <row r="160" spans="2:25" ht="15">
      <c r="B160" s="13">
        <v>1077991</v>
      </c>
      <c r="C160" s="13" t="s">
        <v>9</v>
      </c>
      <c r="D160" s="13" t="s">
        <v>18</v>
      </c>
      <c r="E160" s="14">
        <v>45537.635717592595</v>
      </c>
      <c r="F160" s="13"/>
      <c r="G160" s="13" t="s">
        <v>597</v>
      </c>
      <c r="H160" s="13">
        <v>1460699</v>
      </c>
      <c r="I160" s="13" t="s">
        <v>402</v>
      </c>
      <c r="J160" s="15"/>
      <c r="K160" s="13"/>
      <c r="L160" s="13"/>
      <c r="M160" s="15"/>
      <c r="N160">
        <v>4</v>
      </c>
      <c r="O160" s="13" t="s">
        <v>97</v>
      </c>
      <c r="P160">
        <v>81441.5</v>
      </c>
      <c r="Q160" s="13" t="s">
        <v>31</v>
      </c>
      <c r="R160" s="14"/>
      <c r="S160" s="13">
        <v>8685066</v>
      </c>
      <c r="T160">
        <v>653167.55000000005</v>
      </c>
      <c r="U160" s="13" t="s">
        <v>31</v>
      </c>
      <c r="V160" s="15"/>
      <c r="W160" s="13"/>
      <c r="X160" s="13"/>
      <c r="Y160" s="13"/>
    </row>
    <row r="161" spans="2:25" ht="15">
      <c r="B161" s="13">
        <v>1077991</v>
      </c>
      <c r="C161" s="13" t="s">
        <v>9</v>
      </c>
      <c r="D161" s="13" t="s">
        <v>18</v>
      </c>
      <c r="E161" s="14">
        <v>45537.635717592595</v>
      </c>
      <c r="F161" s="13"/>
      <c r="G161" s="13" t="s">
        <v>597</v>
      </c>
      <c r="H161" s="13">
        <v>1460700</v>
      </c>
      <c r="I161" s="13" t="s">
        <v>414</v>
      </c>
      <c r="J161" s="15"/>
      <c r="K161" s="13"/>
      <c r="L161" s="13"/>
      <c r="M161" s="15"/>
      <c r="N161">
        <v>4</v>
      </c>
      <c r="O161" s="13" t="s">
        <v>97</v>
      </c>
      <c r="P161">
        <v>970304.5</v>
      </c>
      <c r="Q161" s="13" t="s">
        <v>31</v>
      </c>
      <c r="R161" s="14"/>
      <c r="S161" s="13">
        <v>8685067</v>
      </c>
      <c r="T161">
        <v>8059492.5</v>
      </c>
      <c r="U161" s="13" t="s">
        <v>31</v>
      </c>
      <c r="V161" s="15"/>
      <c r="W161" s="13"/>
      <c r="X161" s="13"/>
      <c r="Y161" s="13"/>
    </row>
    <row r="162" spans="2:25" ht="15">
      <c r="B162" s="13">
        <v>1077991</v>
      </c>
      <c r="C162" s="13" t="s">
        <v>9</v>
      </c>
      <c r="D162" s="13" t="s">
        <v>18</v>
      </c>
      <c r="E162" s="14">
        <v>45537.635717592595</v>
      </c>
      <c r="F162" s="13"/>
      <c r="G162" s="13" t="s">
        <v>597</v>
      </c>
      <c r="H162" s="13">
        <v>1460701</v>
      </c>
      <c r="I162" s="13" t="s">
        <v>426</v>
      </c>
      <c r="J162" s="15"/>
      <c r="K162" s="13"/>
      <c r="L162" s="13"/>
      <c r="M162" s="15"/>
      <c r="N162">
        <v>4</v>
      </c>
      <c r="O162" s="13" t="s">
        <v>97</v>
      </c>
      <c r="P162">
        <v>990964</v>
      </c>
      <c r="Q162" s="13" t="s">
        <v>31</v>
      </c>
      <c r="R162" s="14"/>
      <c r="S162" s="13">
        <v>8685068</v>
      </c>
      <c r="T162">
        <v>6050863</v>
      </c>
      <c r="U162" s="13" t="s">
        <v>31</v>
      </c>
      <c r="V162" s="15"/>
      <c r="W162" s="13"/>
      <c r="X162" s="13"/>
      <c r="Y162" s="13"/>
    </row>
    <row r="163" spans="2:25" ht="15">
      <c r="B163" s="13">
        <v>1077991</v>
      </c>
      <c r="C163" s="13" t="s">
        <v>9</v>
      </c>
      <c r="D163" s="13" t="s">
        <v>18</v>
      </c>
      <c r="E163" s="14">
        <v>45537.635717592595</v>
      </c>
      <c r="F163" s="13"/>
      <c r="G163" s="13" t="s">
        <v>597</v>
      </c>
      <c r="H163" s="13">
        <v>1460702</v>
      </c>
      <c r="I163" s="13" t="s">
        <v>438</v>
      </c>
      <c r="J163" s="15"/>
      <c r="K163" s="13"/>
      <c r="L163" s="13"/>
      <c r="M163" s="15"/>
      <c r="N163">
        <v>4</v>
      </c>
      <c r="O163" s="13" t="s">
        <v>97</v>
      </c>
      <c r="P163">
        <v>69360.399999999994</v>
      </c>
      <c r="Q163" s="13" t="s">
        <v>31</v>
      </c>
      <c r="R163" s="14"/>
      <c r="S163" s="13">
        <v>8685069</v>
      </c>
      <c r="T163">
        <v>492548.4</v>
      </c>
      <c r="U163" s="13" t="s">
        <v>31</v>
      </c>
      <c r="V163" s="15"/>
      <c r="W163" s="13"/>
      <c r="X163" s="13"/>
      <c r="Y163" s="13"/>
    </row>
    <row r="164" spans="2:25" ht="15">
      <c r="B164" s="13">
        <v>1077991</v>
      </c>
      <c r="C164" s="13" t="s">
        <v>9</v>
      </c>
      <c r="D164" s="13" t="s">
        <v>18</v>
      </c>
      <c r="E164" s="14">
        <v>45537.635717592595</v>
      </c>
      <c r="F164" s="13"/>
      <c r="G164" s="13" t="s">
        <v>597</v>
      </c>
      <c r="H164" s="13">
        <v>1460703</v>
      </c>
      <c r="I164" s="13" t="s">
        <v>450</v>
      </c>
      <c r="J164" s="15"/>
      <c r="K164" s="13"/>
      <c r="L164" s="13"/>
      <c r="M164" s="15"/>
      <c r="N164">
        <v>4</v>
      </c>
      <c r="O164" s="13" t="s">
        <v>97</v>
      </c>
      <c r="P164">
        <v>379492.5</v>
      </c>
      <c r="Q164" s="13" t="s">
        <v>31</v>
      </c>
      <c r="R164" s="14"/>
      <c r="S164" s="13">
        <v>8685070</v>
      </c>
      <c r="T164">
        <v>3046507.5</v>
      </c>
      <c r="U164" s="13" t="s">
        <v>31</v>
      </c>
      <c r="V164" s="15"/>
      <c r="W164" s="13"/>
      <c r="X164" s="13"/>
      <c r="Y164" s="13"/>
    </row>
    <row r="165" spans="2:25" ht="15">
      <c r="B165" s="13">
        <v>1077991</v>
      </c>
      <c r="C165" s="13" t="s">
        <v>9</v>
      </c>
      <c r="D165" s="13" t="s">
        <v>18</v>
      </c>
      <c r="E165" s="14">
        <v>45537.635717592595</v>
      </c>
      <c r="F165" s="13"/>
      <c r="G165" s="13" t="s">
        <v>597</v>
      </c>
      <c r="H165" s="13">
        <v>1460704</v>
      </c>
      <c r="I165" s="13" t="s">
        <v>462</v>
      </c>
      <c r="J165" s="15"/>
      <c r="K165" s="13"/>
      <c r="L165" s="13"/>
      <c r="M165" s="15"/>
      <c r="N165">
        <v>4</v>
      </c>
      <c r="O165" s="13" t="s">
        <v>97</v>
      </c>
      <c r="P165">
        <v>19303.560000000001</v>
      </c>
      <c r="Q165" s="13" t="s">
        <v>31</v>
      </c>
      <c r="R165" s="14"/>
      <c r="S165" s="13">
        <v>8685071</v>
      </c>
      <c r="T165">
        <v>167049.72</v>
      </c>
      <c r="U165" s="13" t="s">
        <v>31</v>
      </c>
      <c r="V165" s="15"/>
      <c r="W165" s="13"/>
      <c r="X165" s="13"/>
      <c r="Y165" s="13"/>
    </row>
    <row r="166" spans="2:25" ht="15">
      <c r="B166" s="13">
        <v>1077991</v>
      </c>
      <c r="C166" s="13" t="s">
        <v>9</v>
      </c>
      <c r="D166" s="13" t="s">
        <v>18</v>
      </c>
      <c r="E166" s="14">
        <v>45537.635717592595</v>
      </c>
      <c r="F166" s="13"/>
      <c r="G166" s="13" t="s">
        <v>597</v>
      </c>
      <c r="H166" s="13">
        <v>1460705</v>
      </c>
      <c r="I166" s="13" t="s">
        <v>474</v>
      </c>
      <c r="J166" s="15"/>
      <c r="K166" s="13"/>
      <c r="L166" s="13"/>
      <c r="M166" s="15"/>
      <c r="N166">
        <v>4</v>
      </c>
      <c r="O166" s="13" t="s">
        <v>97</v>
      </c>
      <c r="P166">
        <v>12292.38</v>
      </c>
      <c r="Q166" s="13" t="s">
        <v>31</v>
      </c>
      <c r="R166" s="14"/>
      <c r="S166" s="13">
        <v>8685072</v>
      </c>
      <c r="T166">
        <v>72603.06</v>
      </c>
      <c r="U166" s="13" t="s">
        <v>31</v>
      </c>
      <c r="V166" s="15"/>
      <c r="W166" s="13"/>
      <c r="X166" s="13"/>
      <c r="Y166" s="13"/>
    </row>
    <row r="167" spans="2:25" ht="15">
      <c r="B167" s="13">
        <v>1077991</v>
      </c>
      <c r="C167" s="13" t="s">
        <v>9</v>
      </c>
      <c r="D167" s="13" t="s">
        <v>18</v>
      </c>
      <c r="E167" s="14">
        <v>45537.635717592595</v>
      </c>
      <c r="F167" s="13"/>
      <c r="G167" s="13" t="s">
        <v>597</v>
      </c>
      <c r="H167" s="13">
        <v>1460706</v>
      </c>
      <c r="I167" s="13" t="s">
        <v>486</v>
      </c>
      <c r="J167" s="15"/>
      <c r="K167" s="13"/>
      <c r="L167" s="13"/>
      <c r="M167" s="15"/>
      <c r="N167">
        <v>4</v>
      </c>
      <c r="O167" s="13" t="s">
        <v>97</v>
      </c>
      <c r="P167">
        <v>16924.86</v>
      </c>
      <c r="Q167" s="13" t="s">
        <v>31</v>
      </c>
      <c r="R167" s="14"/>
      <c r="S167" s="13">
        <v>8685073</v>
      </c>
      <c r="T167">
        <v>121011.18</v>
      </c>
      <c r="U167" s="13" t="s">
        <v>31</v>
      </c>
      <c r="V167" s="15"/>
      <c r="W167" s="13"/>
      <c r="X167" s="13"/>
      <c r="Y167" s="13"/>
    </row>
    <row r="168" spans="2:25" ht="15">
      <c r="B168" s="13">
        <v>1077991</v>
      </c>
      <c r="C168" s="13" t="s">
        <v>9</v>
      </c>
      <c r="D168" s="13" t="s">
        <v>18</v>
      </c>
      <c r="E168" s="14">
        <v>45537.635717592595</v>
      </c>
      <c r="F168" s="13"/>
      <c r="G168" s="13" t="s">
        <v>597</v>
      </c>
      <c r="H168" s="13">
        <v>1460707</v>
      </c>
      <c r="I168" s="13" t="s">
        <v>498</v>
      </c>
      <c r="J168" s="15"/>
      <c r="K168" s="13"/>
      <c r="L168" s="13"/>
      <c r="M168" s="15"/>
      <c r="N168">
        <v>1</v>
      </c>
      <c r="O168" s="13" t="s">
        <v>97</v>
      </c>
      <c r="P168">
        <v>0</v>
      </c>
      <c r="Q168" s="13" t="s">
        <v>31</v>
      </c>
      <c r="R168" s="14"/>
      <c r="S168" s="13">
        <v>8685074</v>
      </c>
      <c r="T168">
        <v>0</v>
      </c>
      <c r="U168" s="13" t="s">
        <v>31</v>
      </c>
      <c r="V168" s="15"/>
      <c r="W168" s="13"/>
      <c r="X168" s="13"/>
      <c r="Y168" s="13"/>
    </row>
    <row r="169" spans="2:25" ht="15">
      <c r="B169" s="13">
        <v>1077991</v>
      </c>
      <c r="C169" s="13" t="s">
        <v>9</v>
      </c>
      <c r="D169" s="13" t="s">
        <v>18</v>
      </c>
      <c r="E169" s="14">
        <v>45537.635717592595</v>
      </c>
      <c r="F169" s="13"/>
      <c r="G169" s="13" t="s">
        <v>597</v>
      </c>
      <c r="H169" s="13">
        <v>1460708</v>
      </c>
      <c r="I169" s="13" t="s">
        <v>510</v>
      </c>
      <c r="J169" s="15"/>
      <c r="K169" s="13"/>
      <c r="L169" s="13"/>
      <c r="M169" s="15"/>
      <c r="N169">
        <v>1</v>
      </c>
      <c r="O169" s="13" t="s">
        <v>97</v>
      </c>
      <c r="P169">
        <v>0</v>
      </c>
      <c r="Q169" s="13" t="s">
        <v>31</v>
      </c>
      <c r="R169" s="14"/>
      <c r="S169" s="13">
        <v>8685075</v>
      </c>
      <c r="T169">
        <v>0</v>
      </c>
      <c r="U169" s="13" t="s">
        <v>31</v>
      </c>
      <c r="V169" s="15"/>
      <c r="W169" s="13"/>
      <c r="X169" s="13"/>
      <c r="Y169" s="13"/>
    </row>
    <row r="170" spans="2:25" ht="15">
      <c r="B170" s="13">
        <v>1077991</v>
      </c>
      <c r="C170" s="13" t="s">
        <v>9</v>
      </c>
      <c r="D170" s="13" t="s">
        <v>18</v>
      </c>
      <c r="E170" s="14">
        <v>45537.635717592595</v>
      </c>
      <c r="F170" s="13"/>
      <c r="G170" s="13" t="s">
        <v>597</v>
      </c>
      <c r="H170" s="13">
        <v>1460709</v>
      </c>
      <c r="I170" s="13" t="s">
        <v>522</v>
      </c>
      <c r="J170" s="15"/>
      <c r="K170" s="13"/>
      <c r="L170" s="13"/>
      <c r="M170" s="15"/>
      <c r="N170">
        <v>1</v>
      </c>
      <c r="O170" s="13" t="s">
        <v>97</v>
      </c>
      <c r="P170">
        <v>26549752.800000001</v>
      </c>
      <c r="Q170" s="13" t="s">
        <v>31</v>
      </c>
      <c r="R170" s="14"/>
      <c r="S170" s="13">
        <v>8685076</v>
      </c>
      <c r="T170">
        <v>82508524.189999998</v>
      </c>
      <c r="U170" s="13" t="s">
        <v>31</v>
      </c>
      <c r="V170" s="15"/>
      <c r="W170" s="13"/>
      <c r="X170" s="13"/>
      <c r="Y170" s="13"/>
    </row>
    <row r="171" spans="2:25" ht="15">
      <c r="B171" s="13">
        <v>1077991</v>
      </c>
      <c r="C171" s="13" t="s">
        <v>9</v>
      </c>
      <c r="D171" s="13" t="s">
        <v>18</v>
      </c>
      <c r="E171" s="14">
        <v>45537.635717592595</v>
      </c>
      <c r="F171" s="13"/>
      <c r="G171" s="13" t="s">
        <v>597</v>
      </c>
      <c r="H171" s="13">
        <v>1460710</v>
      </c>
      <c r="I171" s="13" t="s">
        <v>534</v>
      </c>
      <c r="J171" s="15"/>
      <c r="K171" s="13"/>
      <c r="L171" s="13"/>
      <c r="M171" s="15"/>
      <c r="N171">
        <v>1</v>
      </c>
      <c r="O171" s="13" t="s">
        <v>97</v>
      </c>
      <c r="P171">
        <v>5044453</v>
      </c>
      <c r="Q171" s="13" t="s">
        <v>31</v>
      </c>
      <c r="R171" s="14"/>
      <c r="S171" s="13">
        <v>8685077</v>
      </c>
      <c r="T171">
        <v>15676619.6</v>
      </c>
      <c r="U171" s="13" t="s">
        <v>31</v>
      </c>
      <c r="V171" s="15"/>
      <c r="W171" s="13"/>
      <c r="X171" s="13"/>
      <c r="Y171" s="13"/>
    </row>
    <row r="172" spans="2:25" ht="15">
      <c r="B172" s="13">
        <v>1080162</v>
      </c>
      <c r="C172" s="13" t="s">
        <v>10</v>
      </c>
      <c r="D172" s="13" t="s">
        <v>19</v>
      </c>
      <c r="E172" s="14">
        <v>45537.679039351853</v>
      </c>
      <c r="F172" s="13"/>
      <c r="G172" s="13" t="s">
        <v>597</v>
      </c>
      <c r="H172" s="13">
        <v>1460669</v>
      </c>
      <c r="I172" s="13" t="s">
        <v>26</v>
      </c>
      <c r="J172" s="15"/>
      <c r="K172" s="13"/>
      <c r="L172" s="13"/>
      <c r="M172" s="15"/>
      <c r="N172">
        <v>4</v>
      </c>
      <c r="O172" s="13" t="s">
        <v>45</v>
      </c>
      <c r="P172">
        <v>30041031.48</v>
      </c>
      <c r="Q172" s="13" t="s">
        <v>31</v>
      </c>
      <c r="R172" s="14"/>
      <c r="S172" s="13">
        <v>8746656</v>
      </c>
      <c r="T172">
        <v>36178099.439999998</v>
      </c>
      <c r="U172" s="13" t="s">
        <v>31</v>
      </c>
      <c r="V172" s="15"/>
      <c r="W172" s="13"/>
      <c r="X172" s="13"/>
      <c r="Y172" s="13"/>
    </row>
    <row r="173" spans="2:25" ht="30">
      <c r="B173" s="13">
        <v>1080162</v>
      </c>
      <c r="C173" s="13" t="s">
        <v>10</v>
      </c>
      <c r="D173" s="13" t="s">
        <v>19</v>
      </c>
      <c r="E173" s="14">
        <v>45537.679039351853</v>
      </c>
      <c r="F173" s="13"/>
      <c r="G173" s="13" t="s">
        <v>597</v>
      </c>
      <c r="H173" s="13">
        <v>1460670</v>
      </c>
      <c r="I173" s="13" t="s">
        <v>53</v>
      </c>
      <c r="J173" s="15"/>
      <c r="K173" s="13"/>
      <c r="L173" s="13"/>
      <c r="M173" s="15"/>
      <c r="N173">
        <v>4</v>
      </c>
      <c r="O173" s="13" t="s">
        <v>45</v>
      </c>
      <c r="P173">
        <v>12517096.449999999</v>
      </c>
      <c r="Q173" s="13" t="s">
        <v>31</v>
      </c>
      <c r="R173" s="14"/>
      <c r="S173" s="13">
        <v>8746657</v>
      </c>
      <c r="T173">
        <v>20317010.149999999</v>
      </c>
      <c r="U173" s="13" t="s">
        <v>31</v>
      </c>
      <c r="V173" s="15"/>
      <c r="W173" s="13"/>
      <c r="X173" s="13"/>
      <c r="Y173" s="13"/>
    </row>
    <row r="174" spans="2:25" ht="15">
      <c r="B174" s="13">
        <v>1080162</v>
      </c>
      <c r="C174" s="13" t="s">
        <v>10</v>
      </c>
      <c r="D174" s="13" t="s">
        <v>19</v>
      </c>
      <c r="E174" s="14">
        <v>45537.679039351853</v>
      </c>
      <c r="F174" s="13"/>
      <c r="G174" s="13" t="s">
        <v>597</v>
      </c>
      <c r="H174" s="13">
        <v>1460671</v>
      </c>
      <c r="I174" s="13" t="s">
        <v>65</v>
      </c>
      <c r="J174" s="15"/>
      <c r="K174" s="13"/>
      <c r="L174" s="13"/>
      <c r="M174" s="15"/>
      <c r="N174">
        <v>4</v>
      </c>
      <c r="O174" s="13" t="s">
        <v>45</v>
      </c>
      <c r="P174">
        <v>12517096.449999999</v>
      </c>
      <c r="Q174" s="13" t="s">
        <v>31</v>
      </c>
      <c r="R174" s="14"/>
      <c r="S174" s="13">
        <v>8746658</v>
      </c>
      <c r="T174">
        <v>17183847.699999999</v>
      </c>
      <c r="U174" s="13" t="s">
        <v>31</v>
      </c>
      <c r="V174" s="15"/>
      <c r="W174" s="13"/>
      <c r="X174" s="13"/>
      <c r="Y174" s="13"/>
    </row>
    <row r="175" spans="2:25" ht="15">
      <c r="B175" s="13">
        <v>1080162</v>
      </c>
      <c r="C175" s="13" t="s">
        <v>10</v>
      </c>
      <c r="D175" s="13" t="s">
        <v>19</v>
      </c>
      <c r="E175" s="14">
        <v>45537.679039351853</v>
      </c>
      <c r="F175" s="13"/>
      <c r="G175" s="13" t="s">
        <v>597</v>
      </c>
      <c r="H175" s="13">
        <v>1460672</v>
      </c>
      <c r="I175" s="13" t="s">
        <v>77</v>
      </c>
      <c r="J175" s="15"/>
      <c r="K175" s="13"/>
      <c r="L175" s="13"/>
      <c r="M175" s="15"/>
      <c r="N175">
        <v>4</v>
      </c>
      <c r="O175" s="13" t="s">
        <v>45</v>
      </c>
      <c r="P175">
        <v>2503419.29</v>
      </c>
      <c r="Q175" s="13" t="s">
        <v>31</v>
      </c>
      <c r="R175" s="14"/>
      <c r="S175" s="13">
        <v>8746659</v>
      </c>
      <c r="T175">
        <v>5199508.63</v>
      </c>
      <c r="U175" s="13" t="s">
        <v>31</v>
      </c>
      <c r="V175" s="15"/>
      <c r="W175" s="13"/>
      <c r="X175" s="13"/>
      <c r="Y175" s="13"/>
    </row>
    <row r="176" spans="2:25" ht="15">
      <c r="B176" s="13">
        <v>1080162</v>
      </c>
      <c r="C176" s="13" t="s">
        <v>10</v>
      </c>
      <c r="D176" s="13" t="s">
        <v>19</v>
      </c>
      <c r="E176" s="14">
        <v>45537.679039351853</v>
      </c>
      <c r="F176" s="13"/>
      <c r="G176" s="13" t="s">
        <v>597</v>
      </c>
      <c r="H176" s="13">
        <v>1460673</v>
      </c>
      <c r="I176" s="13" t="s">
        <v>89</v>
      </c>
      <c r="J176" s="15"/>
      <c r="K176" s="13"/>
      <c r="L176" s="13"/>
      <c r="M176" s="15"/>
      <c r="N176">
        <v>4</v>
      </c>
      <c r="O176" s="13" t="s">
        <v>97</v>
      </c>
      <c r="P176">
        <v>59638.559999999998</v>
      </c>
      <c r="Q176" s="13" t="s">
        <v>31</v>
      </c>
      <c r="R176" s="14"/>
      <c r="S176" s="13">
        <v>8746660</v>
      </c>
      <c r="T176">
        <v>47710.879999999997</v>
      </c>
      <c r="U176" s="13" t="s">
        <v>31</v>
      </c>
      <c r="V176" s="15"/>
      <c r="W176" s="13"/>
      <c r="X176" s="13"/>
      <c r="Y176" s="13"/>
    </row>
    <row r="177" spans="2:25" ht="15">
      <c r="B177" s="13">
        <v>1080162</v>
      </c>
      <c r="C177" s="13" t="s">
        <v>10</v>
      </c>
      <c r="D177" s="13" t="s">
        <v>19</v>
      </c>
      <c r="E177" s="14">
        <v>45537.679039351853</v>
      </c>
      <c r="F177" s="13"/>
      <c r="G177" s="13" t="s">
        <v>597</v>
      </c>
      <c r="H177" s="13">
        <v>1460674</v>
      </c>
      <c r="I177" s="13" t="s">
        <v>102</v>
      </c>
      <c r="J177" s="15"/>
      <c r="K177" s="13"/>
      <c r="L177" s="13"/>
      <c r="M177" s="15"/>
      <c r="N177">
        <v>4</v>
      </c>
      <c r="O177" s="13" t="s">
        <v>97</v>
      </c>
      <c r="P177">
        <v>115425.38</v>
      </c>
      <c r="Q177" s="13" t="s">
        <v>31</v>
      </c>
      <c r="R177" s="14"/>
      <c r="S177" s="13">
        <v>8746661</v>
      </c>
      <c r="T177">
        <v>86569</v>
      </c>
      <c r="U177" s="13" t="s">
        <v>31</v>
      </c>
      <c r="V177" s="15"/>
      <c r="W177" s="13"/>
      <c r="X177" s="13"/>
      <c r="Y177" s="13"/>
    </row>
    <row r="178" spans="2:25" ht="15">
      <c r="B178" s="13">
        <v>1080162</v>
      </c>
      <c r="C178" s="13" t="s">
        <v>10</v>
      </c>
      <c r="D178" s="13" t="s">
        <v>19</v>
      </c>
      <c r="E178" s="14">
        <v>45537.679039351853</v>
      </c>
      <c r="F178" s="13"/>
      <c r="G178" s="13" t="s">
        <v>597</v>
      </c>
      <c r="H178" s="13">
        <v>1460675</v>
      </c>
      <c r="I178" s="13" t="s">
        <v>114</v>
      </c>
      <c r="J178" s="15"/>
      <c r="K178" s="13"/>
      <c r="L178" s="13"/>
      <c r="M178" s="15"/>
      <c r="N178">
        <v>4</v>
      </c>
      <c r="O178" s="13" t="s">
        <v>97</v>
      </c>
      <c r="P178">
        <v>114420.32</v>
      </c>
      <c r="Q178" s="13" t="s">
        <v>31</v>
      </c>
      <c r="R178" s="14"/>
      <c r="S178" s="13">
        <v>8746662</v>
      </c>
      <c r="T178">
        <v>85815.2</v>
      </c>
      <c r="U178" s="13" t="s">
        <v>31</v>
      </c>
      <c r="V178" s="15"/>
      <c r="W178" s="13"/>
      <c r="X178" s="13"/>
      <c r="Y178" s="13"/>
    </row>
    <row r="179" spans="2:25" ht="15">
      <c r="B179" s="13">
        <v>1080162</v>
      </c>
      <c r="C179" s="13" t="s">
        <v>10</v>
      </c>
      <c r="D179" s="13" t="s">
        <v>19</v>
      </c>
      <c r="E179" s="14">
        <v>45537.679039351853</v>
      </c>
      <c r="F179" s="13"/>
      <c r="G179" s="13" t="s">
        <v>597</v>
      </c>
      <c r="H179" s="13">
        <v>1460676</v>
      </c>
      <c r="I179" s="13" t="s">
        <v>126</v>
      </c>
      <c r="J179" s="15"/>
      <c r="K179" s="13"/>
      <c r="L179" s="13"/>
      <c r="M179" s="15"/>
      <c r="N179">
        <v>4</v>
      </c>
      <c r="O179" s="13" t="s">
        <v>97</v>
      </c>
      <c r="P179">
        <v>104527.98</v>
      </c>
      <c r="Q179" s="13" t="s">
        <v>31</v>
      </c>
      <c r="R179" s="14"/>
      <c r="S179" s="13">
        <v>8746663</v>
      </c>
      <c r="T179">
        <v>78395.94</v>
      </c>
      <c r="U179" s="13" t="s">
        <v>31</v>
      </c>
      <c r="V179" s="15"/>
      <c r="W179" s="13"/>
      <c r="X179" s="13"/>
      <c r="Y179" s="13"/>
    </row>
    <row r="180" spans="2:25" ht="15">
      <c r="B180" s="13">
        <v>1080162</v>
      </c>
      <c r="C180" s="13" t="s">
        <v>10</v>
      </c>
      <c r="D180" s="13" t="s">
        <v>19</v>
      </c>
      <c r="E180" s="14">
        <v>45537.679039351853</v>
      </c>
      <c r="F180" s="13"/>
      <c r="G180" s="13" t="s">
        <v>597</v>
      </c>
      <c r="H180" s="13">
        <v>1460677</v>
      </c>
      <c r="I180" s="13" t="s">
        <v>138</v>
      </c>
      <c r="J180" s="15"/>
      <c r="K180" s="13"/>
      <c r="L180" s="13"/>
      <c r="M180" s="15"/>
      <c r="N180">
        <v>4</v>
      </c>
      <c r="O180" s="13" t="s">
        <v>97</v>
      </c>
      <c r="P180">
        <v>55563.5</v>
      </c>
      <c r="Q180" s="13" t="s">
        <v>31</v>
      </c>
      <c r="R180" s="14"/>
      <c r="S180" s="13">
        <v>8746664</v>
      </c>
      <c r="T180">
        <v>44450.8</v>
      </c>
      <c r="U180" s="13" t="s">
        <v>31</v>
      </c>
      <c r="V180" s="15"/>
      <c r="W180" s="13"/>
      <c r="X180" s="13"/>
      <c r="Y180" s="13"/>
    </row>
    <row r="181" spans="2:25" ht="15">
      <c r="B181" s="13">
        <v>1080162</v>
      </c>
      <c r="C181" s="13" t="s">
        <v>10</v>
      </c>
      <c r="D181" s="13" t="s">
        <v>19</v>
      </c>
      <c r="E181" s="14">
        <v>45537.679039351853</v>
      </c>
      <c r="F181" s="13"/>
      <c r="G181" s="13" t="s">
        <v>597</v>
      </c>
      <c r="H181" s="13">
        <v>1460678</v>
      </c>
      <c r="I181" s="13" t="s">
        <v>150</v>
      </c>
      <c r="J181" s="15"/>
      <c r="K181" s="13"/>
      <c r="L181" s="13"/>
      <c r="M181" s="15"/>
      <c r="N181">
        <v>4</v>
      </c>
      <c r="O181" s="13" t="s">
        <v>97</v>
      </c>
      <c r="P181">
        <v>161811.12</v>
      </c>
      <c r="Q181" s="13" t="s">
        <v>31</v>
      </c>
      <c r="R181" s="14"/>
      <c r="S181" s="13">
        <v>8746665</v>
      </c>
      <c r="T181">
        <v>121358.39999999999</v>
      </c>
      <c r="U181" s="13" t="s">
        <v>31</v>
      </c>
      <c r="V181" s="15"/>
      <c r="W181" s="13"/>
      <c r="X181" s="13"/>
      <c r="Y181" s="13"/>
    </row>
    <row r="182" spans="2:25" ht="15">
      <c r="B182" s="13">
        <v>1080162</v>
      </c>
      <c r="C182" s="13" t="s">
        <v>10</v>
      </c>
      <c r="D182" s="13" t="s">
        <v>19</v>
      </c>
      <c r="E182" s="14">
        <v>45537.679039351853</v>
      </c>
      <c r="F182" s="13"/>
      <c r="G182" s="13" t="s">
        <v>597</v>
      </c>
      <c r="H182" s="13">
        <v>1460679</v>
      </c>
      <c r="I182" s="13" t="s">
        <v>162</v>
      </c>
      <c r="J182" s="15"/>
      <c r="K182" s="13"/>
      <c r="L182" s="13"/>
      <c r="M182" s="15"/>
      <c r="N182">
        <v>4</v>
      </c>
      <c r="O182" s="13" t="s">
        <v>97</v>
      </c>
      <c r="P182">
        <v>30497.4</v>
      </c>
      <c r="Q182" s="13" t="s">
        <v>31</v>
      </c>
      <c r="R182" s="14"/>
      <c r="S182" s="13">
        <v>8746666</v>
      </c>
      <c r="T182">
        <v>24398</v>
      </c>
      <c r="U182" s="13" t="s">
        <v>31</v>
      </c>
      <c r="V182" s="15"/>
      <c r="W182" s="13"/>
      <c r="X182" s="13"/>
      <c r="Y182" s="13"/>
    </row>
    <row r="183" spans="2:25" ht="15">
      <c r="B183" s="13">
        <v>1080162</v>
      </c>
      <c r="C183" s="13" t="s">
        <v>10</v>
      </c>
      <c r="D183" s="13" t="s">
        <v>19</v>
      </c>
      <c r="E183" s="14">
        <v>45537.679039351853</v>
      </c>
      <c r="F183" s="13"/>
      <c r="G183" s="13" t="s">
        <v>597</v>
      </c>
      <c r="H183" s="13">
        <v>1460680</v>
      </c>
      <c r="I183" s="13" t="s">
        <v>174</v>
      </c>
      <c r="J183" s="15"/>
      <c r="K183" s="13"/>
      <c r="L183" s="13"/>
      <c r="M183" s="15"/>
      <c r="N183">
        <v>4</v>
      </c>
      <c r="O183" s="13" t="s">
        <v>97</v>
      </c>
      <c r="P183">
        <v>15817.2</v>
      </c>
      <c r="Q183" s="13" t="s">
        <v>31</v>
      </c>
      <c r="R183" s="14"/>
      <c r="S183" s="13">
        <v>8746667</v>
      </c>
      <c r="T183">
        <v>12653.8</v>
      </c>
      <c r="U183" s="13" t="s">
        <v>31</v>
      </c>
      <c r="V183" s="15"/>
      <c r="W183" s="13"/>
      <c r="X183" s="13"/>
      <c r="Y183" s="13"/>
    </row>
    <row r="184" spans="2:25" ht="15">
      <c r="B184" s="13">
        <v>1080162</v>
      </c>
      <c r="C184" s="13" t="s">
        <v>10</v>
      </c>
      <c r="D184" s="13" t="s">
        <v>19</v>
      </c>
      <c r="E184" s="14">
        <v>45537.679039351853</v>
      </c>
      <c r="F184" s="13"/>
      <c r="G184" s="13" t="s">
        <v>597</v>
      </c>
      <c r="H184" s="13">
        <v>1460681</v>
      </c>
      <c r="I184" s="13" t="s">
        <v>186</v>
      </c>
      <c r="J184" s="15"/>
      <c r="K184" s="13"/>
      <c r="L184" s="13"/>
      <c r="M184" s="15"/>
      <c r="N184">
        <v>4</v>
      </c>
      <c r="O184" s="13" t="s">
        <v>97</v>
      </c>
      <c r="P184">
        <v>3329.9</v>
      </c>
      <c r="Q184" s="13" t="s">
        <v>31</v>
      </c>
      <c r="R184" s="14"/>
      <c r="S184" s="13">
        <v>8746668</v>
      </c>
      <c r="T184">
        <v>2509.6</v>
      </c>
      <c r="U184" s="13" t="s">
        <v>31</v>
      </c>
      <c r="V184" s="15"/>
      <c r="W184" s="13"/>
      <c r="X184" s="13"/>
      <c r="Y184" s="13"/>
    </row>
    <row r="185" spans="2:25" ht="15">
      <c r="B185" s="13">
        <v>1080162</v>
      </c>
      <c r="C185" s="13" t="s">
        <v>10</v>
      </c>
      <c r="D185" s="13" t="s">
        <v>19</v>
      </c>
      <c r="E185" s="14">
        <v>45537.679039351853</v>
      </c>
      <c r="F185" s="13"/>
      <c r="G185" s="13" t="s">
        <v>597</v>
      </c>
      <c r="H185" s="13">
        <v>1460682</v>
      </c>
      <c r="I185" s="13" t="s">
        <v>198</v>
      </c>
      <c r="J185" s="15"/>
      <c r="K185" s="13"/>
      <c r="L185" s="13"/>
      <c r="M185" s="15"/>
      <c r="N185">
        <v>4</v>
      </c>
      <c r="O185" s="13" t="s">
        <v>97</v>
      </c>
      <c r="P185">
        <v>48708.66</v>
      </c>
      <c r="Q185" s="13" t="s">
        <v>31</v>
      </c>
      <c r="R185" s="14"/>
      <c r="S185" s="13">
        <v>8746669</v>
      </c>
      <c r="T185">
        <v>38966.9</v>
      </c>
      <c r="U185" s="13" t="s">
        <v>31</v>
      </c>
      <c r="V185" s="15"/>
      <c r="W185" s="13"/>
      <c r="X185" s="13"/>
      <c r="Y185" s="13"/>
    </row>
    <row r="186" spans="2:25" ht="15">
      <c r="B186" s="13">
        <v>1080162</v>
      </c>
      <c r="C186" s="13" t="s">
        <v>10</v>
      </c>
      <c r="D186" s="13" t="s">
        <v>19</v>
      </c>
      <c r="E186" s="14">
        <v>45537.679039351853</v>
      </c>
      <c r="F186" s="13"/>
      <c r="G186" s="13" t="s">
        <v>597</v>
      </c>
      <c r="H186" s="13">
        <v>1460683</v>
      </c>
      <c r="I186" s="13" t="s">
        <v>210</v>
      </c>
      <c r="J186" s="15"/>
      <c r="K186" s="13"/>
      <c r="L186" s="13"/>
      <c r="M186" s="15"/>
      <c r="N186">
        <v>4</v>
      </c>
      <c r="O186" s="13" t="s">
        <v>97</v>
      </c>
      <c r="P186">
        <v>56781.7</v>
      </c>
      <c r="Q186" s="13" t="s">
        <v>31</v>
      </c>
      <c r="R186" s="14"/>
      <c r="S186" s="13">
        <v>8746670</v>
      </c>
      <c r="T186">
        <v>31171.599999999999</v>
      </c>
      <c r="U186" s="13" t="s">
        <v>31</v>
      </c>
      <c r="V186" s="15"/>
      <c r="W186" s="13"/>
      <c r="X186" s="13"/>
      <c r="Y186" s="13"/>
    </row>
    <row r="187" spans="2:25" ht="15">
      <c r="B187" s="13">
        <v>1080162</v>
      </c>
      <c r="C187" s="13" t="s">
        <v>10</v>
      </c>
      <c r="D187" s="13" t="s">
        <v>19</v>
      </c>
      <c r="E187" s="14">
        <v>45537.679039351853</v>
      </c>
      <c r="F187" s="13"/>
      <c r="G187" s="13" t="s">
        <v>597</v>
      </c>
      <c r="H187" s="13">
        <v>1460684</v>
      </c>
      <c r="I187" s="13" t="s">
        <v>222</v>
      </c>
      <c r="J187" s="15"/>
      <c r="K187" s="13"/>
      <c r="L187" s="13"/>
      <c r="M187" s="15"/>
      <c r="N187">
        <v>4</v>
      </c>
      <c r="O187" s="13" t="s">
        <v>97</v>
      </c>
      <c r="P187">
        <v>43577.64</v>
      </c>
      <c r="Q187" s="13" t="s">
        <v>31</v>
      </c>
      <c r="R187" s="14"/>
      <c r="S187" s="13">
        <v>8746671</v>
      </c>
      <c r="T187">
        <v>34862.160000000003</v>
      </c>
      <c r="U187" s="13" t="s">
        <v>31</v>
      </c>
      <c r="V187" s="15"/>
      <c r="W187" s="13"/>
      <c r="X187" s="13"/>
      <c r="Y187" s="13"/>
    </row>
    <row r="188" spans="2:25" ht="15">
      <c r="B188" s="13">
        <v>1080162</v>
      </c>
      <c r="C188" s="13" t="s">
        <v>10</v>
      </c>
      <c r="D188" s="13" t="s">
        <v>19</v>
      </c>
      <c r="E188" s="14">
        <v>45537.679039351853</v>
      </c>
      <c r="F188" s="13"/>
      <c r="G188" s="13" t="s">
        <v>597</v>
      </c>
      <c r="H188" s="13">
        <v>1460685</v>
      </c>
      <c r="I188" s="13" t="s">
        <v>234</v>
      </c>
      <c r="J188" s="15"/>
      <c r="K188" s="13"/>
      <c r="L188" s="13"/>
      <c r="M188" s="15"/>
      <c r="N188">
        <v>4</v>
      </c>
      <c r="O188" s="13" t="s">
        <v>97</v>
      </c>
      <c r="P188">
        <v>115654.88</v>
      </c>
      <c r="Q188" s="13" t="s">
        <v>31</v>
      </c>
      <c r="R188" s="14"/>
      <c r="S188" s="13">
        <v>8746672</v>
      </c>
      <c r="T188">
        <v>86741.119999999995</v>
      </c>
      <c r="U188" s="13" t="s">
        <v>31</v>
      </c>
      <c r="V188" s="15"/>
      <c r="W188" s="13"/>
      <c r="X188" s="13"/>
      <c r="Y188" s="13"/>
    </row>
    <row r="189" spans="2:25" ht="15">
      <c r="B189" s="13">
        <v>1080162</v>
      </c>
      <c r="C189" s="13" t="s">
        <v>10</v>
      </c>
      <c r="D189" s="13" t="s">
        <v>19</v>
      </c>
      <c r="E189" s="14">
        <v>45537.679039351853</v>
      </c>
      <c r="F189" s="13"/>
      <c r="G189" s="13" t="s">
        <v>597</v>
      </c>
      <c r="H189" s="13">
        <v>1460686</v>
      </c>
      <c r="I189" s="13" t="s">
        <v>246</v>
      </c>
      <c r="J189" s="15"/>
      <c r="K189" s="13"/>
      <c r="L189" s="13"/>
      <c r="M189" s="15"/>
      <c r="N189">
        <v>4</v>
      </c>
      <c r="O189" s="13" t="s">
        <v>97</v>
      </c>
      <c r="P189">
        <v>72792</v>
      </c>
      <c r="Q189" s="13" t="s">
        <v>31</v>
      </c>
      <c r="R189" s="14"/>
      <c r="S189" s="13">
        <v>8746673</v>
      </c>
      <c r="T189">
        <v>58234</v>
      </c>
      <c r="U189" s="13" t="s">
        <v>31</v>
      </c>
      <c r="V189" s="15"/>
      <c r="W189" s="13"/>
      <c r="X189" s="13"/>
      <c r="Y189" s="13"/>
    </row>
    <row r="190" spans="2:25" ht="15">
      <c r="B190" s="13">
        <v>1080162</v>
      </c>
      <c r="C190" s="13" t="s">
        <v>10</v>
      </c>
      <c r="D190" s="13" t="s">
        <v>19</v>
      </c>
      <c r="E190" s="14">
        <v>45537.679039351853</v>
      </c>
      <c r="F190" s="13"/>
      <c r="G190" s="13" t="s">
        <v>597</v>
      </c>
      <c r="H190" s="13">
        <v>1460687</v>
      </c>
      <c r="I190" s="13" t="s">
        <v>258</v>
      </c>
      <c r="J190" s="15"/>
      <c r="K190" s="13"/>
      <c r="L190" s="13"/>
      <c r="M190" s="15"/>
      <c r="N190">
        <v>4</v>
      </c>
      <c r="O190" s="13" t="s">
        <v>97</v>
      </c>
      <c r="P190">
        <v>18670.2</v>
      </c>
      <c r="Q190" s="13" t="s">
        <v>31</v>
      </c>
      <c r="R190" s="14"/>
      <c r="S190" s="13">
        <v>8746674</v>
      </c>
      <c r="T190">
        <v>14936.1</v>
      </c>
      <c r="U190" s="13" t="s">
        <v>31</v>
      </c>
      <c r="V190" s="15"/>
      <c r="W190" s="13"/>
      <c r="X190" s="13"/>
      <c r="Y190" s="13"/>
    </row>
    <row r="191" spans="2:25" ht="15">
      <c r="B191" s="13">
        <v>1080162</v>
      </c>
      <c r="C191" s="13" t="s">
        <v>10</v>
      </c>
      <c r="D191" s="13" t="s">
        <v>19</v>
      </c>
      <c r="E191" s="14">
        <v>45537.679039351853</v>
      </c>
      <c r="F191" s="13"/>
      <c r="G191" s="13" t="s">
        <v>597</v>
      </c>
      <c r="H191" s="13">
        <v>1460688</v>
      </c>
      <c r="I191" s="13" t="s">
        <v>270</v>
      </c>
      <c r="J191" s="15"/>
      <c r="K191" s="13"/>
      <c r="L191" s="13"/>
      <c r="M191" s="15"/>
      <c r="N191">
        <v>4</v>
      </c>
      <c r="O191" s="13" t="s">
        <v>97</v>
      </c>
      <c r="P191">
        <v>160386</v>
      </c>
      <c r="Q191" s="13" t="s">
        <v>31</v>
      </c>
      <c r="R191" s="14"/>
      <c r="S191" s="13">
        <v>8746675</v>
      </c>
      <c r="T191">
        <v>74421.600000000006</v>
      </c>
      <c r="U191" s="13" t="s">
        <v>31</v>
      </c>
      <c r="V191" s="15"/>
      <c r="W191" s="13"/>
      <c r="X191" s="13"/>
      <c r="Y191" s="13"/>
    </row>
    <row r="192" spans="2:25" ht="15">
      <c r="B192" s="13">
        <v>1080162</v>
      </c>
      <c r="C192" s="13" t="s">
        <v>10</v>
      </c>
      <c r="D192" s="13" t="s">
        <v>19</v>
      </c>
      <c r="E192" s="14">
        <v>45537.679039351853</v>
      </c>
      <c r="F192" s="13"/>
      <c r="G192" s="13" t="s">
        <v>597</v>
      </c>
      <c r="H192" s="13">
        <v>1460689</v>
      </c>
      <c r="I192" s="13" t="s">
        <v>282</v>
      </c>
      <c r="J192" s="15"/>
      <c r="K192" s="13"/>
      <c r="L192" s="13"/>
      <c r="M192" s="15"/>
      <c r="N192">
        <v>4</v>
      </c>
      <c r="O192" s="13" t="s">
        <v>97</v>
      </c>
      <c r="P192">
        <v>156121.79999999999</v>
      </c>
      <c r="Q192" s="13" t="s">
        <v>31</v>
      </c>
      <c r="R192" s="14"/>
      <c r="S192" s="13">
        <v>8746676</v>
      </c>
      <c r="T192">
        <v>74421.600000000006</v>
      </c>
      <c r="U192" s="13" t="s">
        <v>31</v>
      </c>
      <c r="V192" s="15"/>
      <c r="W192" s="13"/>
      <c r="X192" s="13"/>
      <c r="Y192" s="13"/>
    </row>
    <row r="193" spans="2:25" ht="15">
      <c r="B193" s="13">
        <v>1080162</v>
      </c>
      <c r="C193" s="13" t="s">
        <v>10</v>
      </c>
      <c r="D193" s="13" t="s">
        <v>19</v>
      </c>
      <c r="E193" s="14">
        <v>45537.679039351853</v>
      </c>
      <c r="F193" s="13"/>
      <c r="G193" s="13" t="s">
        <v>597</v>
      </c>
      <c r="H193" s="13">
        <v>1460690</v>
      </c>
      <c r="I193" s="13" t="s">
        <v>294</v>
      </c>
      <c r="J193" s="15"/>
      <c r="K193" s="13"/>
      <c r="L193" s="13"/>
      <c r="M193" s="15"/>
      <c r="N193">
        <v>4</v>
      </c>
      <c r="O193" s="13" t="s">
        <v>97</v>
      </c>
      <c r="P193">
        <v>118111.8</v>
      </c>
      <c r="Q193" s="13" t="s">
        <v>31</v>
      </c>
      <c r="R193" s="14"/>
      <c r="S193" s="13">
        <v>8746677</v>
      </c>
      <c r="T193">
        <v>74421.600000000006</v>
      </c>
      <c r="U193" s="13" t="s">
        <v>31</v>
      </c>
      <c r="V193" s="15"/>
      <c r="W193" s="13"/>
      <c r="X193" s="13"/>
      <c r="Y193" s="13"/>
    </row>
    <row r="194" spans="2:25" ht="15">
      <c r="B194" s="13">
        <v>1080162</v>
      </c>
      <c r="C194" s="13" t="s">
        <v>10</v>
      </c>
      <c r="D194" s="13" t="s">
        <v>19</v>
      </c>
      <c r="E194" s="14">
        <v>45537.679039351853</v>
      </c>
      <c r="F194" s="13"/>
      <c r="G194" s="13" t="s">
        <v>597</v>
      </c>
      <c r="H194" s="13">
        <v>1460691</v>
      </c>
      <c r="I194" s="13" t="s">
        <v>306</v>
      </c>
      <c r="J194" s="15"/>
      <c r="K194" s="13"/>
      <c r="L194" s="13"/>
      <c r="M194" s="15"/>
      <c r="N194">
        <v>4</v>
      </c>
      <c r="O194" s="13" t="s">
        <v>97</v>
      </c>
      <c r="P194">
        <v>786557.8</v>
      </c>
      <c r="Q194" s="13" t="s">
        <v>31</v>
      </c>
      <c r="R194" s="14"/>
      <c r="S194" s="13">
        <v>8746678</v>
      </c>
      <c r="T194">
        <v>236329.8</v>
      </c>
      <c r="U194" s="13" t="s">
        <v>31</v>
      </c>
      <c r="V194" s="15"/>
      <c r="W194" s="13"/>
      <c r="X194" s="13"/>
      <c r="Y194" s="13"/>
    </row>
    <row r="195" spans="2:25" ht="15">
      <c r="B195" s="13">
        <v>1080162</v>
      </c>
      <c r="C195" s="13" t="s">
        <v>10</v>
      </c>
      <c r="D195" s="13" t="s">
        <v>19</v>
      </c>
      <c r="E195" s="14">
        <v>45537.679039351853</v>
      </c>
      <c r="F195" s="13"/>
      <c r="G195" s="13" t="s">
        <v>597</v>
      </c>
      <c r="H195" s="13">
        <v>1460692</v>
      </c>
      <c r="I195" s="13" t="s">
        <v>318</v>
      </c>
      <c r="J195" s="15"/>
      <c r="K195" s="13"/>
      <c r="L195" s="13"/>
      <c r="M195" s="15"/>
      <c r="N195">
        <v>4</v>
      </c>
      <c r="O195" s="13" t="s">
        <v>97</v>
      </c>
      <c r="P195">
        <v>600791.80000000005</v>
      </c>
      <c r="Q195" s="13" t="s">
        <v>31</v>
      </c>
      <c r="R195" s="14"/>
      <c r="S195" s="13">
        <v>8746679</v>
      </c>
      <c r="T195">
        <v>374588.2</v>
      </c>
      <c r="U195" s="13" t="s">
        <v>31</v>
      </c>
      <c r="V195" s="15"/>
      <c r="W195" s="13"/>
      <c r="X195" s="13"/>
      <c r="Y195" s="13"/>
    </row>
    <row r="196" spans="2:25" ht="15">
      <c r="B196" s="13">
        <v>1080162</v>
      </c>
      <c r="C196" s="13" t="s">
        <v>10</v>
      </c>
      <c r="D196" s="13" t="s">
        <v>19</v>
      </c>
      <c r="E196" s="14">
        <v>45537.679039351853</v>
      </c>
      <c r="F196" s="13"/>
      <c r="G196" s="13" t="s">
        <v>597</v>
      </c>
      <c r="H196" s="13">
        <v>1460693</v>
      </c>
      <c r="I196" s="13" t="s">
        <v>330</v>
      </c>
      <c r="J196" s="15"/>
      <c r="K196" s="13"/>
      <c r="L196" s="13"/>
      <c r="M196" s="15"/>
      <c r="N196">
        <v>4</v>
      </c>
      <c r="O196" s="13" t="s">
        <v>97</v>
      </c>
      <c r="P196">
        <v>85827.4</v>
      </c>
      <c r="Q196" s="13" t="s">
        <v>31</v>
      </c>
      <c r="R196" s="14"/>
      <c r="S196" s="13">
        <v>8746680</v>
      </c>
      <c r="T196">
        <v>62467</v>
      </c>
      <c r="U196" s="13" t="s">
        <v>31</v>
      </c>
      <c r="V196" s="15"/>
      <c r="W196" s="13"/>
      <c r="X196" s="13"/>
      <c r="Y196" s="13"/>
    </row>
    <row r="197" spans="2:25" ht="15">
      <c r="B197" s="13">
        <v>1080162</v>
      </c>
      <c r="C197" s="13" t="s">
        <v>10</v>
      </c>
      <c r="D197" s="13" t="s">
        <v>19</v>
      </c>
      <c r="E197" s="14">
        <v>45537.679039351853</v>
      </c>
      <c r="F197" s="13"/>
      <c r="G197" s="13" t="s">
        <v>597</v>
      </c>
      <c r="H197" s="13">
        <v>1460694</v>
      </c>
      <c r="I197" s="13" t="s">
        <v>342</v>
      </c>
      <c r="J197" s="15"/>
      <c r="K197" s="13"/>
      <c r="L197" s="13"/>
      <c r="M197" s="15"/>
      <c r="N197">
        <v>4</v>
      </c>
      <c r="O197" s="13" t="s">
        <v>97</v>
      </c>
      <c r="P197">
        <v>66192.800000000003</v>
      </c>
      <c r="Q197" s="13" t="s">
        <v>31</v>
      </c>
      <c r="R197" s="14"/>
      <c r="S197" s="13">
        <v>8746681</v>
      </c>
      <c r="T197">
        <v>43549.2</v>
      </c>
      <c r="U197" s="13" t="s">
        <v>31</v>
      </c>
      <c r="V197" s="15"/>
      <c r="W197" s="13"/>
      <c r="X197" s="13"/>
      <c r="Y197" s="13"/>
    </row>
    <row r="198" spans="2:25" ht="15">
      <c r="B198" s="13">
        <v>1080162</v>
      </c>
      <c r="C198" s="13" t="s">
        <v>10</v>
      </c>
      <c r="D198" s="13" t="s">
        <v>19</v>
      </c>
      <c r="E198" s="14">
        <v>45537.679039351853</v>
      </c>
      <c r="F198" s="13"/>
      <c r="G198" s="13" t="s">
        <v>597</v>
      </c>
      <c r="H198" s="13">
        <v>1460695</v>
      </c>
      <c r="I198" s="13" t="s">
        <v>354</v>
      </c>
      <c r="J198" s="15"/>
      <c r="K198" s="13"/>
      <c r="L198" s="13"/>
      <c r="M198" s="15"/>
      <c r="N198">
        <v>4</v>
      </c>
      <c r="O198" s="13" t="s">
        <v>97</v>
      </c>
      <c r="P198">
        <v>986509.44</v>
      </c>
      <c r="Q198" s="13" t="s">
        <v>31</v>
      </c>
      <c r="R198" s="14"/>
      <c r="S198" s="13">
        <v>8746682</v>
      </c>
      <c r="T198">
        <v>739882.08</v>
      </c>
      <c r="U198" s="13" t="s">
        <v>31</v>
      </c>
      <c r="V198" s="15"/>
      <c r="W198" s="13"/>
      <c r="X198" s="13"/>
      <c r="Y198" s="13"/>
    </row>
    <row r="199" spans="2:25" ht="15">
      <c r="B199" s="13">
        <v>1080162</v>
      </c>
      <c r="C199" s="13" t="s">
        <v>10</v>
      </c>
      <c r="D199" s="13" t="s">
        <v>19</v>
      </c>
      <c r="E199" s="14">
        <v>45537.679039351853</v>
      </c>
      <c r="F199" s="13"/>
      <c r="G199" s="13" t="s">
        <v>597</v>
      </c>
      <c r="H199" s="13">
        <v>1460696</v>
      </c>
      <c r="I199" s="13" t="s">
        <v>366</v>
      </c>
      <c r="J199" s="15"/>
      <c r="K199" s="13"/>
      <c r="L199" s="13"/>
      <c r="M199" s="15"/>
      <c r="N199">
        <v>4</v>
      </c>
      <c r="O199" s="13" t="s">
        <v>97</v>
      </c>
      <c r="P199">
        <v>991512.64</v>
      </c>
      <c r="Q199" s="13" t="s">
        <v>31</v>
      </c>
      <c r="R199" s="14"/>
      <c r="S199" s="13">
        <v>8746683</v>
      </c>
      <c r="T199">
        <v>648536</v>
      </c>
      <c r="U199" s="13" t="s">
        <v>31</v>
      </c>
      <c r="V199" s="15"/>
      <c r="W199" s="13"/>
      <c r="X199" s="13"/>
      <c r="Y199" s="13"/>
    </row>
    <row r="200" spans="2:25" ht="15">
      <c r="B200" s="13">
        <v>1080162</v>
      </c>
      <c r="C200" s="13" t="s">
        <v>10</v>
      </c>
      <c r="D200" s="13" t="s">
        <v>19</v>
      </c>
      <c r="E200" s="14">
        <v>45537.679039351853</v>
      </c>
      <c r="F200" s="13"/>
      <c r="G200" s="13" t="s">
        <v>597</v>
      </c>
      <c r="H200" s="13">
        <v>1460697</v>
      </c>
      <c r="I200" s="13" t="s">
        <v>378</v>
      </c>
      <c r="J200" s="15"/>
      <c r="K200" s="13"/>
      <c r="L200" s="13"/>
      <c r="M200" s="15"/>
      <c r="N200">
        <v>4</v>
      </c>
      <c r="O200" s="13" t="s">
        <v>97</v>
      </c>
      <c r="P200">
        <v>1230700.8</v>
      </c>
      <c r="Q200" s="13" t="s">
        <v>31</v>
      </c>
      <c r="R200" s="14"/>
      <c r="S200" s="13">
        <v>8746684</v>
      </c>
      <c r="T200">
        <v>580386</v>
      </c>
      <c r="U200" s="13" t="s">
        <v>31</v>
      </c>
      <c r="V200" s="15"/>
      <c r="W200" s="13"/>
      <c r="X200" s="13"/>
      <c r="Y200" s="13"/>
    </row>
    <row r="201" spans="2:25" ht="15">
      <c r="B201" s="13">
        <v>1080162</v>
      </c>
      <c r="C201" s="13" t="s">
        <v>10</v>
      </c>
      <c r="D201" s="13" t="s">
        <v>19</v>
      </c>
      <c r="E201" s="14">
        <v>45537.679039351853</v>
      </c>
      <c r="F201" s="13"/>
      <c r="G201" s="13" t="s">
        <v>597</v>
      </c>
      <c r="H201" s="13">
        <v>1460698</v>
      </c>
      <c r="I201" s="13" t="s">
        <v>390</v>
      </c>
      <c r="J201" s="15"/>
      <c r="K201" s="13"/>
      <c r="L201" s="13"/>
      <c r="M201" s="15"/>
      <c r="N201">
        <v>4</v>
      </c>
      <c r="O201" s="13" t="s">
        <v>97</v>
      </c>
      <c r="P201">
        <v>55725.9</v>
      </c>
      <c r="Q201" s="13" t="s">
        <v>31</v>
      </c>
      <c r="R201" s="14"/>
      <c r="S201" s="13">
        <v>8746685</v>
      </c>
      <c r="T201">
        <v>21449.7</v>
      </c>
      <c r="U201" s="13" t="s">
        <v>31</v>
      </c>
      <c r="V201" s="15"/>
      <c r="W201" s="13"/>
      <c r="X201" s="13"/>
      <c r="Y201" s="13"/>
    </row>
    <row r="202" spans="2:25" ht="15">
      <c r="B202" s="13">
        <v>1080162</v>
      </c>
      <c r="C202" s="13" t="s">
        <v>10</v>
      </c>
      <c r="D202" s="13" t="s">
        <v>19</v>
      </c>
      <c r="E202" s="14">
        <v>45537.679039351853</v>
      </c>
      <c r="F202" s="13"/>
      <c r="G202" s="13" t="s">
        <v>597</v>
      </c>
      <c r="H202" s="13">
        <v>1460699</v>
      </c>
      <c r="I202" s="13" t="s">
        <v>402</v>
      </c>
      <c r="J202" s="15"/>
      <c r="K202" s="13"/>
      <c r="L202" s="13"/>
      <c r="M202" s="15"/>
      <c r="N202">
        <v>4</v>
      </c>
      <c r="O202" s="13" t="s">
        <v>97</v>
      </c>
      <c r="P202">
        <v>81441.5</v>
      </c>
      <c r="Q202" s="13" t="s">
        <v>31</v>
      </c>
      <c r="R202" s="14"/>
      <c r="S202" s="13">
        <v>8746686</v>
      </c>
      <c r="T202">
        <v>65153.2</v>
      </c>
      <c r="U202" s="13" t="s">
        <v>31</v>
      </c>
      <c r="V202" s="15"/>
      <c r="W202" s="13"/>
      <c r="X202" s="13"/>
      <c r="Y202" s="13"/>
    </row>
    <row r="203" spans="2:25" ht="15">
      <c r="B203" s="13">
        <v>1080162</v>
      </c>
      <c r="C203" s="13" t="s">
        <v>10</v>
      </c>
      <c r="D203" s="13" t="s">
        <v>19</v>
      </c>
      <c r="E203" s="14">
        <v>45537.679039351853</v>
      </c>
      <c r="F203" s="13"/>
      <c r="G203" s="13" t="s">
        <v>597</v>
      </c>
      <c r="H203" s="13">
        <v>1460700</v>
      </c>
      <c r="I203" s="13" t="s">
        <v>414</v>
      </c>
      <c r="J203" s="15"/>
      <c r="K203" s="13"/>
      <c r="L203" s="13"/>
      <c r="M203" s="15"/>
      <c r="N203">
        <v>4</v>
      </c>
      <c r="O203" s="13" t="s">
        <v>97</v>
      </c>
      <c r="P203">
        <v>970304.5</v>
      </c>
      <c r="Q203" s="13" t="s">
        <v>31</v>
      </c>
      <c r="R203" s="14"/>
      <c r="S203" s="13">
        <v>8746687</v>
      </c>
      <c r="T203">
        <v>727728.5</v>
      </c>
      <c r="U203" s="13" t="s">
        <v>31</v>
      </c>
      <c r="V203" s="15"/>
      <c r="W203" s="13"/>
      <c r="X203" s="13"/>
      <c r="Y203" s="13"/>
    </row>
    <row r="204" spans="2:25" ht="15">
      <c r="B204" s="13">
        <v>1080162</v>
      </c>
      <c r="C204" s="13" t="s">
        <v>10</v>
      </c>
      <c r="D204" s="13" t="s">
        <v>19</v>
      </c>
      <c r="E204" s="14">
        <v>45537.679039351853</v>
      </c>
      <c r="F204" s="13"/>
      <c r="G204" s="13" t="s">
        <v>597</v>
      </c>
      <c r="H204" s="13">
        <v>1460701</v>
      </c>
      <c r="I204" s="13" t="s">
        <v>426</v>
      </c>
      <c r="J204" s="15"/>
      <c r="K204" s="13"/>
      <c r="L204" s="13"/>
      <c r="M204" s="15"/>
      <c r="N204">
        <v>4</v>
      </c>
      <c r="O204" s="13" t="s">
        <v>97</v>
      </c>
      <c r="P204">
        <v>990964</v>
      </c>
      <c r="Q204" s="13" t="s">
        <v>31</v>
      </c>
      <c r="R204" s="14"/>
      <c r="S204" s="13">
        <v>8746688</v>
      </c>
      <c r="T204">
        <v>705457</v>
      </c>
      <c r="U204" s="13" t="s">
        <v>31</v>
      </c>
      <c r="V204" s="15"/>
      <c r="W204" s="13"/>
      <c r="X204" s="13"/>
      <c r="Y204" s="13"/>
    </row>
    <row r="205" spans="2:25" ht="15">
      <c r="B205" s="13">
        <v>1080162</v>
      </c>
      <c r="C205" s="13" t="s">
        <v>10</v>
      </c>
      <c r="D205" s="13" t="s">
        <v>19</v>
      </c>
      <c r="E205" s="14">
        <v>45537.679039351853</v>
      </c>
      <c r="F205" s="13"/>
      <c r="G205" s="13" t="s">
        <v>597</v>
      </c>
      <c r="H205" s="13">
        <v>1460702</v>
      </c>
      <c r="I205" s="13" t="s">
        <v>438</v>
      </c>
      <c r="J205" s="15"/>
      <c r="K205" s="13"/>
      <c r="L205" s="13"/>
      <c r="M205" s="15"/>
      <c r="N205">
        <v>4</v>
      </c>
      <c r="O205" s="13" t="s">
        <v>97</v>
      </c>
      <c r="P205">
        <v>69360.399999999994</v>
      </c>
      <c r="Q205" s="13" t="s">
        <v>31</v>
      </c>
      <c r="R205" s="14"/>
      <c r="S205" s="13">
        <v>8746689</v>
      </c>
      <c r="T205">
        <v>55488.4</v>
      </c>
      <c r="U205" s="13" t="s">
        <v>31</v>
      </c>
      <c r="V205" s="15"/>
      <c r="W205" s="13"/>
      <c r="X205" s="13"/>
      <c r="Y205" s="13"/>
    </row>
    <row r="206" spans="2:25" ht="15">
      <c r="B206" s="13">
        <v>1080162</v>
      </c>
      <c r="C206" s="13" t="s">
        <v>10</v>
      </c>
      <c r="D206" s="13" t="s">
        <v>19</v>
      </c>
      <c r="E206" s="14">
        <v>45537.679039351853</v>
      </c>
      <c r="F206" s="13"/>
      <c r="G206" s="13" t="s">
        <v>597</v>
      </c>
      <c r="H206" s="13">
        <v>1460703</v>
      </c>
      <c r="I206" s="13" t="s">
        <v>450</v>
      </c>
      <c r="J206" s="15"/>
      <c r="K206" s="13"/>
      <c r="L206" s="13"/>
      <c r="M206" s="15"/>
      <c r="N206">
        <v>4</v>
      </c>
      <c r="O206" s="13" t="s">
        <v>97</v>
      </c>
      <c r="P206">
        <v>379492.5</v>
      </c>
      <c r="Q206" s="13" t="s">
        <v>31</v>
      </c>
      <c r="R206" s="14"/>
      <c r="S206" s="13">
        <v>8746690</v>
      </c>
      <c r="T206">
        <v>284619.3</v>
      </c>
      <c r="U206" s="13" t="s">
        <v>31</v>
      </c>
      <c r="V206" s="15"/>
      <c r="W206" s="13"/>
      <c r="X206" s="13"/>
      <c r="Y206" s="13"/>
    </row>
    <row r="207" spans="2:25" ht="15">
      <c r="B207" s="13">
        <v>1080162</v>
      </c>
      <c r="C207" s="13" t="s">
        <v>10</v>
      </c>
      <c r="D207" s="13" t="s">
        <v>19</v>
      </c>
      <c r="E207" s="14">
        <v>45537.679039351853</v>
      </c>
      <c r="F207" s="13"/>
      <c r="G207" s="13" t="s">
        <v>597</v>
      </c>
      <c r="H207" s="13">
        <v>1460704</v>
      </c>
      <c r="I207" s="13" t="s">
        <v>462</v>
      </c>
      <c r="J207" s="15"/>
      <c r="K207" s="13"/>
      <c r="L207" s="13"/>
      <c r="M207" s="15"/>
      <c r="N207">
        <v>4</v>
      </c>
      <c r="O207" s="13" t="s">
        <v>97</v>
      </c>
      <c r="P207">
        <v>19303.560000000001</v>
      </c>
      <c r="Q207" s="13" t="s">
        <v>31</v>
      </c>
      <c r="R207" s="14"/>
      <c r="S207" s="13">
        <v>8746691</v>
      </c>
      <c r="T207">
        <v>15442.86</v>
      </c>
      <c r="U207" s="13" t="s">
        <v>31</v>
      </c>
      <c r="V207" s="15"/>
      <c r="W207" s="13"/>
      <c r="X207" s="13"/>
      <c r="Y207" s="13"/>
    </row>
    <row r="208" spans="2:25" ht="15">
      <c r="B208" s="13">
        <v>1080162</v>
      </c>
      <c r="C208" s="13" t="s">
        <v>10</v>
      </c>
      <c r="D208" s="13" t="s">
        <v>19</v>
      </c>
      <c r="E208" s="14">
        <v>45537.679039351853</v>
      </c>
      <c r="F208" s="13"/>
      <c r="G208" s="13" t="s">
        <v>597</v>
      </c>
      <c r="H208" s="13">
        <v>1460705</v>
      </c>
      <c r="I208" s="13" t="s">
        <v>474</v>
      </c>
      <c r="J208" s="15"/>
      <c r="K208" s="13"/>
      <c r="L208" s="13"/>
      <c r="M208" s="15"/>
      <c r="N208">
        <v>4</v>
      </c>
      <c r="O208" s="13" t="s">
        <v>97</v>
      </c>
      <c r="P208">
        <v>12292.38</v>
      </c>
      <c r="Q208" s="13" t="s">
        <v>31</v>
      </c>
      <c r="R208" s="14"/>
      <c r="S208" s="13">
        <v>8746692</v>
      </c>
      <c r="T208">
        <v>9833.8799999999992</v>
      </c>
      <c r="U208" s="13" t="s">
        <v>31</v>
      </c>
      <c r="V208" s="15"/>
      <c r="W208" s="13"/>
      <c r="X208" s="13"/>
      <c r="Y208" s="13"/>
    </row>
    <row r="209" spans="2:25" ht="15">
      <c r="B209" s="13">
        <v>1080162</v>
      </c>
      <c r="C209" s="13" t="s">
        <v>10</v>
      </c>
      <c r="D209" s="13" t="s">
        <v>19</v>
      </c>
      <c r="E209" s="14">
        <v>45537.679039351853</v>
      </c>
      <c r="F209" s="13"/>
      <c r="G209" s="13" t="s">
        <v>597</v>
      </c>
      <c r="H209" s="13">
        <v>1460706</v>
      </c>
      <c r="I209" s="13" t="s">
        <v>486</v>
      </c>
      <c r="J209" s="15"/>
      <c r="K209" s="13"/>
      <c r="L209" s="13"/>
      <c r="M209" s="15"/>
      <c r="N209">
        <v>4</v>
      </c>
      <c r="O209" s="13" t="s">
        <v>97</v>
      </c>
      <c r="P209">
        <v>16924.86</v>
      </c>
      <c r="Q209" s="13" t="s">
        <v>31</v>
      </c>
      <c r="R209" s="14"/>
      <c r="S209" s="13">
        <v>8746693</v>
      </c>
      <c r="T209">
        <v>13539.9</v>
      </c>
      <c r="U209" s="13" t="s">
        <v>31</v>
      </c>
      <c r="V209" s="15"/>
      <c r="W209" s="13"/>
      <c r="X209" s="13"/>
      <c r="Y209" s="13"/>
    </row>
    <row r="210" spans="2:25" ht="15">
      <c r="B210" s="13">
        <v>1080162</v>
      </c>
      <c r="C210" s="13" t="s">
        <v>10</v>
      </c>
      <c r="D210" s="13" t="s">
        <v>19</v>
      </c>
      <c r="E210" s="14">
        <v>45537.679039351853</v>
      </c>
      <c r="F210" s="13"/>
      <c r="G210" s="13" t="s">
        <v>597</v>
      </c>
      <c r="H210" s="13">
        <v>1460707</v>
      </c>
      <c r="I210" s="13" t="s">
        <v>498</v>
      </c>
      <c r="J210" s="15"/>
      <c r="K210" s="13"/>
      <c r="L210" s="13"/>
      <c r="M210" s="15"/>
      <c r="N210">
        <v>1</v>
      </c>
      <c r="O210" s="13" t="s">
        <v>97</v>
      </c>
      <c r="P210">
        <v>0</v>
      </c>
      <c r="Q210" s="13" t="s">
        <v>31</v>
      </c>
      <c r="R210" s="14"/>
      <c r="S210" s="13">
        <v>8746694</v>
      </c>
      <c r="T210">
        <v>0</v>
      </c>
      <c r="U210" s="13" t="s">
        <v>31</v>
      </c>
      <c r="V210" s="15"/>
      <c r="W210" s="13"/>
      <c r="X210" s="13"/>
      <c r="Y210" s="13"/>
    </row>
    <row r="211" spans="2:25" ht="15">
      <c r="B211" s="13">
        <v>1080162</v>
      </c>
      <c r="C211" s="13" t="s">
        <v>10</v>
      </c>
      <c r="D211" s="13" t="s">
        <v>19</v>
      </c>
      <c r="E211" s="14">
        <v>45537.679039351853</v>
      </c>
      <c r="F211" s="13"/>
      <c r="G211" s="13" t="s">
        <v>597</v>
      </c>
      <c r="H211" s="13">
        <v>1460708</v>
      </c>
      <c r="I211" s="13" t="s">
        <v>510</v>
      </c>
      <c r="J211" s="15"/>
      <c r="K211" s="13"/>
      <c r="L211" s="13"/>
      <c r="M211" s="15"/>
      <c r="N211">
        <v>1</v>
      </c>
      <c r="O211" s="13" t="s">
        <v>97</v>
      </c>
      <c r="P211">
        <v>0</v>
      </c>
      <c r="Q211" s="13" t="s">
        <v>31</v>
      </c>
      <c r="R211" s="14"/>
      <c r="S211" s="13">
        <v>8746695</v>
      </c>
      <c r="T211">
        <v>0</v>
      </c>
      <c r="U211" s="13" t="s">
        <v>31</v>
      </c>
      <c r="V211" s="15"/>
      <c r="W211" s="13"/>
      <c r="X211" s="13"/>
      <c r="Y211" s="13"/>
    </row>
    <row r="212" spans="2:25" ht="15">
      <c r="B212" s="13">
        <v>1080162</v>
      </c>
      <c r="C212" s="13" t="s">
        <v>10</v>
      </c>
      <c r="D212" s="13" t="s">
        <v>19</v>
      </c>
      <c r="E212" s="14">
        <v>45537.679039351853</v>
      </c>
      <c r="F212" s="13"/>
      <c r="G212" s="13" t="s">
        <v>597</v>
      </c>
      <c r="H212" s="13">
        <v>1460709</v>
      </c>
      <c r="I212" s="13" t="s">
        <v>522</v>
      </c>
      <c r="J212" s="15"/>
      <c r="K212" s="13"/>
      <c r="L212" s="13"/>
      <c r="M212" s="15"/>
      <c r="N212">
        <v>1</v>
      </c>
      <c r="O212" s="13" t="s">
        <v>97</v>
      </c>
      <c r="P212">
        <v>26549752.800000001</v>
      </c>
      <c r="Q212" s="13" t="s">
        <v>31</v>
      </c>
      <c r="R212" s="14"/>
      <c r="S212" s="13">
        <v>8746696</v>
      </c>
      <c r="T212">
        <v>47294774.93</v>
      </c>
      <c r="U212" s="13" t="s">
        <v>31</v>
      </c>
      <c r="V212" s="15"/>
      <c r="W212" s="13"/>
      <c r="X212" s="13"/>
      <c r="Y212" s="13"/>
    </row>
    <row r="213" spans="2:25" ht="15">
      <c r="B213" s="13">
        <v>1080162</v>
      </c>
      <c r="C213" s="13" t="s">
        <v>10</v>
      </c>
      <c r="D213" s="13" t="s">
        <v>19</v>
      </c>
      <c r="E213" s="14">
        <v>45537.679039351853</v>
      </c>
      <c r="F213" s="13"/>
      <c r="G213" s="13" t="s">
        <v>597</v>
      </c>
      <c r="H213" s="13">
        <v>1460710</v>
      </c>
      <c r="I213" s="13" t="s">
        <v>534</v>
      </c>
      <c r="J213" s="15"/>
      <c r="K213" s="13"/>
      <c r="L213" s="13"/>
      <c r="M213" s="15"/>
      <c r="N213">
        <v>1</v>
      </c>
      <c r="O213" s="13" t="s">
        <v>97</v>
      </c>
      <c r="P213">
        <v>5044453</v>
      </c>
      <c r="Q213" s="13" t="s">
        <v>31</v>
      </c>
      <c r="R213" s="14"/>
      <c r="S213" s="13">
        <v>8746697</v>
      </c>
      <c r="T213">
        <v>8986007.2400000002</v>
      </c>
      <c r="U213" s="13" t="s">
        <v>31</v>
      </c>
      <c r="V213" s="15"/>
      <c r="W213" s="13"/>
      <c r="X213" s="13"/>
      <c r="Y213" s="13"/>
    </row>
    <row r="214" spans="2:25" ht="30">
      <c r="B214" s="13">
        <v>1078044</v>
      </c>
      <c r="C214" s="13" t="s">
        <v>11</v>
      </c>
      <c r="D214" s="13" t="s">
        <v>20</v>
      </c>
      <c r="E214" s="14">
        <v>45538.594143518516</v>
      </c>
      <c r="F214" s="13"/>
      <c r="G214" s="13" t="s">
        <v>597</v>
      </c>
      <c r="H214" s="13">
        <v>1460669</v>
      </c>
      <c r="I214" s="13" t="s">
        <v>26</v>
      </c>
      <c r="J214" s="15"/>
      <c r="K214" s="13"/>
      <c r="L214" s="13"/>
      <c r="M214" s="15"/>
      <c r="N214">
        <v>4</v>
      </c>
      <c r="O214" s="13" t="s">
        <v>45</v>
      </c>
      <c r="P214">
        <v>30041031.48</v>
      </c>
      <c r="Q214" s="13" t="s">
        <v>31</v>
      </c>
      <c r="R214" s="14"/>
      <c r="S214" s="13">
        <v>8686691</v>
      </c>
      <c r="T214">
        <v>30041031.48</v>
      </c>
      <c r="U214" s="13" t="s">
        <v>31</v>
      </c>
      <c r="V214" s="15"/>
      <c r="W214" s="13"/>
      <c r="X214" s="13"/>
      <c r="Y214" s="13"/>
    </row>
    <row r="215" spans="2:25" ht="30">
      <c r="B215" s="13">
        <v>1078044</v>
      </c>
      <c r="C215" s="13" t="s">
        <v>11</v>
      </c>
      <c r="D215" s="13" t="s">
        <v>20</v>
      </c>
      <c r="E215" s="14">
        <v>45538.594143518516</v>
      </c>
      <c r="F215" s="13"/>
      <c r="G215" s="13" t="s">
        <v>597</v>
      </c>
      <c r="H215" s="13">
        <v>1460670</v>
      </c>
      <c r="I215" s="13" t="s">
        <v>53</v>
      </c>
      <c r="J215" s="15"/>
      <c r="K215" s="13"/>
      <c r="L215" s="13"/>
      <c r="M215" s="15"/>
      <c r="N215">
        <v>4</v>
      </c>
      <c r="O215" s="13" t="s">
        <v>45</v>
      </c>
      <c r="P215">
        <v>12517096.449999999</v>
      </c>
      <c r="Q215" s="13" t="s">
        <v>31</v>
      </c>
      <c r="R215" s="14"/>
      <c r="S215" s="13">
        <v>8686692</v>
      </c>
      <c r="T215">
        <v>12517096.449999999</v>
      </c>
      <c r="U215" s="13" t="s">
        <v>31</v>
      </c>
      <c r="V215" s="15"/>
      <c r="W215" s="13"/>
      <c r="X215" s="13"/>
      <c r="Y215" s="13"/>
    </row>
    <row r="216" spans="2:25" ht="30">
      <c r="B216" s="13">
        <v>1078044</v>
      </c>
      <c r="C216" s="13" t="s">
        <v>11</v>
      </c>
      <c r="D216" s="13" t="s">
        <v>20</v>
      </c>
      <c r="E216" s="14">
        <v>45538.594143518516</v>
      </c>
      <c r="F216" s="13"/>
      <c r="G216" s="13" t="s">
        <v>597</v>
      </c>
      <c r="H216" s="13">
        <v>1460671</v>
      </c>
      <c r="I216" s="13" t="s">
        <v>65</v>
      </c>
      <c r="J216" s="15"/>
      <c r="K216" s="13"/>
      <c r="L216" s="13"/>
      <c r="M216" s="15"/>
      <c r="N216">
        <v>4</v>
      </c>
      <c r="O216" s="13" t="s">
        <v>45</v>
      </c>
      <c r="P216">
        <v>12517096.449999999</v>
      </c>
      <c r="Q216" s="13" t="s">
        <v>31</v>
      </c>
      <c r="R216" s="14"/>
      <c r="S216" s="13">
        <v>8686693</v>
      </c>
      <c r="T216">
        <v>12517096.449999999</v>
      </c>
      <c r="U216" s="13" t="s">
        <v>31</v>
      </c>
      <c r="V216" s="15"/>
      <c r="W216" s="13"/>
      <c r="X216" s="13"/>
      <c r="Y216" s="13"/>
    </row>
    <row r="217" spans="2:25" ht="30">
      <c r="B217" s="13">
        <v>1078044</v>
      </c>
      <c r="C217" s="13" t="s">
        <v>11</v>
      </c>
      <c r="D217" s="13" t="s">
        <v>20</v>
      </c>
      <c r="E217" s="14">
        <v>45538.594143518516</v>
      </c>
      <c r="F217" s="13"/>
      <c r="G217" s="13" t="s">
        <v>597</v>
      </c>
      <c r="H217" s="13">
        <v>1460672</v>
      </c>
      <c r="I217" s="13" t="s">
        <v>77</v>
      </c>
      <c r="J217" s="15"/>
      <c r="K217" s="13"/>
      <c r="L217" s="13"/>
      <c r="M217" s="15"/>
      <c r="N217">
        <v>4</v>
      </c>
      <c r="O217" s="13" t="s">
        <v>45</v>
      </c>
      <c r="P217">
        <v>2503419.29</v>
      </c>
      <c r="Q217" s="13" t="s">
        <v>31</v>
      </c>
      <c r="R217" s="14"/>
      <c r="S217" s="13">
        <v>8686694</v>
      </c>
      <c r="T217">
        <v>2503419.29</v>
      </c>
      <c r="U217" s="13" t="s">
        <v>31</v>
      </c>
      <c r="V217" s="15"/>
      <c r="W217" s="13"/>
      <c r="X217" s="13"/>
      <c r="Y217" s="13"/>
    </row>
    <row r="218" spans="2:25" ht="30">
      <c r="B218" s="13">
        <v>1078044</v>
      </c>
      <c r="C218" s="13" t="s">
        <v>11</v>
      </c>
      <c r="D218" s="13" t="s">
        <v>20</v>
      </c>
      <c r="E218" s="14">
        <v>45538.594143518516</v>
      </c>
      <c r="F218" s="13"/>
      <c r="G218" s="13" t="s">
        <v>597</v>
      </c>
      <c r="H218" s="13">
        <v>1460673</v>
      </c>
      <c r="I218" s="13" t="s">
        <v>89</v>
      </c>
      <c r="J218" s="15"/>
      <c r="K218" s="13"/>
      <c r="L218" s="13"/>
      <c r="M218" s="15"/>
      <c r="N218">
        <v>4</v>
      </c>
      <c r="O218" s="13" t="s">
        <v>97</v>
      </c>
      <c r="P218">
        <v>59638.559999999998</v>
      </c>
      <c r="Q218" s="13" t="s">
        <v>31</v>
      </c>
      <c r="R218" s="14"/>
      <c r="S218" s="13">
        <v>8686695</v>
      </c>
      <c r="T218">
        <v>104048.72</v>
      </c>
      <c r="U218" s="13" t="s">
        <v>31</v>
      </c>
      <c r="V218" s="15"/>
      <c r="W218" s="13"/>
      <c r="X218" s="13"/>
      <c r="Y218" s="13"/>
    </row>
    <row r="219" spans="2:25" ht="30">
      <c r="B219" s="13">
        <v>1078044</v>
      </c>
      <c r="C219" s="13" t="s">
        <v>11</v>
      </c>
      <c r="D219" s="13" t="s">
        <v>20</v>
      </c>
      <c r="E219" s="14">
        <v>45538.594143518516</v>
      </c>
      <c r="F219" s="13"/>
      <c r="G219" s="13" t="s">
        <v>597</v>
      </c>
      <c r="H219" s="13">
        <v>1460674</v>
      </c>
      <c r="I219" s="13" t="s">
        <v>102</v>
      </c>
      <c r="J219" s="15"/>
      <c r="K219" s="13"/>
      <c r="L219" s="13"/>
      <c r="M219" s="15"/>
      <c r="N219">
        <v>4</v>
      </c>
      <c r="O219" s="13" t="s">
        <v>97</v>
      </c>
      <c r="P219">
        <v>115425.38</v>
      </c>
      <c r="Q219" s="13" t="s">
        <v>31</v>
      </c>
      <c r="R219" s="14"/>
      <c r="S219" s="13">
        <v>8686696</v>
      </c>
      <c r="T219">
        <v>392028.42</v>
      </c>
      <c r="U219" s="13" t="s">
        <v>31</v>
      </c>
      <c r="V219" s="15"/>
      <c r="W219" s="13"/>
      <c r="X219" s="13"/>
      <c r="Y219" s="13"/>
    </row>
    <row r="220" spans="2:25" ht="30">
      <c r="B220" s="13">
        <v>1078044</v>
      </c>
      <c r="C220" s="13" t="s">
        <v>11</v>
      </c>
      <c r="D220" s="13" t="s">
        <v>20</v>
      </c>
      <c r="E220" s="14">
        <v>45538.594143518516</v>
      </c>
      <c r="F220" s="13"/>
      <c r="G220" s="13" t="s">
        <v>597</v>
      </c>
      <c r="H220" s="13">
        <v>1460675</v>
      </c>
      <c r="I220" s="13" t="s">
        <v>114</v>
      </c>
      <c r="J220" s="15"/>
      <c r="K220" s="13"/>
      <c r="L220" s="13"/>
      <c r="M220" s="15"/>
      <c r="N220">
        <v>4</v>
      </c>
      <c r="O220" s="13" t="s">
        <v>97</v>
      </c>
      <c r="P220">
        <v>114420.32</v>
      </c>
      <c r="Q220" s="13" t="s">
        <v>31</v>
      </c>
      <c r="R220" s="14"/>
      <c r="S220" s="13">
        <v>8686697</v>
      </c>
      <c r="T220">
        <v>429368.48</v>
      </c>
      <c r="U220" s="13" t="s">
        <v>31</v>
      </c>
      <c r="V220" s="15"/>
      <c r="W220" s="13"/>
      <c r="X220" s="13"/>
      <c r="Y220" s="13"/>
    </row>
    <row r="221" spans="2:25" ht="30">
      <c r="B221" s="13">
        <v>1078044</v>
      </c>
      <c r="C221" s="13" t="s">
        <v>11</v>
      </c>
      <c r="D221" s="13" t="s">
        <v>20</v>
      </c>
      <c r="E221" s="14">
        <v>45538.594143518516</v>
      </c>
      <c r="F221" s="13"/>
      <c r="G221" s="13" t="s">
        <v>597</v>
      </c>
      <c r="H221" s="13">
        <v>1460676</v>
      </c>
      <c r="I221" s="13" t="s">
        <v>126</v>
      </c>
      <c r="J221" s="15"/>
      <c r="K221" s="13"/>
      <c r="L221" s="13"/>
      <c r="M221" s="15"/>
      <c r="N221">
        <v>4</v>
      </c>
      <c r="O221" s="13" t="s">
        <v>97</v>
      </c>
      <c r="P221">
        <v>104527.98</v>
      </c>
      <c r="Q221" s="13" t="s">
        <v>31</v>
      </c>
      <c r="R221" s="14"/>
      <c r="S221" s="13">
        <v>8686698</v>
      </c>
      <c r="T221">
        <v>139467.96</v>
      </c>
      <c r="U221" s="13" t="s">
        <v>31</v>
      </c>
      <c r="V221" s="15"/>
      <c r="W221" s="13"/>
      <c r="X221" s="13"/>
      <c r="Y221" s="13"/>
    </row>
    <row r="222" spans="2:25" ht="30">
      <c r="B222" s="13">
        <v>1078044</v>
      </c>
      <c r="C222" s="13" t="s">
        <v>11</v>
      </c>
      <c r="D222" s="13" t="s">
        <v>20</v>
      </c>
      <c r="E222" s="14">
        <v>45538.594143518516</v>
      </c>
      <c r="F222" s="13"/>
      <c r="G222" s="13" t="s">
        <v>597</v>
      </c>
      <c r="H222" s="13">
        <v>1460677</v>
      </c>
      <c r="I222" s="13" t="s">
        <v>138</v>
      </c>
      <c r="J222" s="15"/>
      <c r="K222" s="13"/>
      <c r="L222" s="13"/>
      <c r="M222" s="15"/>
      <c r="N222">
        <v>4</v>
      </c>
      <c r="O222" s="13" t="s">
        <v>97</v>
      </c>
      <c r="P222">
        <v>55563.5</v>
      </c>
      <c r="Q222" s="13" t="s">
        <v>31</v>
      </c>
      <c r="R222" s="14"/>
      <c r="S222" s="13">
        <v>8686699</v>
      </c>
      <c r="T222">
        <v>160781.70000000001</v>
      </c>
      <c r="U222" s="13" t="s">
        <v>31</v>
      </c>
      <c r="V222" s="15"/>
      <c r="W222" s="13"/>
      <c r="X222" s="13"/>
      <c r="Y222" s="13"/>
    </row>
    <row r="223" spans="2:25" ht="30">
      <c r="B223" s="13">
        <v>1078044</v>
      </c>
      <c r="C223" s="13" t="s">
        <v>11</v>
      </c>
      <c r="D223" s="13" t="s">
        <v>20</v>
      </c>
      <c r="E223" s="14">
        <v>45538.594143518516</v>
      </c>
      <c r="F223" s="13"/>
      <c r="G223" s="13" t="s">
        <v>597</v>
      </c>
      <c r="H223" s="13">
        <v>1460678</v>
      </c>
      <c r="I223" s="13" t="s">
        <v>150</v>
      </c>
      <c r="J223" s="15"/>
      <c r="K223" s="13"/>
      <c r="L223" s="13"/>
      <c r="M223" s="15"/>
      <c r="N223">
        <v>4</v>
      </c>
      <c r="O223" s="13" t="s">
        <v>97</v>
      </c>
      <c r="P223">
        <v>161811.12</v>
      </c>
      <c r="Q223" s="13" t="s">
        <v>31</v>
      </c>
      <c r="R223" s="14"/>
      <c r="S223" s="13">
        <v>8686700</v>
      </c>
      <c r="T223">
        <v>364605.12</v>
      </c>
      <c r="U223" s="13" t="s">
        <v>31</v>
      </c>
      <c r="V223" s="15"/>
      <c r="W223" s="13"/>
      <c r="X223" s="13"/>
      <c r="Y223" s="13"/>
    </row>
    <row r="224" spans="2:25" ht="30">
      <c r="B224" s="13">
        <v>1078044</v>
      </c>
      <c r="C224" s="13" t="s">
        <v>11</v>
      </c>
      <c r="D224" s="13" t="s">
        <v>20</v>
      </c>
      <c r="E224" s="14">
        <v>45538.594143518516</v>
      </c>
      <c r="F224" s="13"/>
      <c r="G224" s="13" t="s">
        <v>597</v>
      </c>
      <c r="H224" s="13">
        <v>1460679</v>
      </c>
      <c r="I224" s="13" t="s">
        <v>162</v>
      </c>
      <c r="J224" s="15"/>
      <c r="K224" s="13"/>
      <c r="L224" s="13"/>
      <c r="M224" s="15"/>
      <c r="N224">
        <v>4</v>
      </c>
      <c r="O224" s="13" t="s">
        <v>97</v>
      </c>
      <c r="P224">
        <v>30497.4</v>
      </c>
      <c r="Q224" s="13" t="s">
        <v>31</v>
      </c>
      <c r="R224" s="14"/>
      <c r="S224" s="13">
        <v>8686701</v>
      </c>
      <c r="T224">
        <v>116690.4</v>
      </c>
      <c r="U224" s="13" t="s">
        <v>31</v>
      </c>
      <c r="V224" s="15"/>
      <c r="W224" s="13"/>
      <c r="X224" s="13"/>
      <c r="Y224" s="13"/>
    </row>
    <row r="225" spans="2:25" ht="30">
      <c r="B225" s="13">
        <v>1078044</v>
      </c>
      <c r="C225" s="13" t="s">
        <v>11</v>
      </c>
      <c r="D225" s="13" t="s">
        <v>20</v>
      </c>
      <c r="E225" s="14">
        <v>45538.594143518516</v>
      </c>
      <c r="F225" s="13"/>
      <c r="G225" s="13" t="s">
        <v>597</v>
      </c>
      <c r="H225" s="13">
        <v>1460680</v>
      </c>
      <c r="I225" s="13" t="s">
        <v>174</v>
      </c>
      <c r="J225" s="15"/>
      <c r="K225" s="13"/>
      <c r="L225" s="13"/>
      <c r="M225" s="15"/>
      <c r="N225">
        <v>4</v>
      </c>
      <c r="O225" s="13" t="s">
        <v>97</v>
      </c>
      <c r="P225">
        <v>15817.2</v>
      </c>
      <c r="Q225" s="13" t="s">
        <v>31</v>
      </c>
      <c r="R225" s="14"/>
      <c r="S225" s="13">
        <v>8686702</v>
      </c>
      <c r="T225">
        <v>28000</v>
      </c>
      <c r="U225" s="13" t="s">
        <v>31</v>
      </c>
      <c r="V225" s="15"/>
      <c r="W225" s="13"/>
      <c r="X225" s="13"/>
      <c r="Y225" s="13"/>
    </row>
    <row r="226" spans="2:25" ht="30">
      <c r="B226" s="13">
        <v>1078044</v>
      </c>
      <c r="C226" s="13" t="s">
        <v>11</v>
      </c>
      <c r="D226" s="13" t="s">
        <v>20</v>
      </c>
      <c r="E226" s="14">
        <v>45538.594143518516</v>
      </c>
      <c r="F226" s="13"/>
      <c r="G226" s="13" t="s">
        <v>597</v>
      </c>
      <c r="H226" s="13">
        <v>1460681</v>
      </c>
      <c r="I226" s="13" t="s">
        <v>186</v>
      </c>
      <c r="J226" s="15"/>
      <c r="K226" s="13"/>
      <c r="L226" s="13"/>
      <c r="M226" s="15"/>
      <c r="N226">
        <v>4</v>
      </c>
      <c r="O226" s="13" t="s">
        <v>97</v>
      </c>
      <c r="P226">
        <v>3329.9</v>
      </c>
      <c r="Q226" s="13" t="s">
        <v>31</v>
      </c>
      <c r="R226" s="14"/>
      <c r="S226" s="13">
        <v>8686703</v>
      </c>
      <c r="T226">
        <v>7005.1</v>
      </c>
      <c r="U226" s="13" t="s">
        <v>31</v>
      </c>
      <c r="V226" s="15"/>
      <c r="W226" s="13"/>
      <c r="X226" s="13"/>
      <c r="Y226" s="13"/>
    </row>
    <row r="227" spans="2:25" ht="30">
      <c r="B227" s="13">
        <v>1078044</v>
      </c>
      <c r="C227" s="13" t="s">
        <v>11</v>
      </c>
      <c r="D227" s="13" t="s">
        <v>20</v>
      </c>
      <c r="E227" s="14">
        <v>45538.594143518516</v>
      </c>
      <c r="F227" s="13"/>
      <c r="G227" s="13" t="s">
        <v>597</v>
      </c>
      <c r="H227" s="13">
        <v>1460682</v>
      </c>
      <c r="I227" s="13" t="s">
        <v>198</v>
      </c>
      <c r="J227" s="15"/>
      <c r="K227" s="13"/>
      <c r="L227" s="13"/>
      <c r="M227" s="15"/>
      <c r="N227">
        <v>4</v>
      </c>
      <c r="O227" s="13" t="s">
        <v>97</v>
      </c>
      <c r="P227">
        <v>48708.66</v>
      </c>
      <c r="Q227" s="13" t="s">
        <v>31</v>
      </c>
      <c r="R227" s="14"/>
      <c r="S227" s="13">
        <v>8686704</v>
      </c>
      <c r="T227">
        <v>78428.42</v>
      </c>
      <c r="U227" s="13" t="s">
        <v>31</v>
      </c>
      <c r="V227" s="15"/>
      <c r="W227" s="13"/>
      <c r="X227" s="13"/>
      <c r="Y227" s="13"/>
    </row>
    <row r="228" spans="2:25" ht="30">
      <c r="B228" s="13">
        <v>1078044</v>
      </c>
      <c r="C228" s="13" t="s">
        <v>11</v>
      </c>
      <c r="D228" s="13" t="s">
        <v>20</v>
      </c>
      <c r="E228" s="14">
        <v>45538.594143518516</v>
      </c>
      <c r="F228" s="13"/>
      <c r="G228" s="13" t="s">
        <v>597</v>
      </c>
      <c r="H228" s="13">
        <v>1460683</v>
      </c>
      <c r="I228" s="13" t="s">
        <v>210</v>
      </c>
      <c r="J228" s="15"/>
      <c r="K228" s="13"/>
      <c r="L228" s="13"/>
      <c r="M228" s="15"/>
      <c r="N228">
        <v>4</v>
      </c>
      <c r="O228" s="13" t="s">
        <v>97</v>
      </c>
      <c r="P228">
        <v>56781.7</v>
      </c>
      <c r="Q228" s="13" t="s">
        <v>31</v>
      </c>
      <c r="R228" s="14"/>
      <c r="S228" s="13">
        <v>8686705</v>
      </c>
      <c r="T228">
        <v>129390.9</v>
      </c>
      <c r="U228" s="13" t="s">
        <v>31</v>
      </c>
      <c r="V228" s="15"/>
      <c r="W228" s="13"/>
      <c r="X228" s="13"/>
      <c r="Y228" s="13"/>
    </row>
    <row r="229" spans="2:25" ht="30">
      <c r="B229" s="13">
        <v>1078044</v>
      </c>
      <c r="C229" s="13" t="s">
        <v>11</v>
      </c>
      <c r="D229" s="13" t="s">
        <v>20</v>
      </c>
      <c r="E229" s="14">
        <v>45538.594143518516</v>
      </c>
      <c r="F229" s="13"/>
      <c r="G229" s="13" t="s">
        <v>597</v>
      </c>
      <c r="H229" s="13">
        <v>1460684</v>
      </c>
      <c r="I229" s="13" t="s">
        <v>222</v>
      </c>
      <c r="J229" s="15"/>
      <c r="K229" s="13"/>
      <c r="L229" s="13"/>
      <c r="M229" s="15"/>
      <c r="N229">
        <v>4</v>
      </c>
      <c r="O229" s="13" t="s">
        <v>97</v>
      </c>
      <c r="P229">
        <v>43577.64</v>
      </c>
      <c r="Q229" s="13" t="s">
        <v>31</v>
      </c>
      <c r="R229" s="14"/>
      <c r="S229" s="13">
        <v>8686706</v>
      </c>
      <c r="T229">
        <v>224820.36</v>
      </c>
      <c r="U229" s="13" t="s">
        <v>31</v>
      </c>
      <c r="V229" s="15"/>
      <c r="W229" s="13"/>
      <c r="X229" s="13"/>
      <c r="Y229" s="13"/>
    </row>
    <row r="230" spans="2:25" ht="30">
      <c r="B230" s="13">
        <v>1078044</v>
      </c>
      <c r="C230" s="13" t="s">
        <v>11</v>
      </c>
      <c r="D230" s="13" t="s">
        <v>20</v>
      </c>
      <c r="E230" s="14">
        <v>45538.594143518516</v>
      </c>
      <c r="F230" s="13"/>
      <c r="G230" s="13" t="s">
        <v>597</v>
      </c>
      <c r="H230" s="13">
        <v>1460685</v>
      </c>
      <c r="I230" s="13" t="s">
        <v>234</v>
      </c>
      <c r="J230" s="15"/>
      <c r="K230" s="13"/>
      <c r="L230" s="13"/>
      <c r="M230" s="15"/>
      <c r="N230">
        <v>4</v>
      </c>
      <c r="O230" s="13" t="s">
        <v>97</v>
      </c>
      <c r="P230">
        <v>115654.88</v>
      </c>
      <c r="Q230" s="13" t="s">
        <v>31</v>
      </c>
      <c r="R230" s="14"/>
      <c r="S230" s="13">
        <v>8686707</v>
      </c>
      <c r="T230">
        <v>228564.48000000001</v>
      </c>
      <c r="U230" s="13" t="s">
        <v>31</v>
      </c>
      <c r="V230" s="15"/>
      <c r="W230" s="13"/>
      <c r="X230" s="13"/>
      <c r="Y230" s="13"/>
    </row>
    <row r="231" spans="2:25" ht="30">
      <c r="B231" s="13">
        <v>1078044</v>
      </c>
      <c r="C231" s="13" t="s">
        <v>11</v>
      </c>
      <c r="D231" s="13" t="s">
        <v>20</v>
      </c>
      <c r="E231" s="14">
        <v>45538.594143518516</v>
      </c>
      <c r="F231" s="13"/>
      <c r="G231" s="13" t="s">
        <v>597</v>
      </c>
      <c r="H231" s="13">
        <v>1460686</v>
      </c>
      <c r="I231" s="13" t="s">
        <v>246</v>
      </c>
      <c r="J231" s="15"/>
      <c r="K231" s="13"/>
      <c r="L231" s="13"/>
      <c r="M231" s="15"/>
      <c r="N231">
        <v>4</v>
      </c>
      <c r="O231" s="13" t="s">
        <v>97</v>
      </c>
      <c r="P231">
        <v>72792</v>
      </c>
      <c r="Q231" s="13" t="s">
        <v>31</v>
      </c>
      <c r="R231" s="14"/>
      <c r="S231" s="13">
        <v>8686708</v>
      </c>
      <c r="T231">
        <v>112081</v>
      </c>
      <c r="U231" s="13" t="s">
        <v>31</v>
      </c>
      <c r="V231" s="15"/>
      <c r="W231" s="13"/>
      <c r="X231" s="13"/>
      <c r="Y231" s="13"/>
    </row>
    <row r="232" spans="2:25" ht="30">
      <c r="B232" s="13">
        <v>1078044</v>
      </c>
      <c r="C232" s="13" t="s">
        <v>11</v>
      </c>
      <c r="D232" s="13" t="s">
        <v>20</v>
      </c>
      <c r="E232" s="14">
        <v>45538.594143518516</v>
      </c>
      <c r="F232" s="13"/>
      <c r="G232" s="13" t="s">
        <v>597</v>
      </c>
      <c r="H232" s="13">
        <v>1460687</v>
      </c>
      <c r="I232" s="13" t="s">
        <v>258</v>
      </c>
      <c r="J232" s="15"/>
      <c r="K232" s="13"/>
      <c r="L232" s="13"/>
      <c r="M232" s="15"/>
      <c r="N232">
        <v>4</v>
      </c>
      <c r="O232" s="13" t="s">
        <v>97</v>
      </c>
      <c r="P232">
        <v>18670.2</v>
      </c>
      <c r="Q232" s="13" t="s">
        <v>31</v>
      </c>
      <c r="R232" s="14"/>
      <c r="S232" s="13">
        <v>8686709</v>
      </c>
      <c r="T232">
        <v>50436.6</v>
      </c>
      <c r="U232" s="13" t="s">
        <v>31</v>
      </c>
      <c r="V232" s="15"/>
      <c r="W232" s="13"/>
      <c r="X232" s="13"/>
      <c r="Y232" s="13"/>
    </row>
    <row r="233" spans="2:25" ht="30">
      <c r="B233" s="13">
        <v>1078044</v>
      </c>
      <c r="C233" s="13" t="s">
        <v>11</v>
      </c>
      <c r="D233" s="13" t="s">
        <v>20</v>
      </c>
      <c r="E233" s="14">
        <v>45538.594143518516</v>
      </c>
      <c r="F233" s="13"/>
      <c r="G233" s="13" t="s">
        <v>597</v>
      </c>
      <c r="H233" s="13">
        <v>1460688</v>
      </c>
      <c r="I233" s="13" t="s">
        <v>270</v>
      </c>
      <c r="J233" s="15"/>
      <c r="K233" s="13"/>
      <c r="L233" s="13"/>
      <c r="M233" s="15"/>
      <c r="N233">
        <v>4</v>
      </c>
      <c r="O233" s="13" t="s">
        <v>97</v>
      </c>
      <c r="P233">
        <v>160386</v>
      </c>
      <c r="Q233" s="13" t="s">
        <v>31</v>
      </c>
      <c r="R233" s="14"/>
      <c r="S233" s="13">
        <v>8686710</v>
      </c>
      <c r="T233">
        <v>252061.2</v>
      </c>
      <c r="U233" s="13" t="s">
        <v>31</v>
      </c>
      <c r="V233" s="15"/>
      <c r="W233" s="13"/>
      <c r="X233" s="13"/>
      <c r="Y233" s="13"/>
    </row>
    <row r="234" spans="2:25" ht="30">
      <c r="B234" s="13">
        <v>1078044</v>
      </c>
      <c r="C234" s="13" t="s">
        <v>11</v>
      </c>
      <c r="D234" s="13" t="s">
        <v>20</v>
      </c>
      <c r="E234" s="14">
        <v>45538.594143518516</v>
      </c>
      <c r="F234" s="13"/>
      <c r="G234" s="13" t="s">
        <v>597</v>
      </c>
      <c r="H234" s="13">
        <v>1460689</v>
      </c>
      <c r="I234" s="13" t="s">
        <v>282</v>
      </c>
      <c r="J234" s="15"/>
      <c r="K234" s="13"/>
      <c r="L234" s="13"/>
      <c r="M234" s="15"/>
      <c r="N234">
        <v>4</v>
      </c>
      <c r="O234" s="13" t="s">
        <v>97</v>
      </c>
      <c r="P234">
        <v>156121.79999999999</v>
      </c>
      <c r="Q234" s="13" t="s">
        <v>31</v>
      </c>
      <c r="R234" s="14"/>
      <c r="S234" s="13">
        <v>8686711</v>
      </c>
      <c r="T234">
        <v>252061.2</v>
      </c>
      <c r="U234" s="13" t="s">
        <v>31</v>
      </c>
      <c r="V234" s="15"/>
      <c r="W234" s="13"/>
      <c r="X234" s="13"/>
      <c r="Y234" s="13"/>
    </row>
    <row r="235" spans="2:25" ht="30">
      <c r="B235" s="13">
        <v>1078044</v>
      </c>
      <c r="C235" s="13" t="s">
        <v>11</v>
      </c>
      <c r="D235" s="13" t="s">
        <v>20</v>
      </c>
      <c r="E235" s="14">
        <v>45538.594143518516</v>
      </c>
      <c r="F235" s="13"/>
      <c r="G235" s="13" t="s">
        <v>597</v>
      </c>
      <c r="H235" s="13">
        <v>1460690</v>
      </c>
      <c r="I235" s="13" t="s">
        <v>294</v>
      </c>
      <c r="J235" s="15"/>
      <c r="K235" s="13"/>
      <c r="L235" s="13"/>
      <c r="M235" s="15"/>
      <c r="N235">
        <v>4</v>
      </c>
      <c r="O235" s="13" t="s">
        <v>97</v>
      </c>
      <c r="P235">
        <v>118111.8</v>
      </c>
      <c r="Q235" s="13" t="s">
        <v>31</v>
      </c>
      <c r="R235" s="14"/>
      <c r="S235" s="13">
        <v>8686712</v>
      </c>
      <c r="T235">
        <v>302436.59999999998</v>
      </c>
      <c r="U235" s="13" t="s">
        <v>31</v>
      </c>
      <c r="V235" s="15"/>
      <c r="W235" s="13"/>
      <c r="X235" s="13"/>
      <c r="Y235" s="13"/>
    </row>
    <row r="236" spans="2:25" ht="30">
      <c r="B236" s="13">
        <v>1078044</v>
      </c>
      <c r="C236" s="13" t="s">
        <v>11</v>
      </c>
      <c r="D236" s="13" t="s">
        <v>20</v>
      </c>
      <c r="E236" s="14">
        <v>45538.594143518516</v>
      </c>
      <c r="F236" s="13"/>
      <c r="G236" s="13" t="s">
        <v>597</v>
      </c>
      <c r="H236" s="13">
        <v>1460691</v>
      </c>
      <c r="I236" s="13" t="s">
        <v>306</v>
      </c>
      <c r="J236" s="15"/>
      <c r="K236" s="13"/>
      <c r="L236" s="13"/>
      <c r="M236" s="15"/>
      <c r="N236">
        <v>4</v>
      </c>
      <c r="O236" s="13" t="s">
        <v>97</v>
      </c>
      <c r="P236">
        <v>786557.8</v>
      </c>
      <c r="Q236" s="13" t="s">
        <v>31</v>
      </c>
      <c r="R236" s="14"/>
      <c r="S236" s="13">
        <v>8686713</v>
      </c>
      <c r="T236">
        <v>1362334.4</v>
      </c>
      <c r="U236" s="13" t="s">
        <v>31</v>
      </c>
      <c r="V236" s="15"/>
      <c r="W236" s="13"/>
      <c r="X236" s="13"/>
      <c r="Y236" s="13"/>
    </row>
    <row r="237" spans="2:25" ht="30">
      <c r="B237" s="13">
        <v>1078044</v>
      </c>
      <c r="C237" s="13" t="s">
        <v>11</v>
      </c>
      <c r="D237" s="13" t="s">
        <v>20</v>
      </c>
      <c r="E237" s="14">
        <v>45538.594143518516</v>
      </c>
      <c r="F237" s="13"/>
      <c r="G237" s="13" t="s">
        <v>597</v>
      </c>
      <c r="H237" s="13">
        <v>1460692</v>
      </c>
      <c r="I237" s="13" t="s">
        <v>318</v>
      </c>
      <c r="J237" s="15"/>
      <c r="K237" s="13"/>
      <c r="L237" s="13"/>
      <c r="M237" s="15"/>
      <c r="N237">
        <v>4</v>
      </c>
      <c r="O237" s="13" t="s">
        <v>97</v>
      </c>
      <c r="P237">
        <v>600791.80000000005</v>
      </c>
      <c r="Q237" s="13" t="s">
        <v>31</v>
      </c>
      <c r="R237" s="14"/>
      <c r="S237" s="13">
        <v>8686714</v>
      </c>
      <c r="T237">
        <v>1666071.4</v>
      </c>
      <c r="U237" s="13" t="s">
        <v>31</v>
      </c>
      <c r="V237" s="15"/>
      <c r="W237" s="13"/>
      <c r="X237" s="13"/>
      <c r="Y237" s="13"/>
    </row>
    <row r="238" spans="2:25" ht="30">
      <c r="B238" s="13">
        <v>1078044</v>
      </c>
      <c r="C238" s="13" t="s">
        <v>11</v>
      </c>
      <c r="D238" s="13" t="s">
        <v>20</v>
      </c>
      <c r="E238" s="14">
        <v>45538.594143518516</v>
      </c>
      <c r="F238" s="13"/>
      <c r="G238" s="13" t="s">
        <v>597</v>
      </c>
      <c r="H238" s="13">
        <v>1460693</v>
      </c>
      <c r="I238" s="13" t="s">
        <v>330</v>
      </c>
      <c r="J238" s="15"/>
      <c r="K238" s="13"/>
      <c r="L238" s="13"/>
      <c r="M238" s="15"/>
      <c r="N238">
        <v>4</v>
      </c>
      <c r="O238" s="13" t="s">
        <v>97</v>
      </c>
      <c r="P238">
        <v>85827.4</v>
      </c>
      <c r="Q238" s="13" t="s">
        <v>31</v>
      </c>
      <c r="R238" s="14"/>
      <c r="S238" s="13">
        <v>8686715</v>
      </c>
      <c r="T238">
        <v>238010.2</v>
      </c>
      <c r="U238" s="13" t="s">
        <v>31</v>
      </c>
      <c r="V238" s="15"/>
      <c r="W238" s="13"/>
      <c r="X238" s="13"/>
      <c r="Y238" s="13"/>
    </row>
    <row r="239" spans="2:25" ht="30">
      <c r="B239" s="13">
        <v>1078044</v>
      </c>
      <c r="C239" s="13" t="s">
        <v>11</v>
      </c>
      <c r="D239" s="13" t="s">
        <v>20</v>
      </c>
      <c r="E239" s="14">
        <v>45538.594143518516</v>
      </c>
      <c r="F239" s="13"/>
      <c r="G239" s="13" t="s">
        <v>597</v>
      </c>
      <c r="H239" s="13">
        <v>1460694</v>
      </c>
      <c r="I239" s="13" t="s">
        <v>342</v>
      </c>
      <c r="J239" s="15"/>
      <c r="K239" s="13"/>
      <c r="L239" s="13"/>
      <c r="M239" s="15"/>
      <c r="N239">
        <v>4</v>
      </c>
      <c r="O239" s="13" t="s">
        <v>97</v>
      </c>
      <c r="P239">
        <v>66192.800000000003</v>
      </c>
      <c r="Q239" s="13" t="s">
        <v>31</v>
      </c>
      <c r="R239" s="14"/>
      <c r="S239" s="13">
        <v>8686716</v>
      </c>
      <c r="T239">
        <v>336040.6</v>
      </c>
      <c r="U239" s="13" t="s">
        <v>31</v>
      </c>
      <c r="V239" s="15"/>
      <c r="W239" s="13"/>
      <c r="X239" s="13"/>
      <c r="Y239" s="13"/>
    </row>
    <row r="240" spans="2:25" ht="30">
      <c r="B240" s="13">
        <v>1078044</v>
      </c>
      <c r="C240" s="13" t="s">
        <v>11</v>
      </c>
      <c r="D240" s="13" t="s">
        <v>20</v>
      </c>
      <c r="E240" s="14">
        <v>45538.594143518516</v>
      </c>
      <c r="F240" s="13"/>
      <c r="G240" s="13" t="s">
        <v>597</v>
      </c>
      <c r="H240" s="13">
        <v>1460695</v>
      </c>
      <c r="I240" s="13" t="s">
        <v>354</v>
      </c>
      <c r="J240" s="15"/>
      <c r="K240" s="13"/>
      <c r="L240" s="13"/>
      <c r="M240" s="15"/>
      <c r="N240">
        <v>4</v>
      </c>
      <c r="O240" s="13" t="s">
        <v>97</v>
      </c>
      <c r="P240">
        <v>986509.44</v>
      </c>
      <c r="Q240" s="13" t="s">
        <v>31</v>
      </c>
      <c r="R240" s="14"/>
      <c r="S240" s="13">
        <v>8686717</v>
      </c>
      <c r="T240">
        <v>1645254.72</v>
      </c>
      <c r="U240" s="13" t="s">
        <v>31</v>
      </c>
      <c r="V240" s="15"/>
      <c r="W240" s="13"/>
      <c r="X240" s="13"/>
      <c r="Y240" s="13"/>
    </row>
    <row r="241" spans="2:25" ht="30">
      <c r="B241" s="13">
        <v>1078044</v>
      </c>
      <c r="C241" s="13" t="s">
        <v>11</v>
      </c>
      <c r="D241" s="13" t="s">
        <v>20</v>
      </c>
      <c r="E241" s="14">
        <v>45538.594143518516</v>
      </c>
      <c r="F241" s="13"/>
      <c r="G241" s="13" t="s">
        <v>597</v>
      </c>
      <c r="H241" s="13">
        <v>1460696</v>
      </c>
      <c r="I241" s="13" t="s">
        <v>366</v>
      </c>
      <c r="J241" s="15"/>
      <c r="K241" s="13"/>
      <c r="L241" s="13"/>
      <c r="M241" s="15"/>
      <c r="N241">
        <v>4</v>
      </c>
      <c r="O241" s="13" t="s">
        <v>97</v>
      </c>
      <c r="P241">
        <v>991512.64</v>
      </c>
      <c r="Q241" s="13" t="s">
        <v>31</v>
      </c>
      <c r="R241" s="14"/>
      <c r="S241" s="13">
        <v>8686718</v>
      </c>
      <c r="T241">
        <v>1662863.04</v>
      </c>
      <c r="U241" s="13" t="s">
        <v>31</v>
      </c>
      <c r="V241" s="15"/>
      <c r="W241" s="13"/>
      <c r="X241" s="13"/>
      <c r="Y241" s="13"/>
    </row>
    <row r="242" spans="2:25" ht="30">
      <c r="B242" s="13">
        <v>1078044</v>
      </c>
      <c r="C242" s="13" t="s">
        <v>11</v>
      </c>
      <c r="D242" s="13" t="s">
        <v>20</v>
      </c>
      <c r="E242" s="14">
        <v>45538.594143518516</v>
      </c>
      <c r="F242" s="13"/>
      <c r="G242" s="13" t="s">
        <v>597</v>
      </c>
      <c r="H242" s="13">
        <v>1460697</v>
      </c>
      <c r="I242" s="13" t="s">
        <v>378</v>
      </c>
      <c r="J242" s="15"/>
      <c r="K242" s="13"/>
      <c r="L242" s="13"/>
      <c r="M242" s="15"/>
      <c r="N242">
        <v>4</v>
      </c>
      <c r="O242" s="13" t="s">
        <v>97</v>
      </c>
      <c r="P242">
        <v>1230700.8</v>
      </c>
      <c r="Q242" s="13" t="s">
        <v>31</v>
      </c>
      <c r="R242" s="14"/>
      <c r="S242" s="13">
        <v>8686719</v>
      </c>
      <c r="T242">
        <v>1449746.4</v>
      </c>
      <c r="U242" s="13" t="s">
        <v>31</v>
      </c>
      <c r="V242" s="15"/>
      <c r="W242" s="13"/>
      <c r="X242" s="13"/>
      <c r="Y242" s="13"/>
    </row>
    <row r="243" spans="2:25" ht="30">
      <c r="B243" s="13">
        <v>1078044</v>
      </c>
      <c r="C243" s="13" t="s">
        <v>11</v>
      </c>
      <c r="D243" s="13" t="s">
        <v>20</v>
      </c>
      <c r="E243" s="14">
        <v>45538.594143518516</v>
      </c>
      <c r="F243" s="13"/>
      <c r="G243" s="13" t="s">
        <v>597</v>
      </c>
      <c r="H243" s="13">
        <v>1460698</v>
      </c>
      <c r="I243" s="13" t="s">
        <v>390</v>
      </c>
      <c r="J243" s="15"/>
      <c r="K243" s="13"/>
      <c r="L243" s="13"/>
      <c r="M243" s="15"/>
      <c r="N243">
        <v>4</v>
      </c>
      <c r="O243" s="13" t="s">
        <v>97</v>
      </c>
      <c r="P243">
        <v>55725.9</v>
      </c>
      <c r="Q243" s="13" t="s">
        <v>31</v>
      </c>
      <c r="R243" s="14"/>
      <c r="S243" s="13">
        <v>8686720</v>
      </c>
      <c r="T243">
        <v>67928.899999999994</v>
      </c>
      <c r="U243" s="13" t="s">
        <v>31</v>
      </c>
      <c r="V243" s="15"/>
      <c r="W243" s="13"/>
      <c r="X243" s="13"/>
      <c r="Y243" s="13"/>
    </row>
    <row r="244" spans="2:25" ht="30">
      <c r="B244" s="13">
        <v>1078044</v>
      </c>
      <c r="C244" s="13" t="s">
        <v>11</v>
      </c>
      <c r="D244" s="13" t="s">
        <v>20</v>
      </c>
      <c r="E244" s="14">
        <v>45538.594143518516</v>
      </c>
      <c r="F244" s="13"/>
      <c r="G244" s="13" t="s">
        <v>597</v>
      </c>
      <c r="H244" s="13">
        <v>1460699</v>
      </c>
      <c r="I244" s="13" t="s">
        <v>402</v>
      </c>
      <c r="J244" s="15"/>
      <c r="K244" s="13"/>
      <c r="L244" s="13"/>
      <c r="M244" s="15"/>
      <c r="N244">
        <v>4</v>
      </c>
      <c r="O244" s="13" t="s">
        <v>97</v>
      </c>
      <c r="P244">
        <v>81441.5</v>
      </c>
      <c r="Q244" s="13" t="s">
        <v>31</v>
      </c>
      <c r="R244" s="14"/>
      <c r="S244" s="13">
        <v>8686721</v>
      </c>
      <c r="T244">
        <v>179690.35</v>
      </c>
      <c r="U244" s="13" t="s">
        <v>31</v>
      </c>
      <c r="V244" s="15"/>
      <c r="W244" s="13"/>
      <c r="X244" s="13"/>
      <c r="Y244" s="13"/>
    </row>
    <row r="245" spans="2:25" ht="30">
      <c r="B245" s="13">
        <v>1078044</v>
      </c>
      <c r="C245" s="13" t="s">
        <v>11</v>
      </c>
      <c r="D245" s="13" t="s">
        <v>20</v>
      </c>
      <c r="E245" s="14">
        <v>45538.594143518516</v>
      </c>
      <c r="F245" s="13"/>
      <c r="G245" s="13" t="s">
        <v>597</v>
      </c>
      <c r="H245" s="13">
        <v>1460700</v>
      </c>
      <c r="I245" s="13" t="s">
        <v>414</v>
      </c>
      <c r="J245" s="15"/>
      <c r="K245" s="13"/>
      <c r="L245" s="13"/>
      <c r="M245" s="15"/>
      <c r="N245">
        <v>4</v>
      </c>
      <c r="O245" s="13" t="s">
        <v>97</v>
      </c>
      <c r="P245">
        <v>970304.5</v>
      </c>
      <c r="Q245" s="13" t="s">
        <v>31</v>
      </c>
      <c r="R245" s="14"/>
      <c r="S245" s="13">
        <v>8686722</v>
      </c>
      <c r="T245">
        <v>2573756.5</v>
      </c>
      <c r="U245" s="13" t="s">
        <v>31</v>
      </c>
      <c r="V245" s="15"/>
      <c r="W245" s="13"/>
      <c r="X245" s="13"/>
      <c r="Y245" s="13"/>
    </row>
    <row r="246" spans="2:25" ht="30">
      <c r="B246" s="13">
        <v>1078044</v>
      </c>
      <c r="C246" s="13" t="s">
        <v>11</v>
      </c>
      <c r="D246" s="13" t="s">
        <v>20</v>
      </c>
      <c r="E246" s="14">
        <v>45538.594143518516</v>
      </c>
      <c r="F246" s="13"/>
      <c r="G246" s="13" t="s">
        <v>597</v>
      </c>
      <c r="H246" s="13">
        <v>1460701</v>
      </c>
      <c r="I246" s="13" t="s">
        <v>426</v>
      </c>
      <c r="J246" s="15"/>
      <c r="K246" s="13"/>
      <c r="L246" s="13"/>
      <c r="M246" s="15"/>
      <c r="N246">
        <v>4</v>
      </c>
      <c r="O246" s="13" t="s">
        <v>97</v>
      </c>
      <c r="P246">
        <v>990964</v>
      </c>
      <c r="Q246" s="13" t="s">
        <v>31</v>
      </c>
      <c r="R246" s="14"/>
      <c r="S246" s="13">
        <v>8686723</v>
      </c>
      <c r="T246">
        <v>1203046</v>
      </c>
      <c r="U246" s="13" t="s">
        <v>31</v>
      </c>
      <c r="V246" s="15"/>
      <c r="W246" s="13"/>
      <c r="X246" s="13"/>
      <c r="Y246" s="13"/>
    </row>
    <row r="247" spans="2:25" ht="30">
      <c r="B247" s="13">
        <v>1078044</v>
      </c>
      <c r="C247" s="13" t="s">
        <v>11</v>
      </c>
      <c r="D247" s="13" t="s">
        <v>20</v>
      </c>
      <c r="E247" s="14">
        <v>45538.594143518516</v>
      </c>
      <c r="F247" s="13"/>
      <c r="G247" s="13" t="s">
        <v>597</v>
      </c>
      <c r="H247" s="13">
        <v>1460702</v>
      </c>
      <c r="I247" s="13" t="s">
        <v>438</v>
      </c>
      <c r="J247" s="15"/>
      <c r="K247" s="13"/>
      <c r="L247" s="13"/>
      <c r="M247" s="15"/>
      <c r="N247">
        <v>4</v>
      </c>
      <c r="O247" s="13" t="s">
        <v>97</v>
      </c>
      <c r="P247">
        <v>69360.399999999994</v>
      </c>
      <c r="Q247" s="13" t="s">
        <v>31</v>
      </c>
      <c r="R247" s="14"/>
      <c r="S247" s="13">
        <v>8686724</v>
      </c>
      <c r="T247">
        <v>203858</v>
      </c>
      <c r="U247" s="13" t="s">
        <v>31</v>
      </c>
      <c r="V247" s="15"/>
      <c r="W247" s="13"/>
      <c r="X247" s="13"/>
      <c r="Y247" s="13"/>
    </row>
    <row r="248" spans="2:25" ht="30">
      <c r="B248" s="13">
        <v>1078044</v>
      </c>
      <c r="C248" s="13" t="s">
        <v>11</v>
      </c>
      <c r="D248" s="13" t="s">
        <v>20</v>
      </c>
      <c r="E248" s="14">
        <v>45538.594143518516</v>
      </c>
      <c r="F248" s="13"/>
      <c r="G248" s="13" t="s">
        <v>597</v>
      </c>
      <c r="H248" s="13">
        <v>1460703</v>
      </c>
      <c r="I248" s="13" t="s">
        <v>450</v>
      </c>
      <c r="J248" s="15"/>
      <c r="K248" s="13"/>
      <c r="L248" s="13"/>
      <c r="M248" s="15"/>
      <c r="N248">
        <v>4</v>
      </c>
      <c r="O248" s="13" t="s">
        <v>97</v>
      </c>
      <c r="P248">
        <v>379492.5</v>
      </c>
      <c r="Q248" s="13" t="s">
        <v>31</v>
      </c>
      <c r="R248" s="14"/>
      <c r="S248" s="13">
        <v>8686725</v>
      </c>
      <c r="T248">
        <v>588274.19999999995</v>
      </c>
      <c r="U248" s="13" t="s">
        <v>31</v>
      </c>
      <c r="V248" s="15"/>
      <c r="W248" s="13"/>
      <c r="X248" s="13"/>
      <c r="Y248" s="13"/>
    </row>
    <row r="249" spans="2:25" ht="30">
      <c r="B249" s="13">
        <v>1078044</v>
      </c>
      <c r="C249" s="13" t="s">
        <v>11</v>
      </c>
      <c r="D249" s="13" t="s">
        <v>20</v>
      </c>
      <c r="E249" s="14">
        <v>45538.594143518516</v>
      </c>
      <c r="F249" s="13"/>
      <c r="G249" s="13" t="s">
        <v>597</v>
      </c>
      <c r="H249" s="13">
        <v>1460704</v>
      </c>
      <c r="I249" s="13" t="s">
        <v>462</v>
      </c>
      <c r="J249" s="15"/>
      <c r="K249" s="13"/>
      <c r="L249" s="13"/>
      <c r="M249" s="15"/>
      <c r="N249">
        <v>4</v>
      </c>
      <c r="O249" s="13" t="s">
        <v>97</v>
      </c>
      <c r="P249">
        <v>19303.560000000001</v>
      </c>
      <c r="Q249" s="13" t="s">
        <v>31</v>
      </c>
      <c r="R249" s="14"/>
      <c r="S249" s="13">
        <v>8686726</v>
      </c>
      <c r="T249">
        <v>41762.46</v>
      </c>
      <c r="U249" s="13" t="s">
        <v>31</v>
      </c>
      <c r="V249" s="15"/>
      <c r="W249" s="13"/>
      <c r="X249" s="13"/>
      <c r="Y249" s="13"/>
    </row>
    <row r="250" spans="2:25" ht="30">
      <c r="B250" s="13">
        <v>1078044</v>
      </c>
      <c r="C250" s="13" t="s">
        <v>11</v>
      </c>
      <c r="D250" s="13" t="s">
        <v>20</v>
      </c>
      <c r="E250" s="14">
        <v>45538.594143518516</v>
      </c>
      <c r="F250" s="13"/>
      <c r="G250" s="13" t="s">
        <v>597</v>
      </c>
      <c r="H250" s="13">
        <v>1460705</v>
      </c>
      <c r="I250" s="13" t="s">
        <v>474</v>
      </c>
      <c r="J250" s="15"/>
      <c r="K250" s="13"/>
      <c r="L250" s="13"/>
      <c r="M250" s="15"/>
      <c r="N250">
        <v>4</v>
      </c>
      <c r="O250" s="13" t="s">
        <v>97</v>
      </c>
      <c r="P250">
        <v>12292.38</v>
      </c>
      <c r="Q250" s="13" t="s">
        <v>31</v>
      </c>
      <c r="R250" s="14"/>
      <c r="S250" s="13">
        <v>8686727</v>
      </c>
      <c r="T250">
        <v>26339.1</v>
      </c>
      <c r="U250" s="13" t="s">
        <v>31</v>
      </c>
      <c r="V250" s="15"/>
      <c r="W250" s="13"/>
      <c r="X250" s="13"/>
      <c r="Y250" s="13"/>
    </row>
    <row r="251" spans="2:25" ht="30">
      <c r="B251" s="13">
        <v>1078044</v>
      </c>
      <c r="C251" s="13" t="s">
        <v>11</v>
      </c>
      <c r="D251" s="13" t="s">
        <v>20</v>
      </c>
      <c r="E251" s="14">
        <v>45538.594143518516</v>
      </c>
      <c r="F251" s="13"/>
      <c r="G251" s="13" t="s">
        <v>597</v>
      </c>
      <c r="H251" s="13">
        <v>1460706</v>
      </c>
      <c r="I251" s="13" t="s">
        <v>486</v>
      </c>
      <c r="J251" s="15"/>
      <c r="K251" s="13"/>
      <c r="L251" s="13"/>
      <c r="M251" s="15"/>
      <c r="N251">
        <v>4</v>
      </c>
      <c r="O251" s="13" t="s">
        <v>97</v>
      </c>
      <c r="P251">
        <v>16924.86</v>
      </c>
      <c r="Q251" s="13" t="s">
        <v>31</v>
      </c>
      <c r="R251" s="14"/>
      <c r="S251" s="13">
        <v>8686728</v>
      </c>
      <c r="T251">
        <v>21283.26</v>
      </c>
      <c r="U251" s="13" t="s">
        <v>31</v>
      </c>
      <c r="V251" s="15"/>
      <c r="W251" s="13"/>
      <c r="X251" s="13"/>
      <c r="Y251" s="13"/>
    </row>
    <row r="252" spans="2:25" ht="30">
      <c r="B252" s="13">
        <v>1078044</v>
      </c>
      <c r="C252" s="13" t="s">
        <v>11</v>
      </c>
      <c r="D252" s="13" t="s">
        <v>20</v>
      </c>
      <c r="E252" s="14">
        <v>45538.594143518516</v>
      </c>
      <c r="F252" s="13"/>
      <c r="G252" s="13" t="s">
        <v>597</v>
      </c>
      <c r="H252" s="13">
        <v>1460707</v>
      </c>
      <c r="I252" s="13" t="s">
        <v>498</v>
      </c>
      <c r="J252" s="15"/>
      <c r="K252" s="13"/>
      <c r="L252" s="13"/>
      <c r="M252" s="15"/>
      <c r="N252">
        <v>1</v>
      </c>
      <c r="O252" s="13" t="s">
        <v>97</v>
      </c>
      <c r="P252">
        <v>0</v>
      </c>
      <c r="Q252" s="13" t="s">
        <v>31</v>
      </c>
      <c r="R252" s="14"/>
      <c r="S252" s="13">
        <v>8686729</v>
      </c>
      <c r="T252">
        <v>10152284.26</v>
      </c>
      <c r="U252" s="13" t="s">
        <v>31</v>
      </c>
      <c r="V252" s="15"/>
      <c r="W252" s="13"/>
      <c r="X252" s="13"/>
      <c r="Y252" s="13"/>
    </row>
    <row r="253" spans="2:25" ht="30">
      <c r="B253" s="13">
        <v>1078044</v>
      </c>
      <c r="C253" s="13" t="s">
        <v>11</v>
      </c>
      <c r="D253" s="13" t="s">
        <v>20</v>
      </c>
      <c r="E253" s="14">
        <v>45538.594143518516</v>
      </c>
      <c r="F253" s="13"/>
      <c r="G253" s="13" t="s">
        <v>597</v>
      </c>
      <c r="H253" s="13">
        <v>1460708</v>
      </c>
      <c r="I253" s="13" t="s">
        <v>510</v>
      </c>
      <c r="J253" s="15"/>
      <c r="K253" s="13"/>
      <c r="L253" s="13"/>
      <c r="M253" s="15"/>
      <c r="N253">
        <v>1</v>
      </c>
      <c r="O253" s="13" t="s">
        <v>97</v>
      </c>
      <c r="P253">
        <v>0</v>
      </c>
      <c r="Q253" s="13" t="s">
        <v>31</v>
      </c>
      <c r="R253" s="14"/>
      <c r="S253" s="13">
        <v>8686730</v>
      </c>
      <c r="T253">
        <v>0</v>
      </c>
      <c r="U253" s="13" t="s">
        <v>31</v>
      </c>
      <c r="V253" s="15"/>
      <c r="W253" s="13"/>
      <c r="X253" s="13"/>
      <c r="Y253" s="13"/>
    </row>
    <row r="254" spans="2:25" ht="30">
      <c r="B254" s="13">
        <v>1078044</v>
      </c>
      <c r="C254" s="13" t="s">
        <v>11</v>
      </c>
      <c r="D254" s="13" t="s">
        <v>20</v>
      </c>
      <c r="E254" s="14">
        <v>45538.594143518516</v>
      </c>
      <c r="F254" s="13"/>
      <c r="G254" s="13" t="s">
        <v>597</v>
      </c>
      <c r="H254" s="13">
        <v>1460709</v>
      </c>
      <c r="I254" s="13" t="s">
        <v>522</v>
      </c>
      <c r="J254" s="15"/>
      <c r="K254" s="13"/>
      <c r="L254" s="13"/>
      <c r="M254" s="15"/>
      <c r="N254">
        <v>1</v>
      </c>
      <c r="O254" s="13" t="s">
        <v>97</v>
      </c>
      <c r="P254">
        <v>26549752.800000001</v>
      </c>
      <c r="Q254" s="13" t="s">
        <v>31</v>
      </c>
      <c r="R254" s="14"/>
      <c r="S254" s="13">
        <v>8686731</v>
      </c>
      <c r="T254">
        <v>30702100.370000001</v>
      </c>
      <c r="U254" s="13" t="s">
        <v>31</v>
      </c>
      <c r="V254" s="15"/>
      <c r="W254" s="13"/>
      <c r="X254" s="13"/>
      <c r="Y254" s="13"/>
    </row>
    <row r="255" spans="2:25" ht="30">
      <c r="B255" s="13">
        <v>1078044</v>
      </c>
      <c r="C255" s="13" t="s">
        <v>11</v>
      </c>
      <c r="D255" s="13" t="s">
        <v>20</v>
      </c>
      <c r="E255" s="14">
        <v>45538.594143518516</v>
      </c>
      <c r="F255" s="13"/>
      <c r="G255" s="13" t="s">
        <v>597</v>
      </c>
      <c r="H255" s="13">
        <v>1460710</v>
      </c>
      <c r="I255" s="13" t="s">
        <v>534</v>
      </c>
      <c r="J255" s="15"/>
      <c r="K255" s="13"/>
      <c r="L255" s="13"/>
      <c r="M255" s="15"/>
      <c r="N255">
        <v>1</v>
      </c>
      <c r="O255" s="13" t="s">
        <v>97</v>
      </c>
      <c r="P255">
        <v>5044453</v>
      </c>
      <c r="Q255" s="13" t="s">
        <v>31</v>
      </c>
      <c r="R255" s="14"/>
      <c r="S255" s="13">
        <v>8686732</v>
      </c>
      <c r="T255">
        <v>5833399.0700000003</v>
      </c>
      <c r="U255" s="13" t="s">
        <v>31</v>
      </c>
      <c r="V255" s="15"/>
      <c r="W255" s="13"/>
      <c r="X255" s="13"/>
      <c r="Y255" s="13"/>
    </row>
    <row r="256" spans="2:25" ht="15">
      <c r="B256" s="13">
        <v>1080333</v>
      </c>
      <c r="C256" s="13" t="s">
        <v>12</v>
      </c>
      <c r="D256" s="13" t="s">
        <v>21</v>
      </c>
      <c r="E256" s="14">
        <v>45538.626655092594</v>
      </c>
      <c r="F256" s="13"/>
      <c r="G256" s="13" t="s">
        <v>597</v>
      </c>
      <c r="H256" s="13">
        <v>1460669</v>
      </c>
      <c r="I256" s="13" t="s">
        <v>26</v>
      </c>
      <c r="J256" s="15"/>
      <c r="K256" s="13"/>
      <c r="L256" s="13"/>
      <c r="M256" s="15"/>
      <c r="N256">
        <v>4</v>
      </c>
      <c r="O256" s="13" t="s">
        <v>45</v>
      </c>
      <c r="P256">
        <v>30041031.48</v>
      </c>
      <c r="Q256" s="13" t="s">
        <v>31</v>
      </c>
      <c r="R256" s="14"/>
      <c r="S256" s="13">
        <v>8749438</v>
      </c>
      <c r="T256">
        <v>30041031.48</v>
      </c>
      <c r="U256" s="13" t="s">
        <v>31</v>
      </c>
      <c r="V256" s="15"/>
      <c r="W256" s="13"/>
      <c r="X256" s="13"/>
      <c r="Y256" s="13"/>
    </row>
    <row r="257" spans="2:25" ht="30">
      <c r="B257" s="13">
        <v>1080333</v>
      </c>
      <c r="C257" s="13" t="s">
        <v>12</v>
      </c>
      <c r="D257" s="13" t="s">
        <v>21</v>
      </c>
      <c r="E257" s="14">
        <v>45538.626655092594</v>
      </c>
      <c r="F257" s="13"/>
      <c r="G257" s="13" t="s">
        <v>597</v>
      </c>
      <c r="H257" s="13">
        <v>1460670</v>
      </c>
      <c r="I257" s="13" t="s">
        <v>53</v>
      </c>
      <c r="J257" s="15"/>
      <c r="K257" s="13"/>
      <c r="L257" s="13"/>
      <c r="M257" s="15"/>
      <c r="N257">
        <v>4</v>
      </c>
      <c r="O257" s="13" t="s">
        <v>45</v>
      </c>
      <c r="P257">
        <v>12517096.449999999</v>
      </c>
      <c r="Q257" s="13" t="s">
        <v>31</v>
      </c>
      <c r="R257" s="14"/>
      <c r="S257" s="13">
        <v>8749439</v>
      </c>
      <c r="T257">
        <v>12517096.449999999</v>
      </c>
      <c r="U257" s="13" t="s">
        <v>31</v>
      </c>
      <c r="V257" s="15"/>
      <c r="W257" s="13"/>
      <c r="X257" s="13"/>
      <c r="Y257" s="13"/>
    </row>
    <row r="258" spans="2:25" ht="15">
      <c r="B258" s="13">
        <v>1080333</v>
      </c>
      <c r="C258" s="13" t="s">
        <v>12</v>
      </c>
      <c r="D258" s="13" t="s">
        <v>21</v>
      </c>
      <c r="E258" s="14">
        <v>45538.626655092594</v>
      </c>
      <c r="F258" s="13"/>
      <c r="G258" s="13" t="s">
        <v>597</v>
      </c>
      <c r="H258" s="13">
        <v>1460671</v>
      </c>
      <c r="I258" s="13" t="s">
        <v>65</v>
      </c>
      <c r="J258" s="15"/>
      <c r="K258" s="13"/>
      <c r="L258" s="13"/>
      <c r="M258" s="15"/>
      <c r="N258">
        <v>4</v>
      </c>
      <c r="O258" s="13" t="s">
        <v>45</v>
      </c>
      <c r="P258">
        <v>12517096.449999999</v>
      </c>
      <c r="Q258" s="13" t="s">
        <v>31</v>
      </c>
      <c r="R258" s="14"/>
      <c r="S258" s="13">
        <v>8749440</v>
      </c>
      <c r="T258">
        <v>12517096.449999999</v>
      </c>
      <c r="U258" s="13" t="s">
        <v>31</v>
      </c>
      <c r="V258" s="15"/>
      <c r="W258" s="13"/>
      <c r="X258" s="13"/>
      <c r="Y258" s="13"/>
    </row>
    <row r="259" spans="2:25" ht="15">
      <c r="B259" s="13">
        <v>1080333</v>
      </c>
      <c r="C259" s="13" t="s">
        <v>12</v>
      </c>
      <c r="D259" s="13" t="s">
        <v>21</v>
      </c>
      <c r="E259" s="14">
        <v>45538.626655092594</v>
      </c>
      <c r="F259" s="13"/>
      <c r="G259" s="13" t="s">
        <v>597</v>
      </c>
      <c r="H259" s="13">
        <v>1460672</v>
      </c>
      <c r="I259" s="13" t="s">
        <v>77</v>
      </c>
      <c r="J259" s="15"/>
      <c r="K259" s="13"/>
      <c r="L259" s="13"/>
      <c r="M259" s="15"/>
      <c r="N259">
        <v>4</v>
      </c>
      <c r="O259" s="13" t="s">
        <v>45</v>
      </c>
      <c r="P259">
        <v>2503419.29</v>
      </c>
      <c r="Q259" s="13" t="s">
        <v>31</v>
      </c>
      <c r="R259" s="14"/>
      <c r="S259" s="13">
        <v>8749441</v>
      </c>
      <c r="T259">
        <v>2503419.29</v>
      </c>
      <c r="U259" s="13" t="s">
        <v>31</v>
      </c>
      <c r="V259" s="15"/>
      <c r="W259" s="13"/>
      <c r="X259" s="13"/>
      <c r="Y259" s="13"/>
    </row>
    <row r="260" spans="2:25" ht="15">
      <c r="B260" s="13">
        <v>1080333</v>
      </c>
      <c r="C260" s="13" t="s">
        <v>12</v>
      </c>
      <c r="D260" s="13" t="s">
        <v>21</v>
      </c>
      <c r="E260" s="14">
        <v>45538.626655092594</v>
      </c>
      <c r="F260" s="13"/>
      <c r="G260" s="13" t="s">
        <v>597</v>
      </c>
      <c r="H260" s="13">
        <v>1460673</v>
      </c>
      <c r="I260" s="13" t="s">
        <v>89</v>
      </c>
      <c r="J260" s="15"/>
      <c r="K260" s="13"/>
      <c r="L260" s="13"/>
      <c r="M260" s="15"/>
      <c r="N260">
        <v>4</v>
      </c>
      <c r="O260" s="13" t="s">
        <v>97</v>
      </c>
      <c r="P260">
        <v>59638.559999999998</v>
      </c>
      <c r="Q260" s="13" t="s">
        <v>31</v>
      </c>
      <c r="R260" s="14"/>
      <c r="S260" s="13">
        <v>8749442</v>
      </c>
      <c r="T260">
        <v>89145.2</v>
      </c>
      <c r="U260" s="13" t="s">
        <v>31</v>
      </c>
      <c r="V260" s="15"/>
      <c r="W260" s="13"/>
      <c r="X260" s="13"/>
      <c r="Y260" s="13"/>
    </row>
    <row r="261" spans="2:25" ht="15">
      <c r="B261" s="13">
        <v>1080333</v>
      </c>
      <c r="C261" s="13" t="s">
        <v>12</v>
      </c>
      <c r="D261" s="13" t="s">
        <v>21</v>
      </c>
      <c r="E261" s="14">
        <v>45538.626655092594</v>
      </c>
      <c r="F261" s="13"/>
      <c r="G261" s="13" t="s">
        <v>597</v>
      </c>
      <c r="H261" s="13">
        <v>1460674</v>
      </c>
      <c r="I261" s="13" t="s">
        <v>102</v>
      </c>
      <c r="J261" s="15"/>
      <c r="K261" s="13"/>
      <c r="L261" s="13"/>
      <c r="M261" s="15"/>
      <c r="N261">
        <v>4</v>
      </c>
      <c r="O261" s="13" t="s">
        <v>97</v>
      </c>
      <c r="P261">
        <v>115425.38</v>
      </c>
      <c r="Q261" s="13" t="s">
        <v>31</v>
      </c>
      <c r="R261" s="14"/>
      <c r="S261" s="13">
        <v>8749443</v>
      </c>
      <c r="T261">
        <v>278521.88</v>
      </c>
      <c r="U261" s="13" t="s">
        <v>31</v>
      </c>
      <c r="V261" s="15"/>
      <c r="W261" s="13"/>
      <c r="X261" s="13"/>
      <c r="Y261" s="13"/>
    </row>
    <row r="262" spans="2:25" ht="15">
      <c r="B262" s="13">
        <v>1080333</v>
      </c>
      <c r="C262" s="13" t="s">
        <v>12</v>
      </c>
      <c r="D262" s="13" t="s">
        <v>21</v>
      </c>
      <c r="E262" s="14">
        <v>45538.626655092594</v>
      </c>
      <c r="F262" s="13"/>
      <c r="G262" s="13" t="s">
        <v>597</v>
      </c>
      <c r="H262" s="13">
        <v>1460675</v>
      </c>
      <c r="I262" s="13" t="s">
        <v>114</v>
      </c>
      <c r="J262" s="15"/>
      <c r="K262" s="13"/>
      <c r="L262" s="13"/>
      <c r="M262" s="15"/>
      <c r="N262">
        <v>4</v>
      </c>
      <c r="O262" s="13" t="s">
        <v>97</v>
      </c>
      <c r="P262">
        <v>114420.32</v>
      </c>
      <c r="Q262" s="13" t="s">
        <v>31</v>
      </c>
      <c r="R262" s="14"/>
      <c r="S262" s="13">
        <v>8749444</v>
      </c>
      <c r="T262">
        <v>214123.84</v>
      </c>
      <c r="U262" s="13" t="s">
        <v>31</v>
      </c>
      <c r="V262" s="15"/>
      <c r="W262" s="13"/>
      <c r="X262" s="13"/>
      <c r="Y262" s="13"/>
    </row>
    <row r="263" spans="2:25" ht="15">
      <c r="B263" s="13">
        <v>1080333</v>
      </c>
      <c r="C263" s="13" t="s">
        <v>12</v>
      </c>
      <c r="D263" s="13" t="s">
        <v>21</v>
      </c>
      <c r="E263" s="14">
        <v>45538.626655092594</v>
      </c>
      <c r="F263" s="13"/>
      <c r="G263" s="13" t="s">
        <v>597</v>
      </c>
      <c r="H263" s="13">
        <v>1460676</v>
      </c>
      <c r="I263" s="13" t="s">
        <v>126</v>
      </c>
      <c r="J263" s="15"/>
      <c r="K263" s="13"/>
      <c r="L263" s="13"/>
      <c r="M263" s="15"/>
      <c r="N263">
        <v>4</v>
      </c>
      <c r="O263" s="13" t="s">
        <v>97</v>
      </c>
      <c r="P263">
        <v>104527.98</v>
      </c>
      <c r="Q263" s="13" t="s">
        <v>31</v>
      </c>
      <c r="R263" s="14"/>
      <c r="S263" s="13">
        <v>8749445</v>
      </c>
      <c r="T263">
        <v>141514.74</v>
      </c>
      <c r="U263" s="13" t="s">
        <v>31</v>
      </c>
      <c r="V263" s="15"/>
      <c r="W263" s="13"/>
      <c r="X263" s="13"/>
      <c r="Y263" s="13"/>
    </row>
    <row r="264" spans="2:25" ht="15">
      <c r="B264" s="13">
        <v>1080333</v>
      </c>
      <c r="C264" s="13" t="s">
        <v>12</v>
      </c>
      <c r="D264" s="13" t="s">
        <v>21</v>
      </c>
      <c r="E264" s="14">
        <v>45538.626655092594</v>
      </c>
      <c r="F264" s="13"/>
      <c r="G264" s="13" t="s">
        <v>597</v>
      </c>
      <c r="H264" s="13">
        <v>1460677</v>
      </c>
      <c r="I264" s="13" t="s">
        <v>138</v>
      </c>
      <c r="J264" s="15"/>
      <c r="K264" s="13"/>
      <c r="L264" s="13"/>
      <c r="M264" s="15"/>
      <c r="N264">
        <v>4</v>
      </c>
      <c r="O264" s="13" t="s">
        <v>97</v>
      </c>
      <c r="P264">
        <v>55563.5</v>
      </c>
      <c r="Q264" s="13" t="s">
        <v>31</v>
      </c>
      <c r="R264" s="14"/>
      <c r="S264" s="13">
        <v>8749446</v>
      </c>
      <c r="T264">
        <v>112588.8</v>
      </c>
      <c r="U264" s="13" t="s">
        <v>31</v>
      </c>
      <c r="V264" s="15"/>
      <c r="W264" s="13"/>
      <c r="X264" s="13"/>
      <c r="Y264" s="13"/>
    </row>
    <row r="265" spans="2:25" ht="15">
      <c r="B265" s="13">
        <v>1080333</v>
      </c>
      <c r="C265" s="13" t="s">
        <v>12</v>
      </c>
      <c r="D265" s="13" t="s">
        <v>21</v>
      </c>
      <c r="E265" s="14">
        <v>45538.626655092594</v>
      </c>
      <c r="F265" s="13"/>
      <c r="G265" s="13" t="s">
        <v>597</v>
      </c>
      <c r="H265" s="13">
        <v>1460678</v>
      </c>
      <c r="I265" s="13" t="s">
        <v>150</v>
      </c>
      <c r="J265" s="15"/>
      <c r="K265" s="13"/>
      <c r="L265" s="13"/>
      <c r="M265" s="15"/>
      <c r="N265">
        <v>4</v>
      </c>
      <c r="O265" s="13" t="s">
        <v>97</v>
      </c>
      <c r="P265">
        <v>161811.12</v>
      </c>
      <c r="Q265" s="13" t="s">
        <v>31</v>
      </c>
      <c r="R265" s="14"/>
      <c r="S265" s="13">
        <v>8749447</v>
      </c>
      <c r="T265">
        <v>242826.48</v>
      </c>
      <c r="U265" s="13" t="s">
        <v>31</v>
      </c>
      <c r="V265" s="15"/>
      <c r="W265" s="13"/>
      <c r="X265" s="13"/>
      <c r="Y265" s="13"/>
    </row>
    <row r="266" spans="2:25" ht="15">
      <c r="B266" s="13">
        <v>1080333</v>
      </c>
      <c r="C266" s="13" t="s">
        <v>12</v>
      </c>
      <c r="D266" s="13" t="s">
        <v>21</v>
      </c>
      <c r="E266" s="14">
        <v>45538.626655092594</v>
      </c>
      <c r="F266" s="13"/>
      <c r="G266" s="13" t="s">
        <v>597</v>
      </c>
      <c r="H266" s="13">
        <v>1460679</v>
      </c>
      <c r="I266" s="13" t="s">
        <v>162</v>
      </c>
      <c r="J266" s="15"/>
      <c r="K266" s="13"/>
      <c r="L266" s="13"/>
      <c r="M266" s="15"/>
      <c r="N266">
        <v>4</v>
      </c>
      <c r="O266" s="13" t="s">
        <v>97</v>
      </c>
      <c r="P266">
        <v>30497.4</v>
      </c>
      <c r="Q266" s="13" t="s">
        <v>31</v>
      </c>
      <c r="R266" s="14"/>
      <c r="S266" s="13">
        <v>8749448</v>
      </c>
      <c r="T266">
        <v>86335</v>
      </c>
      <c r="U266" s="13" t="s">
        <v>31</v>
      </c>
      <c r="V266" s="15"/>
      <c r="W266" s="13"/>
      <c r="X266" s="13"/>
      <c r="Y266" s="13"/>
    </row>
    <row r="267" spans="2:25" ht="15">
      <c r="B267" s="13">
        <v>1080333</v>
      </c>
      <c r="C267" s="13" t="s">
        <v>12</v>
      </c>
      <c r="D267" s="13" t="s">
        <v>21</v>
      </c>
      <c r="E267" s="14">
        <v>45538.626655092594</v>
      </c>
      <c r="F267" s="13"/>
      <c r="G267" s="13" t="s">
        <v>597</v>
      </c>
      <c r="H267" s="13">
        <v>1460680</v>
      </c>
      <c r="I267" s="13" t="s">
        <v>174</v>
      </c>
      <c r="J267" s="15"/>
      <c r="K267" s="13"/>
      <c r="L267" s="13"/>
      <c r="M267" s="15"/>
      <c r="N267">
        <v>4</v>
      </c>
      <c r="O267" s="13" t="s">
        <v>97</v>
      </c>
      <c r="P267">
        <v>15817.2</v>
      </c>
      <c r="Q267" s="13" t="s">
        <v>31</v>
      </c>
      <c r="R267" s="14"/>
      <c r="S267" s="13">
        <v>8749449</v>
      </c>
      <c r="T267">
        <v>27918.799999999999</v>
      </c>
      <c r="U267" s="13" t="s">
        <v>31</v>
      </c>
      <c r="V267" s="15"/>
      <c r="W267" s="13"/>
      <c r="X267" s="13"/>
      <c r="Y267" s="13"/>
    </row>
    <row r="268" spans="2:25" ht="15">
      <c r="B268" s="13">
        <v>1080333</v>
      </c>
      <c r="C268" s="13" t="s">
        <v>12</v>
      </c>
      <c r="D268" s="13" t="s">
        <v>21</v>
      </c>
      <c r="E268" s="14">
        <v>45538.626655092594</v>
      </c>
      <c r="F268" s="13"/>
      <c r="G268" s="13" t="s">
        <v>597</v>
      </c>
      <c r="H268" s="13">
        <v>1460681</v>
      </c>
      <c r="I268" s="13" t="s">
        <v>186</v>
      </c>
      <c r="J268" s="15"/>
      <c r="K268" s="13"/>
      <c r="L268" s="13"/>
      <c r="M268" s="15"/>
      <c r="N268">
        <v>4</v>
      </c>
      <c r="O268" s="13" t="s">
        <v>97</v>
      </c>
      <c r="P268">
        <v>3329.9</v>
      </c>
      <c r="Q268" s="13" t="s">
        <v>31</v>
      </c>
      <c r="R268" s="14"/>
      <c r="S268" s="13">
        <v>8749450</v>
      </c>
      <c r="T268">
        <v>7502.5</v>
      </c>
      <c r="U268" s="13" t="s">
        <v>31</v>
      </c>
      <c r="V268" s="15"/>
      <c r="W268" s="13"/>
      <c r="X268" s="13"/>
      <c r="Y268" s="13"/>
    </row>
    <row r="269" spans="2:25" ht="15">
      <c r="B269" s="13">
        <v>1080333</v>
      </c>
      <c r="C269" s="13" t="s">
        <v>12</v>
      </c>
      <c r="D269" s="13" t="s">
        <v>21</v>
      </c>
      <c r="E269" s="14">
        <v>45538.626655092594</v>
      </c>
      <c r="F269" s="13"/>
      <c r="G269" s="13" t="s">
        <v>597</v>
      </c>
      <c r="H269" s="13">
        <v>1460682</v>
      </c>
      <c r="I269" s="13" t="s">
        <v>198</v>
      </c>
      <c r="J269" s="15"/>
      <c r="K269" s="13"/>
      <c r="L269" s="13"/>
      <c r="M269" s="15"/>
      <c r="N269">
        <v>4</v>
      </c>
      <c r="O269" s="13" t="s">
        <v>97</v>
      </c>
      <c r="P269">
        <v>48708.66</v>
      </c>
      <c r="Q269" s="13" t="s">
        <v>31</v>
      </c>
      <c r="R269" s="14"/>
      <c r="S269" s="13">
        <v>8749451</v>
      </c>
      <c r="T269">
        <v>66389.820000000007</v>
      </c>
      <c r="U269" s="13" t="s">
        <v>31</v>
      </c>
      <c r="V269" s="15"/>
      <c r="W269" s="13"/>
      <c r="X269" s="13"/>
      <c r="Y269" s="13"/>
    </row>
    <row r="270" spans="2:25" ht="15">
      <c r="B270" s="13">
        <v>1080333</v>
      </c>
      <c r="C270" s="13" t="s">
        <v>12</v>
      </c>
      <c r="D270" s="13" t="s">
        <v>21</v>
      </c>
      <c r="E270" s="14">
        <v>45538.626655092594</v>
      </c>
      <c r="F270" s="13"/>
      <c r="G270" s="13" t="s">
        <v>597</v>
      </c>
      <c r="H270" s="13">
        <v>1460683</v>
      </c>
      <c r="I270" s="13" t="s">
        <v>210</v>
      </c>
      <c r="J270" s="15"/>
      <c r="K270" s="13"/>
      <c r="L270" s="13"/>
      <c r="M270" s="15"/>
      <c r="N270">
        <v>4</v>
      </c>
      <c r="O270" s="13" t="s">
        <v>97</v>
      </c>
      <c r="P270">
        <v>56781.7</v>
      </c>
      <c r="Q270" s="13" t="s">
        <v>31</v>
      </c>
      <c r="R270" s="14"/>
      <c r="S270" s="13">
        <v>8749452</v>
      </c>
      <c r="T270">
        <v>65512.7</v>
      </c>
      <c r="U270" s="13" t="s">
        <v>31</v>
      </c>
      <c r="V270" s="15"/>
      <c r="W270" s="13"/>
      <c r="X270" s="13"/>
      <c r="Y270" s="13"/>
    </row>
    <row r="271" spans="2:25" ht="15">
      <c r="B271" s="13">
        <v>1080333</v>
      </c>
      <c r="C271" s="13" t="s">
        <v>12</v>
      </c>
      <c r="D271" s="13" t="s">
        <v>21</v>
      </c>
      <c r="E271" s="14">
        <v>45538.626655092594</v>
      </c>
      <c r="F271" s="13"/>
      <c r="G271" s="13" t="s">
        <v>597</v>
      </c>
      <c r="H271" s="13">
        <v>1460684</v>
      </c>
      <c r="I271" s="13" t="s">
        <v>222</v>
      </c>
      <c r="J271" s="15"/>
      <c r="K271" s="13"/>
      <c r="L271" s="13"/>
      <c r="M271" s="15"/>
      <c r="N271">
        <v>4</v>
      </c>
      <c r="O271" s="13" t="s">
        <v>97</v>
      </c>
      <c r="P271">
        <v>43577.64</v>
      </c>
      <c r="Q271" s="13" t="s">
        <v>31</v>
      </c>
      <c r="R271" s="14"/>
      <c r="S271" s="13">
        <v>8749453</v>
      </c>
      <c r="T271">
        <v>137287.32</v>
      </c>
      <c r="U271" s="13" t="s">
        <v>31</v>
      </c>
      <c r="V271" s="15"/>
      <c r="W271" s="13"/>
      <c r="X271" s="13"/>
      <c r="Y271" s="13"/>
    </row>
    <row r="272" spans="2:25" ht="15">
      <c r="B272" s="13">
        <v>1080333</v>
      </c>
      <c r="C272" s="13" t="s">
        <v>12</v>
      </c>
      <c r="D272" s="13" t="s">
        <v>21</v>
      </c>
      <c r="E272" s="14">
        <v>45538.626655092594</v>
      </c>
      <c r="F272" s="13"/>
      <c r="G272" s="13" t="s">
        <v>597</v>
      </c>
      <c r="H272" s="13">
        <v>1460685</v>
      </c>
      <c r="I272" s="13" t="s">
        <v>234</v>
      </c>
      <c r="J272" s="15"/>
      <c r="K272" s="13"/>
      <c r="L272" s="13"/>
      <c r="M272" s="15"/>
      <c r="N272">
        <v>4</v>
      </c>
      <c r="O272" s="13" t="s">
        <v>97</v>
      </c>
      <c r="P272">
        <v>115654.88</v>
      </c>
      <c r="Q272" s="13" t="s">
        <v>31</v>
      </c>
      <c r="R272" s="14"/>
      <c r="S272" s="13">
        <v>8749454</v>
      </c>
      <c r="T272">
        <v>166724.79999999999</v>
      </c>
      <c r="U272" s="13" t="s">
        <v>31</v>
      </c>
      <c r="V272" s="15"/>
      <c r="W272" s="13"/>
      <c r="X272" s="13"/>
      <c r="Y272" s="13"/>
    </row>
    <row r="273" spans="2:25" ht="15">
      <c r="B273" s="13">
        <v>1080333</v>
      </c>
      <c r="C273" s="13" t="s">
        <v>12</v>
      </c>
      <c r="D273" s="13" t="s">
        <v>21</v>
      </c>
      <c r="E273" s="14">
        <v>45538.626655092594</v>
      </c>
      <c r="F273" s="13"/>
      <c r="G273" s="13" t="s">
        <v>597</v>
      </c>
      <c r="H273" s="13">
        <v>1460686</v>
      </c>
      <c r="I273" s="13" t="s">
        <v>246</v>
      </c>
      <c r="J273" s="15"/>
      <c r="K273" s="13"/>
      <c r="L273" s="13"/>
      <c r="M273" s="15"/>
      <c r="N273">
        <v>4</v>
      </c>
      <c r="O273" s="13" t="s">
        <v>97</v>
      </c>
      <c r="P273">
        <v>72792</v>
      </c>
      <c r="Q273" s="13" t="s">
        <v>31</v>
      </c>
      <c r="R273" s="14"/>
      <c r="S273" s="13">
        <v>8749455</v>
      </c>
      <c r="T273">
        <v>121117</v>
      </c>
      <c r="U273" s="13" t="s">
        <v>31</v>
      </c>
      <c r="V273" s="15"/>
      <c r="W273" s="13"/>
      <c r="X273" s="13"/>
      <c r="Y273" s="13"/>
    </row>
    <row r="274" spans="2:25" ht="15">
      <c r="B274" s="13">
        <v>1080333</v>
      </c>
      <c r="C274" s="13" t="s">
        <v>12</v>
      </c>
      <c r="D274" s="13" t="s">
        <v>21</v>
      </c>
      <c r="E274" s="14">
        <v>45538.626655092594</v>
      </c>
      <c r="F274" s="13"/>
      <c r="G274" s="13" t="s">
        <v>597</v>
      </c>
      <c r="H274" s="13">
        <v>1460687</v>
      </c>
      <c r="I274" s="13" t="s">
        <v>258</v>
      </c>
      <c r="J274" s="15"/>
      <c r="K274" s="13"/>
      <c r="L274" s="13"/>
      <c r="M274" s="15"/>
      <c r="N274">
        <v>4</v>
      </c>
      <c r="O274" s="13" t="s">
        <v>97</v>
      </c>
      <c r="P274">
        <v>18670.2</v>
      </c>
      <c r="Q274" s="13" t="s">
        <v>31</v>
      </c>
      <c r="R274" s="14"/>
      <c r="S274" s="13">
        <v>8749456</v>
      </c>
      <c r="T274">
        <v>40263.9</v>
      </c>
      <c r="U274" s="13" t="s">
        <v>31</v>
      </c>
      <c r="V274" s="15"/>
      <c r="W274" s="13"/>
      <c r="X274" s="13"/>
      <c r="Y274" s="13"/>
    </row>
    <row r="275" spans="2:25" ht="15">
      <c r="B275" s="13">
        <v>1080333</v>
      </c>
      <c r="C275" s="13" t="s">
        <v>12</v>
      </c>
      <c r="D275" s="13" t="s">
        <v>21</v>
      </c>
      <c r="E275" s="14">
        <v>45538.626655092594</v>
      </c>
      <c r="F275" s="13"/>
      <c r="G275" s="13" t="s">
        <v>597</v>
      </c>
      <c r="H275" s="13">
        <v>1460688</v>
      </c>
      <c r="I275" s="13" t="s">
        <v>270</v>
      </c>
      <c r="J275" s="15"/>
      <c r="K275" s="13"/>
      <c r="L275" s="13"/>
      <c r="M275" s="15"/>
      <c r="N275">
        <v>4</v>
      </c>
      <c r="O275" s="13" t="s">
        <v>97</v>
      </c>
      <c r="P275">
        <v>160386</v>
      </c>
      <c r="Q275" s="13" t="s">
        <v>31</v>
      </c>
      <c r="R275" s="14"/>
      <c r="S275" s="13">
        <v>8749457</v>
      </c>
      <c r="T275">
        <v>180730.8</v>
      </c>
      <c r="U275" s="13" t="s">
        <v>31</v>
      </c>
      <c r="V275" s="15"/>
      <c r="W275" s="13"/>
      <c r="X275" s="13"/>
      <c r="Y275" s="13"/>
    </row>
    <row r="276" spans="2:25" ht="15">
      <c r="B276" s="13">
        <v>1080333</v>
      </c>
      <c r="C276" s="13" t="s">
        <v>12</v>
      </c>
      <c r="D276" s="13" t="s">
        <v>21</v>
      </c>
      <c r="E276" s="14">
        <v>45538.626655092594</v>
      </c>
      <c r="F276" s="13"/>
      <c r="G276" s="13" t="s">
        <v>597</v>
      </c>
      <c r="H276" s="13">
        <v>1460689</v>
      </c>
      <c r="I276" s="13" t="s">
        <v>282</v>
      </c>
      <c r="J276" s="15"/>
      <c r="K276" s="13"/>
      <c r="L276" s="13"/>
      <c r="M276" s="15"/>
      <c r="N276">
        <v>4</v>
      </c>
      <c r="O276" s="13" t="s">
        <v>97</v>
      </c>
      <c r="P276">
        <v>156121.79999999999</v>
      </c>
      <c r="Q276" s="13" t="s">
        <v>31</v>
      </c>
      <c r="R276" s="14"/>
      <c r="S276" s="13">
        <v>8749458</v>
      </c>
      <c r="T276">
        <v>180730.8</v>
      </c>
      <c r="U276" s="13" t="s">
        <v>31</v>
      </c>
      <c r="V276" s="15"/>
      <c r="W276" s="13"/>
      <c r="X276" s="13"/>
      <c r="Y276" s="13"/>
    </row>
    <row r="277" spans="2:25" ht="15">
      <c r="B277" s="13">
        <v>1080333</v>
      </c>
      <c r="C277" s="13" t="s">
        <v>12</v>
      </c>
      <c r="D277" s="13" t="s">
        <v>21</v>
      </c>
      <c r="E277" s="14">
        <v>45538.626655092594</v>
      </c>
      <c r="F277" s="13"/>
      <c r="G277" s="13" t="s">
        <v>597</v>
      </c>
      <c r="H277" s="13">
        <v>1460690</v>
      </c>
      <c r="I277" s="13" t="s">
        <v>294</v>
      </c>
      <c r="J277" s="15"/>
      <c r="K277" s="13"/>
      <c r="L277" s="13"/>
      <c r="M277" s="15"/>
      <c r="N277">
        <v>4</v>
      </c>
      <c r="O277" s="13" t="s">
        <v>97</v>
      </c>
      <c r="P277">
        <v>118111.8</v>
      </c>
      <c r="Q277" s="13" t="s">
        <v>31</v>
      </c>
      <c r="R277" s="14"/>
      <c r="S277" s="13">
        <v>8749459</v>
      </c>
      <c r="T277">
        <v>197360.4</v>
      </c>
      <c r="U277" s="13" t="s">
        <v>31</v>
      </c>
      <c r="V277" s="15"/>
      <c r="W277" s="13"/>
      <c r="X277" s="13"/>
      <c r="Y277" s="13"/>
    </row>
    <row r="278" spans="2:25" ht="15">
      <c r="B278" s="13">
        <v>1080333</v>
      </c>
      <c r="C278" s="13" t="s">
        <v>12</v>
      </c>
      <c r="D278" s="13" t="s">
        <v>21</v>
      </c>
      <c r="E278" s="14">
        <v>45538.626655092594</v>
      </c>
      <c r="F278" s="13"/>
      <c r="G278" s="13" t="s">
        <v>597</v>
      </c>
      <c r="H278" s="13">
        <v>1460691</v>
      </c>
      <c r="I278" s="13" t="s">
        <v>306</v>
      </c>
      <c r="J278" s="15"/>
      <c r="K278" s="13"/>
      <c r="L278" s="13"/>
      <c r="M278" s="15"/>
      <c r="N278">
        <v>4</v>
      </c>
      <c r="O278" s="13" t="s">
        <v>97</v>
      </c>
      <c r="P278">
        <v>786557.8</v>
      </c>
      <c r="Q278" s="13" t="s">
        <v>31</v>
      </c>
      <c r="R278" s="14"/>
      <c r="S278" s="13">
        <v>8749460</v>
      </c>
      <c r="T278">
        <v>608041</v>
      </c>
      <c r="U278" s="13" t="s">
        <v>31</v>
      </c>
      <c r="V278" s="15"/>
      <c r="W278" s="13"/>
      <c r="X278" s="13"/>
      <c r="Y278" s="13"/>
    </row>
    <row r="279" spans="2:25" ht="15">
      <c r="B279" s="13">
        <v>1080333</v>
      </c>
      <c r="C279" s="13" t="s">
        <v>12</v>
      </c>
      <c r="D279" s="13" t="s">
        <v>21</v>
      </c>
      <c r="E279" s="14">
        <v>45538.626655092594</v>
      </c>
      <c r="F279" s="13"/>
      <c r="G279" s="13" t="s">
        <v>597</v>
      </c>
      <c r="H279" s="13">
        <v>1460692</v>
      </c>
      <c r="I279" s="13" t="s">
        <v>318</v>
      </c>
      <c r="J279" s="15"/>
      <c r="K279" s="13"/>
      <c r="L279" s="13"/>
      <c r="M279" s="15"/>
      <c r="N279">
        <v>4</v>
      </c>
      <c r="O279" s="13" t="s">
        <v>97</v>
      </c>
      <c r="P279">
        <v>600791.80000000005</v>
      </c>
      <c r="Q279" s="13" t="s">
        <v>31</v>
      </c>
      <c r="R279" s="14"/>
      <c r="S279" s="13">
        <v>8749461</v>
      </c>
      <c r="T279">
        <v>1016670.2</v>
      </c>
      <c r="U279" s="13" t="s">
        <v>31</v>
      </c>
      <c r="V279" s="15"/>
      <c r="W279" s="13"/>
      <c r="X279" s="13"/>
      <c r="Y279" s="13"/>
    </row>
    <row r="280" spans="2:25" ht="15">
      <c r="B280" s="13">
        <v>1080333</v>
      </c>
      <c r="C280" s="13" t="s">
        <v>12</v>
      </c>
      <c r="D280" s="13" t="s">
        <v>21</v>
      </c>
      <c r="E280" s="14">
        <v>45538.626655092594</v>
      </c>
      <c r="F280" s="13"/>
      <c r="G280" s="13" t="s">
        <v>597</v>
      </c>
      <c r="H280" s="13">
        <v>1460693</v>
      </c>
      <c r="I280" s="13" t="s">
        <v>330</v>
      </c>
      <c r="J280" s="15"/>
      <c r="K280" s="13"/>
      <c r="L280" s="13"/>
      <c r="M280" s="15"/>
      <c r="N280">
        <v>4</v>
      </c>
      <c r="O280" s="13" t="s">
        <v>97</v>
      </c>
      <c r="P280">
        <v>85827.4</v>
      </c>
      <c r="Q280" s="13" t="s">
        <v>31</v>
      </c>
      <c r="R280" s="14"/>
      <c r="S280" s="13">
        <v>8749462</v>
      </c>
      <c r="T280">
        <v>157198</v>
      </c>
      <c r="U280" s="13" t="s">
        <v>31</v>
      </c>
      <c r="V280" s="15"/>
      <c r="W280" s="13"/>
      <c r="X280" s="13"/>
      <c r="Y280" s="13"/>
    </row>
    <row r="281" spans="2:25" ht="15">
      <c r="B281" s="13">
        <v>1080333</v>
      </c>
      <c r="C281" s="13" t="s">
        <v>12</v>
      </c>
      <c r="D281" s="13" t="s">
        <v>21</v>
      </c>
      <c r="E281" s="14">
        <v>45538.626655092594</v>
      </c>
      <c r="F281" s="13"/>
      <c r="G281" s="13" t="s">
        <v>597</v>
      </c>
      <c r="H281" s="13">
        <v>1460694</v>
      </c>
      <c r="I281" s="13" t="s">
        <v>342</v>
      </c>
      <c r="J281" s="15"/>
      <c r="K281" s="13"/>
      <c r="L281" s="13"/>
      <c r="M281" s="15"/>
      <c r="N281">
        <v>4</v>
      </c>
      <c r="O281" s="13" t="s">
        <v>97</v>
      </c>
      <c r="P281">
        <v>66192.800000000003</v>
      </c>
      <c r="Q281" s="13" t="s">
        <v>31</v>
      </c>
      <c r="R281" s="14"/>
      <c r="S281" s="13">
        <v>8749463</v>
      </c>
      <c r="T281">
        <v>163147.20000000001</v>
      </c>
      <c r="U281" s="13" t="s">
        <v>31</v>
      </c>
      <c r="V281" s="15"/>
      <c r="W281" s="13"/>
      <c r="X281" s="13"/>
      <c r="Y281" s="13"/>
    </row>
    <row r="282" spans="2:25" ht="15">
      <c r="B282" s="13">
        <v>1080333</v>
      </c>
      <c r="C282" s="13" t="s">
        <v>12</v>
      </c>
      <c r="D282" s="13" t="s">
        <v>21</v>
      </c>
      <c r="E282" s="14">
        <v>45538.626655092594</v>
      </c>
      <c r="F282" s="13"/>
      <c r="G282" s="13" t="s">
        <v>597</v>
      </c>
      <c r="H282" s="13">
        <v>1460695</v>
      </c>
      <c r="I282" s="13" t="s">
        <v>354</v>
      </c>
      <c r="J282" s="15"/>
      <c r="K282" s="13"/>
      <c r="L282" s="13"/>
      <c r="M282" s="15"/>
      <c r="N282">
        <v>4</v>
      </c>
      <c r="O282" s="13" t="s">
        <v>97</v>
      </c>
      <c r="P282">
        <v>986509.44</v>
      </c>
      <c r="Q282" s="13" t="s">
        <v>31</v>
      </c>
      <c r="R282" s="14"/>
      <c r="S282" s="13">
        <v>8749464</v>
      </c>
      <c r="T282">
        <v>1196150.3999999999</v>
      </c>
      <c r="U282" s="13" t="s">
        <v>31</v>
      </c>
      <c r="V282" s="15"/>
      <c r="W282" s="13"/>
      <c r="X282" s="13"/>
      <c r="Y282" s="13"/>
    </row>
    <row r="283" spans="2:25" ht="15">
      <c r="B283" s="13">
        <v>1080333</v>
      </c>
      <c r="C283" s="13" t="s">
        <v>12</v>
      </c>
      <c r="D283" s="13" t="s">
        <v>21</v>
      </c>
      <c r="E283" s="14">
        <v>45538.626655092594</v>
      </c>
      <c r="F283" s="13"/>
      <c r="G283" s="13" t="s">
        <v>597</v>
      </c>
      <c r="H283" s="13">
        <v>1460696</v>
      </c>
      <c r="I283" s="13" t="s">
        <v>366</v>
      </c>
      <c r="J283" s="15"/>
      <c r="K283" s="13"/>
      <c r="L283" s="13"/>
      <c r="M283" s="15"/>
      <c r="N283">
        <v>4</v>
      </c>
      <c r="O283" s="13" t="s">
        <v>97</v>
      </c>
      <c r="P283">
        <v>991512.64</v>
      </c>
      <c r="Q283" s="13" t="s">
        <v>31</v>
      </c>
      <c r="R283" s="14"/>
      <c r="S283" s="13">
        <v>8749465</v>
      </c>
      <c r="T283">
        <v>1284743.04</v>
      </c>
      <c r="U283" s="13" t="s">
        <v>31</v>
      </c>
      <c r="V283" s="15"/>
      <c r="W283" s="13"/>
      <c r="X283" s="13"/>
      <c r="Y283" s="13"/>
    </row>
    <row r="284" spans="2:25" ht="15">
      <c r="B284" s="13">
        <v>1080333</v>
      </c>
      <c r="C284" s="13" t="s">
        <v>12</v>
      </c>
      <c r="D284" s="13" t="s">
        <v>21</v>
      </c>
      <c r="E284" s="14">
        <v>45538.626655092594</v>
      </c>
      <c r="F284" s="13"/>
      <c r="G284" s="13" t="s">
        <v>597</v>
      </c>
      <c r="H284" s="13">
        <v>1460697</v>
      </c>
      <c r="I284" s="13" t="s">
        <v>378</v>
      </c>
      <c r="J284" s="15"/>
      <c r="K284" s="13"/>
      <c r="L284" s="13"/>
      <c r="M284" s="15"/>
      <c r="N284">
        <v>4</v>
      </c>
      <c r="O284" s="13" t="s">
        <v>97</v>
      </c>
      <c r="P284">
        <v>1230700.8</v>
      </c>
      <c r="Q284" s="13" t="s">
        <v>31</v>
      </c>
      <c r="R284" s="14"/>
      <c r="S284" s="13">
        <v>8749466</v>
      </c>
      <c r="T284">
        <v>773847.6</v>
      </c>
      <c r="U284" s="13" t="s">
        <v>31</v>
      </c>
      <c r="V284" s="15"/>
      <c r="W284" s="13"/>
      <c r="X284" s="13"/>
      <c r="Y284" s="13"/>
    </row>
    <row r="285" spans="2:25" ht="15">
      <c r="B285" s="13">
        <v>1080333</v>
      </c>
      <c r="C285" s="13" t="s">
        <v>12</v>
      </c>
      <c r="D285" s="13" t="s">
        <v>21</v>
      </c>
      <c r="E285" s="14">
        <v>45538.626655092594</v>
      </c>
      <c r="F285" s="13"/>
      <c r="G285" s="13" t="s">
        <v>597</v>
      </c>
      <c r="H285" s="13">
        <v>1460698</v>
      </c>
      <c r="I285" s="13" t="s">
        <v>390</v>
      </c>
      <c r="J285" s="15"/>
      <c r="K285" s="13"/>
      <c r="L285" s="13"/>
      <c r="M285" s="15"/>
      <c r="N285">
        <v>4</v>
      </c>
      <c r="O285" s="13" t="s">
        <v>97</v>
      </c>
      <c r="P285">
        <v>55725.9</v>
      </c>
      <c r="Q285" s="13" t="s">
        <v>31</v>
      </c>
      <c r="R285" s="14"/>
      <c r="S285" s="13">
        <v>8749467</v>
      </c>
      <c r="T285">
        <v>26812.2</v>
      </c>
      <c r="U285" s="13" t="s">
        <v>31</v>
      </c>
      <c r="V285" s="15"/>
      <c r="W285" s="13"/>
      <c r="X285" s="13"/>
      <c r="Y285" s="13"/>
    </row>
    <row r="286" spans="2:25" ht="15">
      <c r="B286" s="13">
        <v>1080333</v>
      </c>
      <c r="C286" s="13" t="s">
        <v>12</v>
      </c>
      <c r="D286" s="13" t="s">
        <v>21</v>
      </c>
      <c r="E286" s="14">
        <v>45538.626655092594</v>
      </c>
      <c r="F286" s="13"/>
      <c r="G286" s="13" t="s">
        <v>597</v>
      </c>
      <c r="H286" s="13">
        <v>1460699</v>
      </c>
      <c r="I286" s="13" t="s">
        <v>402</v>
      </c>
      <c r="J286" s="15"/>
      <c r="K286" s="13"/>
      <c r="L286" s="13"/>
      <c r="M286" s="15"/>
      <c r="N286">
        <v>4</v>
      </c>
      <c r="O286" s="13" t="s">
        <v>97</v>
      </c>
      <c r="P286">
        <v>81441.5</v>
      </c>
      <c r="Q286" s="13" t="s">
        <v>31</v>
      </c>
      <c r="R286" s="14"/>
      <c r="S286" s="13">
        <v>8749468</v>
      </c>
      <c r="T286">
        <v>107345.35</v>
      </c>
      <c r="U286" s="13" t="s">
        <v>31</v>
      </c>
      <c r="V286" s="15"/>
      <c r="W286" s="13"/>
      <c r="X286" s="13"/>
      <c r="Y286" s="13"/>
    </row>
    <row r="287" spans="2:25" ht="15">
      <c r="B287" s="13">
        <v>1080333</v>
      </c>
      <c r="C287" s="13" t="s">
        <v>12</v>
      </c>
      <c r="D287" s="13" t="s">
        <v>21</v>
      </c>
      <c r="E287" s="14">
        <v>45538.626655092594</v>
      </c>
      <c r="F287" s="13"/>
      <c r="G287" s="13" t="s">
        <v>597</v>
      </c>
      <c r="H287" s="13">
        <v>1460700</v>
      </c>
      <c r="I287" s="13" t="s">
        <v>414</v>
      </c>
      <c r="J287" s="15"/>
      <c r="K287" s="13"/>
      <c r="L287" s="13"/>
      <c r="M287" s="15"/>
      <c r="N287">
        <v>4</v>
      </c>
      <c r="O287" s="13" t="s">
        <v>97</v>
      </c>
      <c r="P287">
        <v>970304.5</v>
      </c>
      <c r="Q287" s="13" t="s">
        <v>31</v>
      </c>
      <c r="R287" s="14"/>
      <c r="S287" s="13">
        <v>8749469</v>
      </c>
      <c r="T287">
        <v>981320</v>
      </c>
      <c r="U287" s="13" t="s">
        <v>31</v>
      </c>
      <c r="V287" s="15"/>
      <c r="W287" s="13"/>
      <c r="X287" s="13"/>
      <c r="Y287" s="13"/>
    </row>
    <row r="288" spans="2:25" ht="15">
      <c r="B288" s="13">
        <v>1080333</v>
      </c>
      <c r="C288" s="13" t="s">
        <v>12</v>
      </c>
      <c r="D288" s="13" t="s">
        <v>21</v>
      </c>
      <c r="E288" s="14">
        <v>45538.626655092594</v>
      </c>
      <c r="F288" s="13"/>
      <c r="G288" s="13" t="s">
        <v>597</v>
      </c>
      <c r="H288" s="13">
        <v>1460701</v>
      </c>
      <c r="I288" s="13" t="s">
        <v>426</v>
      </c>
      <c r="J288" s="15"/>
      <c r="K288" s="13"/>
      <c r="L288" s="13"/>
      <c r="M288" s="15"/>
      <c r="N288">
        <v>4</v>
      </c>
      <c r="O288" s="13" t="s">
        <v>97</v>
      </c>
      <c r="P288">
        <v>990964</v>
      </c>
      <c r="Q288" s="13" t="s">
        <v>31</v>
      </c>
      <c r="R288" s="14"/>
      <c r="S288" s="13">
        <v>8749470</v>
      </c>
      <c r="T288">
        <v>940609</v>
      </c>
      <c r="U288" s="13" t="s">
        <v>31</v>
      </c>
      <c r="V288" s="15"/>
      <c r="W288" s="13"/>
      <c r="X288" s="13"/>
      <c r="Y288" s="13"/>
    </row>
    <row r="289" spans="2:25" ht="15">
      <c r="B289" s="13">
        <v>1080333</v>
      </c>
      <c r="C289" s="13" t="s">
        <v>12</v>
      </c>
      <c r="D289" s="13" t="s">
        <v>21</v>
      </c>
      <c r="E289" s="14">
        <v>45538.626655092594</v>
      </c>
      <c r="F289" s="13"/>
      <c r="G289" s="13" t="s">
        <v>597</v>
      </c>
      <c r="H289" s="13">
        <v>1460702</v>
      </c>
      <c r="I289" s="13" t="s">
        <v>438</v>
      </c>
      <c r="J289" s="15"/>
      <c r="K289" s="13"/>
      <c r="L289" s="13"/>
      <c r="M289" s="15"/>
      <c r="N289">
        <v>4</v>
      </c>
      <c r="O289" s="13" t="s">
        <v>97</v>
      </c>
      <c r="P289">
        <v>69360.399999999994</v>
      </c>
      <c r="Q289" s="13" t="s">
        <v>31</v>
      </c>
      <c r="R289" s="14"/>
      <c r="S289" s="13">
        <v>8749471</v>
      </c>
      <c r="T289">
        <v>121421.2</v>
      </c>
      <c r="U289" s="13" t="s">
        <v>31</v>
      </c>
      <c r="V289" s="15"/>
      <c r="W289" s="13"/>
      <c r="X289" s="13"/>
      <c r="Y289" s="13"/>
    </row>
    <row r="290" spans="2:25" ht="15">
      <c r="B290" s="13">
        <v>1080333</v>
      </c>
      <c r="C290" s="13" t="s">
        <v>12</v>
      </c>
      <c r="D290" s="13" t="s">
        <v>21</v>
      </c>
      <c r="E290" s="14">
        <v>45538.626655092594</v>
      </c>
      <c r="F290" s="13"/>
      <c r="G290" s="13" t="s">
        <v>597</v>
      </c>
      <c r="H290" s="13">
        <v>1460703</v>
      </c>
      <c r="I290" s="13" t="s">
        <v>450</v>
      </c>
      <c r="J290" s="15"/>
      <c r="K290" s="13"/>
      <c r="L290" s="13"/>
      <c r="M290" s="15"/>
      <c r="N290">
        <v>4</v>
      </c>
      <c r="O290" s="13" t="s">
        <v>97</v>
      </c>
      <c r="P290">
        <v>379492.5</v>
      </c>
      <c r="Q290" s="13" t="s">
        <v>31</v>
      </c>
      <c r="R290" s="14"/>
      <c r="S290" s="13">
        <v>8749472</v>
      </c>
      <c r="T290">
        <v>552761.4</v>
      </c>
      <c r="U290" s="13" t="s">
        <v>31</v>
      </c>
      <c r="V290" s="15"/>
      <c r="W290" s="13"/>
      <c r="X290" s="13"/>
      <c r="Y290" s="13"/>
    </row>
    <row r="291" spans="2:25" ht="15">
      <c r="B291" s="13">
        <v>1080333</v>
      </c>
      <c r="C291" s="13" t="s">
        <v>12</v>
      </c>
      <c r="D291" s="13" t="s">
        <v>21</v>
      </c>
      <c r="E291" s="14">
        <v>45538.626655092594</v>
      </c>
      <c r="F291" s="13"/>
      <c r="G291" s="13" t="s">
        <v>597</v>
      </c>
      <c r="H291" s="13">
        <v>1460704</v>
      </c>
      <c r="I291" s="13" t="s">
        <v>462</v>
      </c>
      <c r="J291" s="15"/>
      <c r="K291" s="13"/>
      <c r="L291" s="13"/>
      <c r="M291" s="15"/>
      <c r="N291">
        <v>4</v>
      </c>
      <c r="O291" s="13" t="s">
        <v>97</v>
      </c>
      <c r="P291">
        <v>19303.560000000001</v>
      </c>
      <c r="Q291" s="13" t="s">
        <v>31</v>
      </c>
      <c r="R291" s="14"/>
      <c r="S291" s="13">
        <v>8749473</v>
      </c>
      <c r="T291">
        <v>35074.14</v>
      </c>
      <c r="U291" s="13" t="s">
        <v>31</v>
      </c>
      <c r="V291" s="15"/>
      <c r="W291" s="13"/>
      <c r="X291" s="13"/>
      <c r="Y291" s="13"/>
    </row>
    <row r="292" spans="2:25" ht="15">
      <c r="B292" s="13">
        <v>1080333</v>
      </c>
      <c r="C292" s="13" t="s">
        <v>12</v>
      </c>
      <c r="D292" s="13" t="s">
        <v>21</v>
      </c>
      <c r="E292" s="14">
        <v>45538.626655092594</v>
      </c>
      <c r="F292" s="13"/>
      <c r="G292" s="13" t="s">
        <v>597</v>
      </c>
      <c r="H292" s="13">
        <v>1460705</v>
      </c>
      <c r="I292" s="13" t="s">
        <v>474</v>
      </c>
      <c r="J292" s="15"/>
      <c r="K292" s="13"/>
      <c r="L292" s="13"/>
      <c r="M292" s="15"/>
      <c r="N292">
        <v>4</v>
      </c>
      <c r="O292" s="13" t="s">
        <v>97</v>
      </c>
      <c r="P292">
        <v>12292.38</v>
      </c>
      <c r="Q292" s="13" t="s">
        <v>31</v>
      </c>
      <c r="R292" s="14"/>
      <c r="S292" s="13">
        <v>8749474</v>
      </c>
      <c r="T292">
        <v>21801</v>
      </c>
      <c r="U292" s="13" t="s">
        <v>31</v>
      </c>
      <c r="V292" s="15"/>
      <c r="W292" s="13"/>
      <c r="X292" s="13"/>
      <c r="Y292" s="13"/>
    </row>
    <row r="293" spans="2:25" ht="15">
      <c r="B293" s="13">
        <v>1080333</v>
      </c>
      <c r="C293" s="13" t="s">
        <v>12</v>
      </c>
      <c r="D293" s="13" t="s">
        <v>21</v>
      </c>
      <c r="E293" s="14">
        <v>45538.626655092594</v>
      </c>
      <c r="F293" s="13"/>
      <c r="G293" s="13" t="s">
        <v>597</v>
      </c>
      <c r="H293" s="13">
        <v>1460706</v>
      </c>
      <c r="I293" s="13" t="s">
        <v>486</v>
      </c>
      <c r="J293" s="15"/>
      <c r="K293" s="13"/>
      <c r="L293" s="13"/>
      <c r="M293" s="15"/>
      <c r="N293">
        <v>4</v>
      </c>
      <c r="O293" s="13" t="s">
        <v>97</v>
      </c>
      <c r="P293">
        <v>16924.86</v>
      </c>
      <c r="Q293" s="13" t="s">
        <v>31</v>
      </c>
      <c r="R293" s="14"/>
      <c r="S293" s="13">
        <v>8749475</v>
      </c>
      <c r="T293">
        <v>23969.55</v>
      </c>
      <c r="U293" s="13" t="s">
        <v>31</v>
      </c>
      <c r="V293" s="15"/>
      <c r="W293" s="13"/>
      <c r="X293" s="13"/>
      <c r="Y293" s="13"/>
    </row>
    <row r="294" spans="2:25" ht="15">
      <c r="B294" s="13">
        <v>1080333</v>
      </c>
      <c r="C294" s="13" t="s">
        <v>12</v>
      </c>
      <c r="D294" s="13" t="s">
        <v>21</v>
      </c>
      <c r="E294" s="14">
        <v>45538.626655092594</v>
      </c>
      <c r="F294" s="13"/>
      <c r="G294" s="13" t="s">
        <v>597</v>
      </c>
      <c r="H294" s="13">
        <v>1460707</v>
      </c>
      <c r="I294" s="13" t="s">
        <v>498</v>
      </c>
      <c r="J294" s="15"/>
      <c r="K294" s="13"/>
      <c r="L294" s="13"/>
      <c r="M294" s="15"/>
      <c r="N294">
        <v>1</v>
      </c>
      <c r="O294" s="13" t="s">
        <v>97</v>
      </c>
      <c r="P294">
        <v>0</v>
      </c>
      <c r="Q294" s="13" t="s">
        <v>31</v>
      </c>
      <c r="R294" s="14"/>
      <c r="S294" s="13">
        <v>8749476</v>
      </c>
      <c r="T294">
        <v>0</v>
      </c>
      <c r="U294" s="13" t="s">
        <v>31</v>
      </c>
      <c r="V294" s="15"/>
      <c r="W294" s="13"/>
      <c r="X294" s="13"/>
      <c r="Y294" s="13"/>
    </row>
    <row r="295" spans="2:25" ht="15">
      <c r="B295" s="13">
        <v>1080333</v>
      </c>
      <c r="C295" s="13" t="s">
        <v>12</v>
      </c>
      <c r="D295" s="13" t="s">
        <v>21</v>
      </c>
      <c r="E295" s="14">
        <v>45538.626655092594</v>
      </c>
      <c r="F295" s="13"/>
      <c r="G295" s="13" t="s">
        <v>597</v>
      </c>
      <c r="H295" s="13">
        <v>1460708</v>
      </c>
      <c r="I295" s="13" t="s">
        <v>510</v>
      </c>
      <c r="J295" s="15"/>
      <c r="K295" s="13"/>
      <c r="L295" s="13"/>
      <c r="M295" s="15"/>
      <c r="N295">
        <v>1</v>
      </c>
      <c r="O295" s="13" t="s">
        <v>97</v>
      </c>
      <c r="P295">
        <v>0</v>
      </c>
      <c r="Q295" s="13" t="s">
        <v>31</v>
      </c>
      <c r="R295" s="14"/>
      <c r="S295" s="13">
        <v>8749477</v>
      </c>
      <c r="T295">
        <v>0</v>
      </c>
      <c r="U295" s="13" t="s">
        <v>31</v>
      </c>
      <c r="V295" s="15"/>
      <c r="W295" s="13"/>
      <c r="X295" s="13"/>
      <c r="Y295" s="13"/>
    </row>
    <row r="296" spans="2:25" ht="15">
      <c r="B296" s="13">
        <v>1080333</v>
      </c>
      <c r="C296" s="13" t="s">
        <v>12</v>
      </c>
      <c r="D296" s="13" t="s">
        <v>21</v>
      </c>
      <c r="E296" s="14">
        <v>45538.626655092594</v>
      </c>
      <c r="F296" s="13"/>
      <c r="G296" s="13" t="s">
        <v>597</v>
      </c>
      <c r="H296" s="13">
        <v>1460709</v>
      </c>
      <c r="I296" s="13" t="s">
        <v>522</v>
      </c>
      <c r="J296" s="15"/>
      <c r="K296" s="13"/>
      <c r="L296" s="13"/>
      <c r="M296" s="15"/>
      <c r="N296">
        <v>1</v>
      </c>
      <c r="O296" s="13" t="s">
        <v>97</v>
      </c>
      <c r="P296">
        <v>26549752.800000001</v>
      </c>
      <c r="Q296" s="13" t="s">
        <v>31</v>
      </c>
      <c r="R296" s="14"/>
      <c r="S296" s="13">
        <v>8749478</v>
      </c>
      <c r="T296">
        <v>27178459.890000001</v>
      </c>
      <c r="U296" s="13" t="s">
        <v>31</v>
      </c>
      <c r="V296" s="15"/>
      <c r="W296" s="13"/>
      <c r="X296" s="13"/>
      <c r="Y296" s="13"/>
    </row>
    <row r="297" spans="2:25" ht="15">
      <c r="B297" s="13">
        <v>1080333</v>
      </c>
      <c r="C297" s="13" t="s">
        <v>12</v>
      </c>
      <c r="D297" s="13" t="s">
        <v>21</v>
      </c>
      <c r="E297" s="14">
        <v>45538.626655092594</v>
      </c>
      <c r="F297" s="13"/>
      <c r="G297" s="13" t="s">
        <v>597</v>
      </c>
      <c r="H297" s="13">
        <v>1460710</v>
      </c>
      <c r="I297" s="13" t="s">
        <v>534</v>
      </c>
      <c r="J297" s="15"/>
      <c r="K297" s="13"/>
      <c r="L297" s="13"/>
      <c r="M297" s="15"/>
      <c r="N297">
        <v>1</v>
      </c>
      <c r="O297" s="13" t="s">
        <v>97</v>
      </c>
      <c r="P297">
        <v>5044453</v>
      </c>
      <c r="Q297" s="13" t="s">
        <v>31</v>
      </c>
      <c r="R297" s="14"/>
      <c r="S297" s="13">
        <v>8749479</v>
      </c>
      <c r="T297">
        <v>5163907.38</v>
      </c>
      <c r="U297" s="13" t="s">
        <v>31</v>
      </c>
      <c r="V297" s="15"/>
      <c r="W297" s="13"/>
      <c r="X297" s="13"/>
      <c r="Y297" s="13"/>
    </row>
    <row r="298" spans="2:25" ht="15">
      <c r="B298" s="13">
        <v>1078011</v>
      </c>
      <c r="C298" s="13" t="s">
        <v>13</v>
      </c>
      <c r="D298" s="13" t="s">
        <v>22</v>
      </c>
      <c r="E298" s="14">
        <v>45531.471550925926</v>
      </c>
      <c r="F298" s="13"/>
      <c r="G298" s="13" t="s">
        <v>597</v>
      </c>
      <c r="H298" s="13">
        <v>1460669</v>
      </c>
      <c r="I298" s="13" t="s">
        <v>26</v>
      </c>
      <c r="J298" s="15"/>
      <c r="K298" s="13"/>
      <c r="L298" s="13"/>
      <c r="M298" s="15"/>
      <c r="N298">
        <v>4</v>
      </c>
      <c r="O298" s="13" t="s">
        <v>45</v>
      </c>
      <c r="P298">
        <v>30041031.48</v>
      </c>
      <c r="Q298" s="13" t="s">
        <v>31</v>
      </c>
      <c r="R298" s="14"/>
      <c r="S298" s="13">
        <v>8685610</v>
      </c>
      <c r="T298">
        <v>36173323.799999997</v>
      </c>
      <c r="U298" s="13" t="s">
        <v>31</v>
      </c>
      <c r="V298" s="15"/>
      <c r="W298" s="13"/>
      <c r="X298" s="13"/>
      <c r="Y298" s="13"/>
    </row>
    <row r="299" spans="2:25" ht="30">
      <c r="B299" s="13">
        <v>1078011</v>
      </c>
      <c r="C299" s="13" t="s">
        <v>13</v>
      </c>
      <c r="D299" s="13" t="s">
        <v>22</v>
      </c>
      <c r="E299" s="14">
        <v>45531.471550925926</v>
      </c>
      <c r="F299" s="13"/>
      <c r="G299" s="13" t="s">
        <v>597</v>
      </c>
      <c r="H299" s="13">
        <v>1460670</v>
      </c>
      <c r="I299" s="13" t="s">
        <v>53</v>
      </c>
      <c r="J299" s="15"/>
      <c r="K299" s="13"/>
      <c r="L299" s="13"/>
      <c r="M299" s="15"/>
      <c r="N299">
        <v>4</v>
      </c>
      <c r="O299" s="13" t="s">
        <v>45</v>
      </c>
      <c r="P299">
        <v>12517096.449999999</v>
      </c>
      <c r="Q299" s="13" t="s">
        <v>31</v>
      </c>
      <c r="R299" s="14"/>
      <c r="S299" s="13">
        <v>8685611</v>
      </c>
      <c r="T299">
        <v>20311862.949999999</v>
      </c>
      <c r="U299" s="13" t="s">
        <v>31</v>
      </c>
      <c r="V299" s="15"/>
      <c r="W299" s="13"/>
      <c r="X299" s="13"/>
      <c r="Y299" s="13"/>
    </row>
    <row r="300" spans="2:25" ht="15">
      <c r="B300" s="13">
        <v>1078011</v>
      </c>
      <c r="C300" s="13" t="s">
        <v>13</v>
      </c>
      <c r="D300" s="13" t="s">
        <v>22</v>
      </c>
      <c r="E300" s="14">
        <v>45531.471550925926</v>
      </c>
      <c r="F300" s="13"/>
      <c r="G300" s="13" t="s">
        <v>597</v>
      </c>
      <c r="H300" s="13">
        <v>1460671</v>
      </c>
      <c r="I300" s="13" t="s">
        <v>65</v>
      </c>
      <c r="J300" s="15"/>
      <c r="K300" s="13"/>
      <c r="L300" s="13"/>
      <c r="M300" s="15"/>
      <c r="N300">
        <v>4</v>
      </c>
      <c r="O300" s="13" t="s">
        <v>45</v>
      </c>
      <c r="P300">
        <v>12517096.449999999</v>
      </c>
      <c r="Q300" s="13" t="s">
        <v>31</v>
      </c>
      <c r="R300" s="14"/>
      <c r="S300" s="13">
        <v>8685612</v>
      </c>
      <c r="T300">
        <v>17177314.699999999</v>
      </c>
      <c r="U300" s="13" t="s">
        <v>31</v>
      </c>
      <c r="V300" s="15"/>
      <c r="W300" s="13"/>
      <c r="X300" s="13"/>
      <c r="Y300" s="13"/>
    </row>
    <row r="301" spans="2:25" ht="15">
      <c r="B301" s="13">
        <v>1078011</v>
      </c>
      <c r="C301" s="13" t="s">
        <v>13</v>
      </c>
      <c r="D301" s="13" t="s">
        <v>22</v>
      </c>
      <c r="E301" s="14">
        <v>45531.471550925926</v>
      </c>
      <c r="F301" s="13"/>
      <c r="G301" s="13" t="s">
        <v>597</v>
      </c>
      <c r="H301" s="13">
        <v>1460672</v>
      </c>
      <c r="I301" s="13" t="s">
        <v>77</v>
      </c>
      <c r="J301" s="15"/>
      <c r="K301" s="13"/>
      <c r="L301" s="13"/>
      <c r="M301" s="15"/>
      <c r="N301">
        <v>4</v>
      </c>
      <c r="O301" s="13" t="s">
        <v>45</v>
      </c>
      <c r="P301">
        <v>2503419.29</v>
      </c>
      <c r="Q301" s="13" t="s">
        <v>31</v>
      </c>
      <c r="R301" s="14"/>
      <c r="S301" s="13">
        <v>8685613</v>
      </c>
      <c r="T301">
        <v>5198727.92</v>
      </c>
      <c r="U301" s="13" t="s">
        <v>31</v>
      </c>
      <c r="V301" s="15"/>
      <c r="W301" s="13"/>
      <c r="X301" s="13"/>
      <c r="Y301" s="13"/>
    </row>
    <row r="302" spans="2:25" ht="15">
      <c r="B302" s="13">
        <v>1078011</v>
      </c>
      <c r="C302" s="13" t="s">
        <v>13</v>
      </c>
      <c r="D302" s="13" t="s">
        <v>22</v>
      </c>
      <c r="E302" s="14">
        <v>45531.471550925926</v>
      </c>
      <c r="F302" s="13"/>
      <c r="G302" s="13" t="s">
        <v>597</v>
      </c>
      <c r="H302" s="13">
        <v>1460673</v>
      </c>
      <c r="I302" s="13" t="s">
        <v>89</v>
      </c>
      <c r="J302" s="15"/>
      <c r="K302" s="13"/>
      <c r="L302" s="13"/>
      <c r="M302" s="15"/>
      <c r="N302">
        <v>4</v>
      </c>
      <c r="O302" s="13" t="s">
        <v>97</v>
      </c>
      <c r="P302">
        <v>59638.559999999998</v>
      </c>
      <c r="Q302" s="13" t="s">
        <v>31</v>
      </c>
      <c r="R302" s="14"/>
      <c r="S302" s="13">
        <v>8685614</v>
      </c>
      <c r="T302">
        <v>121104.56</v>
      </c>
      <c r="U302" s="13" t="s">
        <v>31</v>
      </c>
      <c r="V302" s="15"/>
      <c r="W302" s="13"/>
      <c r="X302" s="13"/>
      <c r="Y302" s="13"/>
    </row>
    <row r="303" spans="2:25" ht="15">
      <c r="B303" s="13">
        <v>1078011</v>
      </c>
      <c r="C303" s="13" t="s">
        <v>13</v>
      </c>
      <c r="D303" s="13" t="s">
        <v>22</v>
      </c>
      <c r="E303" s="14">
        <v>45531.471550925926</v>
      </c>
      <c r="F303" s="13"/>
      <c r="G303" s="13" t="s">
        <v>597</v>
      </c>
      <c r="H303" s="13">
        <v>1460674</v>
      </c>
      <c r="I303" s="13" t="s">
        <v>102</v>
      </c>
      <c r="J303" s="15"/>
      <c r="K303" s="13"/>
      <c r="L303" s="13"/>
      <c r="M303" s="15"/>
      <c r="N303">
        <v>4</v>
      </c>
      <c r="O303" s="13" t="s">
        <v>97</v>
      </c>
      <c r="P303">
        <v>115425.38</v>
      </c>
      <c r="Q303" s="13" t="s">
        <v>31</v>
      </c>
      <c r="R303" s="14"/>
      <c r="S303" s="13">
        <v>8685615</v>
      </c>
      <c r="T303">
        <v>278578.71999999997</v>
      </c>
      <c r="U303" s="13" t="s">
        <v>31</v>
      </c>
      <c r="V303" s="15"/>
      <c r="W303" s="13"/>
      <c r="X303" s="13"/>
      <c r="Y303" s="13"/>
    </row>
    <row r="304" spans="2:25" ht="15">
      <c r="B304" s="13">
        <v>1078011</v>
      </c>
      <c r="C304" s="13" t="s">
        <v>13</v>
      </c>
      <c r="D304" s="13" t="s">
        <v>22</v>
      </c>
      <c r="E304" s="14">
        <v>45531.471550925926</v>
      </c>
      <c r="F304" s="13"/>
      <c r="G304" s="13" t="s">
        <v>597</v>
      </c>
      <c r="H304" s="13">
        <v>1460675</v>
      </c>
      <c r="I304" s="13" t="s">
        <v>114</v>
      </c>
      <c r="J304" s="15"/>
      <c r="K304" s="13"/>
      <c r="L304" s="13"/>
      <c r="M304" s="15"/>
      <c r="N304">
        <v>4</v>
      </c>
      <c r="O304" s="13" t="s">
        <v>97</v>
      </c>
      <c r="P304">
        <v>114420.32</v>
      </c>
      <c r="Q304" s="13" t="s">
        <v>31</v>
      </c>
      <c r="R304" s="14"/>
      <c r="S304" s="13">
        <v>8685616</v>
      </c>
      <c r="T304">
        <v>288146.24</v>
      </c>
      <c r="U304" s="13" t="s">
        <v>31</v>
      </c>
      <c r="V304" s="15"/>
      <c r="W304" s="13"/>
      <c r="X304" s="13"/>
      <c r="Y304" s="13"/>
    </row>
    <row r="305" spans="2:25" ht="15">
      <c r="B305" s="13">
        <v>1078011</v>
      </c>
      <c r="C305" s="13" t="s">
        <v>13</v>
      </c>
      <c r="D305" s="13" t="s">
        <v>22</v>
      </c>
      <c r="E305" s="14">
        <v>45531.471550925926</v>
      </c>
      <c r="F305" s="13"/>
      <c r="G305" s="13" t="s">
        <v>597</v>
      </c>
      <c r="H305" s="13">
        <v>1460676</v>
      </c>
      <c r="I305" s="13" t="s">
        <v>126</v>
      </c>
      <c r="J305" s="15"/>
      <c r="K305" s="13"/>
      <c r="L305" s="13"/>
      <c r="M305" s="15"/>
      <c r="N305">
        <v>4</v>
      </c>
      <c r="O305" s="13" t="s">
        <v>97</v>
      </c>
      <c r="P305">
        <v>104527.98</v>
      </c>
      <c r="Q305" s="13" t="s">
        <v>31</v>
      </c>
      <c r="R305" s="14"/>
      <c r="S305" s="13">
        <v>8685617</v>
      </c>
      <c r="T305">
        <v>126950.22</v>
      </c>
      <c r="U305" s="13" t="s">
        <v>31</v>
      </c>
      <c r="V305" s="15"/>
      <c r="W305" s="13"/>
      <c r="X305" s="13"/>
      <c r="Y305" s="13"/>
    </row>
    <row r="306" spans="2:25" ht="15">
      <c r="B306" s="13">
        <v>1078011</v>
      </c>
      <c r="C306" s="13" t="s">
        <v>13</v>
      </c>
      <c r="D306" s="13" t="s">
        <v>22</v>
      </c>
      <c r="E306" s="14">
        <v>45531.471550925926</v>
      </c>
      <c r="F306" s="13"/>
      <c r="G306" s="13" t="s">
        <v>597</v>
      </c>
      <c r="H306" s="13">
        <v>1460677</v>
      </c>
      <c r="I306" s="13" t="s">
        <v>138</v>
      </c>
      <c r="J306" s="15"/>
      <c r="K306" s="13"/>
      <c r="L306" s="13"/>
      <c r="M306" s="15"/>
      <c r="N306">
        <v>4</v>
      </c>
      <c r="O306" s="13" t="s">
        <v>97</v>
      </c>
      <c r="P306">
        <v>55563.5</v>
      </c>
      <c r="Q306" s="13" t="s">
        <v>31</v>
      </c>
      <c r="R306" s="14"/>
      <c r="S306" s="13">
        <v>8685618</v>
      </c>
      <c r="T306">
        <v>134243.70000000001</v>
      </c>
      <c r="U306" s="13" t="s">
        <v>31</v>
      </c>
      <c r="V306" s="15"/>
      <c r="W306" s="13"/>
      <c r="X306" s="13"/>
      <c r="Y306" s="13"/>
    </row>
    <row r="307" spans="2:25" ht="15">
      <c r="B307" s="13">
        <v>1078011</v>
      </c>
      <c r="C307" s="13" t="s">
        <v>13</v>
      </c>
      <c r="D307" s="13" t="s">
        <v>22</v>
      </c>
      <c r="E307" s="14">
        <v>45531.471550925926</v>
      </c>
      <c r="F307" s="13"/>
      <c r="G307" s="13" t="s">
        <v>597</v>
      </c>
      <c r="H307" s="13">
        <v>1460678</v>
      </c>
      <c r="I307" s="13" t="s">
        <v>150</v>
      </c>
      <c r="J307" s="15"/>
      <c r="K307" s="13"/>
      <c r="L307" s="13"/>
      <c r="M307" s="15"/>
      <c r="N307">
        <v>4</v>
      </c>
      <c r="O307" s="13" t="s">
        <v>97</v>
      </c>
      <c r="P307">
        <v>161811.12</v>
      </c>
      <c r="Q307" s="13" t="s">
        <v>31</v>
      </c>
      <c r="R307" s="14"/>
      <c r="S307" s="13">
        <v>8685619</v>
      </c>
      <c r="T307">
        <v>296454.71999999997</v>
      </c>
      <c r="U307" s="13" t="s">
        <v>31</v>
      </c>
      <c r="V307" s="15"/>
      <c r="W307" s="13"/>
      <c r="X307" s="13"/>
      <c r="Y307" s="13"/>
    </row>
    <row r="308" spans="2:25" ht="15">
      <c r="B308" s="13">
        <v>1078011</v>
      </c>
      <c r="C308" s="13" t="s">
        <v>13</v>
      </c>
      <c r="D308" s="13" t="s">
        <v>22</v>
      </c>
      <c r="E308" s="14">
        <v>45531.471550925926</v>
      </c>
      <c r="F308" s="13"/>
      <c r="G308" s="13" t="s">
        <v>597</v>
      </c>
      <c r="H308" s="13">
        <v>1460679</v>
      </c>
      <c r="I308" s="13" t="s">
        <v>162</v>
      </c>
      <c r="J308" s="15"/>
      <c r="K308" s="13"/>
      <c r="L308" s="13"/>
      <c r="M308" s="15"/>
      <c r="N308">
        <v>4</v>
      </c>
      <c r="O308" s="13" t="s">
        <v>97</v>
      </c>
      <c r="P308">
        <v>30497.4</v>
      </c>
      <c r="Q308" s="13" t="s">
        <v>31</v>
      </c>
      <c r="R308" s="14"/>
      <c r="S308" s="13">
        <v>8685620</v>
      </c>
      <c r="T308">
        <v>200934</v>
      </c>
      <c r="U308" s="13" t="s">
        <v>31</v>
      </c>
      <c r="V308" s="15"/>
      <c r="W308" s="13"/>
      <c r="X308" s="13"/>
      <c r="Y308" s="13"/>
    </row>
    <row r="309" spans="2:25" ht="15">
      <c r="B309" s="13">
        <v>1078011</v>
      </c>
      <c r="C309" s="13" t="s">
        <v>13</v>
      </c>
      <c r="D309" s="13" t="s">
        <v>22</v>
      </c>
      <c r="E309" s="14">
        <v>45531.471550925926</v>
      </c>
      <c r="F309" s="13"/>
      <c r="G309" s="13" t="s">
        <v>597</v>
      </c>
      <c r="H309" s="13">
        <v>1460680</v>
      </c>
      <c r="I309" s="13" t="s">
        <v>174</v>
      </c>
      <c r="J309" s="15"/>
      <c r="K309" s="13"/>
      <c r="L309" s="13"/>
      <c r="M309" s="15"/>
      <c r="N309">
        <v>4</v>
      </c>
      <c r="O309" s="13" t="s">
        <v>97</v>
      </c>
      <c r="P309">
        <v>15817.2</v>
      </c>
      <c r="Q309" s="13" t="s">
        <v>31</v>
      </c>
      <c r="R309" s="14"/>
      <c r="S309" s="13">
        <v>8685621</v>
      </c>
      <c r="T309">
        <v>31086.2</v>
      </c>
      <c r="U309" s="13" t="s">
        <v>31</v>
      </c>
      <c r="V309" s="15"/>
      <c r="W309" s="13"/>
      <c r="X309" s="13"/>
      <c r="Y309" s="13"/>
    </row>
    <row r="310" spans="2:25" ht="15">
      <c r="B310" s="13">
        <v>1078011</v>
      </c>
      <c r="C310" s="13" t="s">
        <v>13</v>
      </c>
      <c r="D310" s="13" t="s">
        <v>22</v>
      </c>
      <c r="E310" s="14">
        <v>45531.471550925926</v>
      </c>
      <c r="F310" s="13"/>
      <c r="G310" s="13" t="s">
        <v>597</v>
      </c>
      <c r="H310" s="13">
        <v>1460681</v>
      </c>
      <c r="I310" s="13" t="s">
        <v>186</v>
      </c>
      <c r="J310" s="15"/>
      <c r="K310" s="13"/>
      <c r="L310" s="13"/>
      <c r="M310" s="15"/>
      <c r="N310">
        <v>4</v>
      </c>
      <c r="O310" s="13" t="s">
        <v>97</v>
      </c>
      <c r="P310">
        <v>3329.9</v>
      </c>
      <c r="Q310" s="13" t="s">
        <v>31</v>
      </c>
      <c r="R310" s="14"/>
      <c r="S310" s="13">
        <v>8685622</v>
      </c>
      <c r="T310">
        <v>6030.5</v>
      </c>
      <c r="U310" s="13" t="s">
        <v>31</v>
      </c>
      <c r="V310" s="15"/>
      <c r="W310" s="13"/>
      <c r="X310" s="13"/>
      <c r="Y310" s="13"/>
    </row>
    <row r="311" spans="2:25" ht="15">
      <c r="B311" s="13">
        <v>1078011</v>
      </c>
      <c r="C311" s="13" t="s">
        <v>13</v>
      </c>
      <c r="D311" s="13" t="s">
        <v>22</v>
      </c>
      <c r="E311" s="14">
        <v>45531.471550925926</v>
      </c>
      <c r="F311" s="13"/>
      <c r="G311" s="13" t="s">
        <v>597</v>
      </c>
      <c r="H311" s="13">
        <v>1460682</v>
      </c>
      <c r="I311" s="13" t="s">
        <v>198</v>
      </c>
      <c r="J311" s="15"/>
      <c r="K311" s="13"/>
      <c r="L311" s="13"/>
      <c r="M311" s="15"/>
      <c r="N311">
        <v>4</v>
      </c>
      <c r="O311" s="13" t="s">
        <v>97</v>
      </c>
      <c r="P311">
        <v>48708.66</v>
      </c>
      <c r="Q311" s="13" t="s">
        <v>31</v>
      </c>
      <c r="R311" s="14"/>
      <c r="S311" s="13">
        <v>8685623</v>
      </c>
      <c r="T311">
        <v>84483.28</v>
      </c>
      <c r="U311" s="13" t="s">
        <v>31</v>
      </c>
      <c r="V311" s="15"/>
      <c r="W311" s="13"/>
      <c r="X311" s="13"/>
      <c r="Y311" s="13"/>
    </row>
    <row r="312" spans="2:25" ht="15">
      <c r="B312" s="13">
        <v>1078011</v>
      </c>
      <c r="C312" s="13" t="s">
        <v>13</v>
      </c>
      <c r="D312" s="13" t="s">
        <v>22</v>
      </c>
      <c r="E312" s="14">
        <v>45531.471550925926</v>
      </c>
      <c r="F312" s="13"/>
      <c r="G312" s="13" t="s">
        <v>597</v>
      </c>
      <c r="H312" s="13">
        <v>1460683</v>
      </c>
      <c r="I312" s="13" t="s">
        <v>210</v>
      </c>
      <c r="J312" s="15"/>
      <c r="K312" s="13"/>
      <c r="L312" s="13"/>
      <c r="M312" s="15"/>
      <c r="N312">
        <v>4</v>
      </c>
      <c r="O312" s="13" t="s">
        <v>97</v>
      </c>
      <c r="P312">
        <v>56781.7</v>
      </c>
      <c r="Q312" s="13" t="s">
        <v>31</v>
      </c>
      <c r="R312" s="14"/>
      <c r="S312" s="13">
        <v>8685624</v>
      </c>
      <c r="T312">
        <v>135888.29999999999</v>
      </c>
      <c r="U312" s="13" t="s">
        <v>31</v>
      </c>
      <c r="V312" s="15"/>
      <c r="W312" s="13"/>
      <c r="X312" s="13"/>
      <c r="Y312" s="13"/>
    </row>
    <row r="313" spans="2:25" ht="15">
      <c r="B313" s="13">
        <v>1078011</v>
      </c>
      <c r="C313" s="13" t="s">
        <v>13</v>
      </c>
      <c r="D313" s="13" t="s">
        <v>22</v>
      </c>
      <c r="E313" s="14">
        <v>45531.471550925926</v>
      </c>
      <c r="F313" s="13"/>
      <c r="G313" s="13" t="s">
        <v>597</v>
      </c>
      <c r="H313" s="13">
        <v>1460684</v>
      </c>
      <c r="I313" s="13" t="s">
        <v>222</v>
      </c>
      <c r="J313" s="15"/>
      <c r="K313" s="13"/>
      <c r="L313" s="13"/>
      <c r="M313" s="15"/>
      <c r="N313">
        <v>4</v>
      </c>
      <c r="O313" s="13" t="s">
        <v>97</v>
      </c>
      <c r="P313">
        <v>43577.64</v>
      </c>
      <c r="Q313" s="13" t="s">
        <v>31</v>
      </c>
      <c r="R313" s="14"/>
      <c r="S313" s="13">
        <v>8685625</v>
      </c>
      <c r="T313">
        <v>259723.8</v>
      </c>
      <c r="U313" s="13" t="s">
        <v>31</v>
      </c>
      <c r="V313" s="15"/>
      <c r="W313" s="13"/>
      <c r="X313" s="13"/>
      <c r="Y313" s="13"/>
    </row>
    <row r="314" spans="2:25" ht="15">
      <c r="B314" s="13">
        <v>1078011</v>
      </c>
      <c r="C314" s="13" t="s">
        <v>13</v>
      </c>
      <c r="D314" s="13" t="s">
        <v>22</v>
      </c>
      <c r="E314" s="14">
        <v>45531.471550925926</v>
      </c>
      <c r="F314" s="13"/>
      <c r="G314" s="13" t="s">
        <v>597</v>
      </c>
      <c r="H314" s="13">
        <v>1460685</v>
      </c>
      <c r="I314" s="13" t="s">
        <v>234</v>
      </c>
      <c r="J314" s="15"/>
      <c r="K314" s="13"/>
      <c r="L314" s="13"/>
      <c r="M314" s="15"/>
      <c r="N314">
        <v>4</v>
      </c>
      <c r="O314" s="13" t="s">
        <v>97</v>
      </c>
      <c r="P314">
        <v>115654.88</v>
      </c>
      <c r="Q314" s="13" t="s">
        <v>31</v>
      </c>
      <c r="R314" s="14"/>
      <c r="S314" s="13">
        <v>8685626</v>
      </c>
      <c r="T314">
        <v>232495.35999999999</v>
      </c>
      <c r="U314" s="13" t="s">
        <v>31</v>
      </c>
      <c r="V314" s="15"/>
      <c r="W314" s="13"/>
      <c r="X314" s="13"/>
      <c r="Y314" s="13"/>
    </row>
    <row r="315" spans="2:25" ht="15">
      <c r="B315" s="13">
        <v>1078011</v>
      </c>
      <c r="C315" s="13" t="s">
        <v>13</v>
      </c>
      <c r="D315" s="13" t="s">
        <v>22</v>
      </c>
      <c r="E315" s="14">
        <v>45531.471550925926</v>
      </c>
      <c r="F315" s="13"/>
      <c r="G315" s="13" t="s">
        <v>597</v>
      </c>
      <c r="H315" s="13">
        <v>1460686</v>
      </c>
      <c r="I315" s="13" t="s">
        <v>246</v>
      </c>
      <c r="J315" s="15"/>
      <c r="K315" s="13"/>
      <c r="L315" s="13"/>
      <c r="M315" s="15"/>
      <c r="N315">
        <v>4</v>
      </c>
      <c r="O315" s="13" t="s">
        <v>97</v>
      </c>
      <c r="P315">
        <v>72792</v>
      </c>
      <c r="Q315" s="13" t="s">
        <v>31</v>
      </c>
      <c r="R315" s="14"/>
      <c r="S315" s="13">
        <v>8685627</v>
      </c>
      <c r="T315">
        <v>182437</v>
      </c>
      <c r="U315" s="13" t="s">
        <v>31</v>
      </c>
      <c r="V315" s="15"/>
      <c r="W315" s="13"/>
      <c r="X315" s="13"/>
      <c r="Y315" s="13"/>
    </row>
    <row r="316" spans="2:25" ht="15">
      <c r="B316" s="13">
        <v>1078011</v>
      </c>
      <c r="C316" s="13" t="s">
        <v>13</v>
      </c>
      <c r="D316" s="13" t="s">
        <v>22</v>
      </c>
      <c r="E316" s="14">
        <v>45531.471550925926</v>
      </c>
      <c r="F316" s="13"/>
      <c r="G316" s="13" t="s">
        <v>597</v>
      </c>
      <c r="H316" s="13">
        <v>1460687</v>
      </c>
      <c r="I316" s="13" t="s">
        <v>258</v>
      </c>
      <c r="J316" s="15"/>
      <c r="K316" s="13"/>
      <c r="L316" s="13"/>
      <c r="M316" s="15"/>
      <c r="N316">
        <v>4</v>
      </c>
      <c r="O316" s="13" t="s">
        <v>97</v>
      </c>
      <c r="P316">
        <v>18670.2</v>
      </c>
      <c r="Q316" s="13" t="s">
        <v>31</v>
      </c>
      <c r="R316" s="14"/>
      <c r="S316" s="13">
        <v>8685628</v>
      </c>
      <c r="T316">
        <v>61431.6</v>
      </c>
      <c r="U316" s="13" t="s">
        <v>31</v>
      </c>
      <c r="V316" s="15"/>
      <c r="W316" s="13"/>
      <c r="X316" s="13"/>
      <c r="Y316" s="13"/>
    </row>
    <row r="317" spans="2:25" ht="15">
      <c r="B317" s="13">
        <v>1078011</v>
      </c>
      <c r="C317" s="13" t="s">
        <v>13</v>
      </c>
      <c r="D317" s="13" t="s">
        <v>22</v>
      </c>
      <c r="E317" s="14">
        <v>45531.471550925926</v>
      </c>
      <c r="F317" s="13"/>
      <c r="G317" s="13" t="s">
        <v>597</v>
      </c>
      <c r="H317" s="13">
        <v>1460688</v>
      </c>
      <c r="I317" s="13" t="s">
        <v>270</v>
      </c>
      <c r="J317" s="15"/>
      <c r="K317" s="13"/>
      <c r="L317" s="13"/>
      <c r="M317" s="15"/>
      <c r="N317">
        <v>4</v>
      </c>
      <c r="O317" s="13" t="s">
        <v>97</v>
      </c>
      <c r="P317">
        <v>160386</v>
      </c>
      <c r="Q317" s="13" t="s">
        <v>31</v>
      </c>
      <c r="R317" s="14"/>
      <c r="S317" s="13">
        <v>8685629</v>
      </c>
      <c r="T317">
        <v>301827.59999999998</v>
      </c>
      <c r="U317" s="13" t="s">
        <v>31</v>
      </c>
      <c r="V317" s="15"/>
      <c r="W317" s="13"/>
      <c r="X317" s="13"/>
      <c r="Y317" s="13"/>
    </row>
    <row r="318" spans="2:25" ht="15">
      <c r="B318" s="13">
        <v>1078011</v>
      </c>
      <c r="C318" s="13" t="s">
        <v>13</v>
      </c>
      <c r="D318" s="13" t="s">
        <v>22</v>
      </c>
      <c r="E318" s="14">
        <v>45531.471550925926</v>
      </c>
      <c r="F318" s="13"/>
      <c r="G318" s="13" t="s">
        <v>597</v>
      </c>
      <c r="H318" s="13">
        <v>1460689</v>
      </c>
      <c r="I318" s="13" t="s">
        <v>282</v>
      </c>
      <c r="J318" s="15"/>
      <c r="K318" s="13"/>
      <c r="L318" s="13"/>
      <c r="M318" s="15"/>
      <c r="N318">
        <v>4</v>
      </c>
      <c r="O318" s="13" t="s">
        <v>97</v>
      </c>
      <c r="P318">
        <v>156121.79999999999</v>
      </c>
      <c r="Q318" s="13" t="s">
        <v>31</v>
      </c>
      <c r="R318" s="14"/>
      <c r="S318" s="13">
        <v>8685630</v>
      </c>
      <c r="T318">
        <v>301827.59999999998</v>
      </c>
      <c r="U318" s="13" t="s">
        <v>31</v>
      </c>
      <c r="V318" s="15"/>
      <c r="W318" s="13"/>
      <c r="X318" s="13"/>
      <c r="Y318" s="13"/>
    </row>
    <row r="319" spans="2:25" ht="15">
      <c r="B319" s="13">
        <v>1078011</v>
      </c>
      <c r="C319" s="13" t="s">
        <v>13</v>
      </c>
      <c r="D319" s="13" t="s">
        <v>22</v>
      </c>
      <c r="E319" s="14">
        <v>45531.471550925926</v>
      </c>
      <c r="F319" s="13"/>
      <c r="G319" s="13" t="s">
        <v>597</v>
      </c>
      <c r="H319" s="13">
        <v>1460690</v>
      </c>
      <c r="I319" s="13" t="s">
        <v>294</v>
      </c>
      <c r="J319" s="15"/>
      <c r="K319" s="13"/>
      <c r="L319" s="13"/>
      <c r="M319" s="15"/>
      <c r="N319">
        <v>4</v>
      </c>
      <c r="O319" s="13" t="s">
        <v>97</v>
      </c>
      <c r="P319">
        <v>118111.8</v>
      </c>
      <c r="Q319" s="13" t="s">
        <v>31</v>
      </c>
      <c r="R319" s="14"/>
      <c r="S319" s="13">
        <v>8685631</v>
      </c>
      <c r="T319">
        <v>319918.8</v>
      </c>
      <c r="U319" s="13" t="s">
        <v>31</v>
      </c>
      <c r="V319" s="15"/>
      <c r="W319" s="13"/>
      <c r="X319" s="13"/>
      <c r="Y319" s="13"/>
    </row>
    <row r="320" spans="2:25" ht="15">
      <c r="B320" s="13">
        <v>1078011</v>
      </c>
      <c r="C320" s="13" t="s">
        <v>13</v>
      </c>
      <c r="D320" s="13" t="s">
        <v>22</v>
      </c>
      <c r="E320" s="14">
        <v>45531.471550925926</v>
      </c>
      <c r="F320" s="13"/>
      <c r="G320" s="13" t="s">
        <v>597</v>
      </c>
      <c r="H320" s="13">
        <v>1460691</v>
      </c>
      <c r="I320" s="13" t="s">
        <v>306</v>
      </c>
      <c r="J320" s="15"/>
      <c r="K320" s="13"/>
      <c r="L320" s="13"/>
      <c r="M320" s="15"/>
      <c r="N320">
        <v>4</v>
      </c>
      <c r="O320" s="13" t="s">
        <v>97</v>
      </c>
      <c r="P320">
        <v>786557.8</v>
      </c>
      <c r="Q320" s="13" t="s">
        <v>31</v>
      </c>
      <c r="R320" s="14"/>
      <c r="S320" s="13">
        <v>8685632</v>
      </c>
      <c r="T320">
        <v>1347837.4</v>
      </c>
      <c r="U320" s="13" t="s">
        <v>31</v>
      </c>
      <c r="V320" s="15"/>
      <c r="W320" s="13"/>
      <c r="X320" s="13"/>
      <c r="Y320" s="13"/>
    </row>
    <row r="321" spans="2:25" ht="15">
      <c r="B321" s="13">
        <v>1078011</v>
      </c>
      <c r="C321" s="13" t="s">
        <v>13</v>
      </c>
      <c r="D321" s="13" t="s">
        <v>22</v>
      </c>
      <c r="E321" s="14">
        <v>45531.471550925926</v>
      </c>
      <c r="F321" s="13"/>
      <c r="G321" s="13" t="s">
        <v>597</v>
      </c>
      <c r="H321" s="13">
        <v>1460692</v>
      </c>
      <c r="I321" s="13" t="s">
        <v>318</v>
      </c>
      <c r="J321" s="15"/>
      <c r="K321" s="13"/>
      <c r="L321" s="13"/>
      <c r="M321" s="15"/>
      <c r="N321">
        <v>4</v>
      </c>
      <c r="O321" s="13" t="s">
        <v>97</v>
      </c>
      <c r="P321">
        <v>600791.80000000005</v>
      </c>
      <c r="Q321" s="13" t="s">
        <v>31</v>
      </c>
      <c r="R321" s="14"/>
      <c r="S321" s="13">
        <v>8685633</v>
      </c>
      <c r="T321">
        <v>1372427</v>
      </c>
      <c r="U321" s="13" t="s">
        <v>31</v>
      </c>
      <c r="V321" s="15"/>
      <c r="W321" s="13"/>
      <c r="X321" s="13"/>
      <c r="Y321" s="13"/>
    </row>
    <row r="322" spans="2:25" ht="15">
      <c r="B322" s="13">
        <v>1078011</v>
      </c>
      <c r="C322" s="13" t="s">
        <v>13</v>
      </c>
      <c r="D322" s="13" t="s">
        <v>22</v>
      </c>
      <c r="E322" s="14">
        <v>45531.471550925926</v>
      </c>
      <c r="F322" s="13"/>
      <c r="G322" s="13" t="s">
        <v>597</v>
      </c>
      <c r="H322" s="13">
        <v>1460693</v>
      </c>
      <c r="I322" s="13" t="s">
        <v>330</v>
      </c>
      <c r="J322" s="15"/>
      <c r="K322" s="13"/>
      <c r="L322" s="13"/>
      <c r="M322" s="15"/>
      <c r="N322">
        <v>4</v>
      </c>
      <c r="O322" s="13" t="s">
        <v>97</v>
      </c>
      <c r="P322">
        <v>85827.4</v>
      </c>
      <c r="Q322" s="13" t="s">
        <v>31</v>
      </c>
      <c r="R322" s="14"/>
      <c r="S322" s="13">
        <v>8685634</v>
      </c>
      <c r="T322">
        <v>196061</v>
      </c>
      <c r="U322" s="13" t="s">
        <v>31</v>
      </c>
      <c r="V322" s="15"/>
      <c r="W322" s="13"/>
      <c r="X322" s="13"/>
      <c r="Y322" s="13"/>
    </row>
    <row r="323" spans="2:25" ht="15">
      <c r="B323" s="13">
        <v>1078011</v>
      </c>
      <c r="C323" s="13" t="s">
        <v>13</v>
      </c>
      <c r="D323" s="13" t="s">
        <v>22</v>
      </c>
      <c r="E323" s="14">
        <v>45531.471550925926</v>
      </c>
      <c r="F323" s="13"/>
      <c r="G323" s="13" t="s">
        <v>597</v>
      </c>
      <c r="H323" s="13">
        <v>1460694</v>
      </c>
      <c r="I323" s="13" t="s">
        <v>342</v>
      </c>
      <c r="J323" s="15"/>
      <c r="K323" s="13"/>
      <c r="L323" s="13"/>
      <c r="M323" s="15"/>
      <c r="N323">
        <v>4</v>
      </c>
      <c r="O323" s="13" t="s">
        <v>97</v>
      </c>
      <c r="P323">
        <v>66192.800000000003</v>
      </c>
      <c r="Q323" s="13" t="s">
        <v>31</v>
      </c>
      <c r="R323" s="14"/>
      <c r="S323" s="13">
        <v>8685635</v>
      </c>
      <c r="T323">
        <v>211857.8</v>
      </c>
      <c r="U323" s="13" t="s">
        <v>31</v>
      </c>
      <c r="V323" s="15"/>
      <c r="W323" s="13"/>
      <c r="X323" s="13"/>
      <c r="Y323" s="13"/>
    </row>
    <row r="324" spans="2:25" ht="15">
      <c r="B324" s="13">
        <v>1078011</v>
      </c>
      <c r="C324" s="13" t="s">
        <v>13</v>
      </c>
      <c r="D324" s="13" t="s">
        <v>22</v>
      </c>
      <c r="E324" s="14">
        <v>45531.471550925926</v>
      </c>
      <c r="F324" s="13"/>
      <c r="G324" s="13" t="s">
        <v>597</v>
      </c>
      <c r="H324" s="13">
        <v>1460695</v>
      </c>
      <c r="I324" s="13" t="s">
        <v>354</v>
      </c>
      <c r="J324" s="15"/>
      <c r="K324" s="13"/>
      <c r="L324" s="13"/>
      <c r="M324" s="15"/>
      <c r="N324">
        <v>4</v>
      </c>
      <c r="O324" s="13" t="s">
        <v>97</v>
      </c>
      <c r="P324">
        <v>986509.44</v>
      </c>
      <c r="Q324" s="13" t="s">
        <v>31</v>
      </c>
      <c r="R324" s="14"/>
      <c r="S324" s="13">
        <v>8685636</v>
      </c>
      <c r="T324">
        <v>1788523.92</v>
      </c>
      <c r="U324" s="13" t="s">
        <v>31</v>
      </c>
      <c r="V324" s="15"/>
      <c r="W324" s="13"/>
      <c r="X324" s="13"/>
      <c r="Y324" s="13"/>
    </row>
    <row r="325" spans="2:25" ht="15">
      <c r="B325" s="13">
        <v>1078011</v>
      </c>
      <c r="C325" s="13" t="s">
        <v>13</v>
      </c>
      <c r="D325" s="13" t="s">
        <v>22</v>
      </c>
      <c r="E325" s="14">
        <v>45531.471550925926</v>
      </c>
      <c r="F325" s="13"/>
      <c r="G325" s="13" t="s">
        <v>597</v>
      </c>
      <c r="H325" s="13">
        <v>1460696</v>
      </c>
      <c r="I325" s="13" t="s">
        <v>366</v>
      </c>
      <c r="J325" s="15"/>
      <c r="K325" s="13"/>
      <c r="L325" s="13"/>
      <c r="M325" s="15"/>
      <c r="N325">
        <v>4</v>
      </c>
      <c r="O325" s="13" t="s">
        <v>97</v>
      </c>
      <c r="P325">
        <v>991512.64</v>
      </c>
      <c r="Q325" s="13" t="s">
        <v>31</v>
      </c>
      <c r="R325" s="14"/>
      <c r="S325" s="13">
        <v>8685637</v>
      </c>
      <c r="T325">
        <v>1644345.28</v>
      </c>
      <c r="U325" s="13" t="s">
        <v>31</v>
      </c>
      <c r="V325" s="15"/>
      <c r="W325" s="13"/>
      <c r="X325" s="13"/>
      <c r="Y325" s="13"/>
    </row>
    <row r="326" spans="2:25" ht="15">
      <c r="B326" s="13">
        <v>1078011</v>
      </c>
      <c r="C326" s="13" t="s">
        <v>13</v>
      </c>
      <c r="D326" s="13" t="s">
        <v>22</v>
      </c>
      <c r="E326" s="14">
        <v>45531.471550925926</v>
      </c>
      <c r="F326" s="13"/>
      <c r="G326" s="13" t="s">
        <v>597</v>
      </c>
      <c r="H326" s="13">
        <v>1460697</v>
      </c>
      <c r="I326" s="13" t="s">
        <v>378</v>
      </c>
      <c r="J326" s="15"/>
      <c r="K326" s="13"/>
      <c r="L326" s="13"/>
      <c r="M326" s="15"/>
      <c r="N326">
        <v>4</v>
      </c>
      <c r="O326" s="13" t="s">
        <v>97</v>
      </c>
      <c r="P326">
        <v>1230700.8</v>
      </c>
      <c r="Q326" s="13" t="s">
        <v>31</v>
      </c>
      <c r="R326" s="14"/>
      <c r="S326" s="13">
        <v>8685638</v>
      </c>
      <c r="T326">
        <v>1825461.6</v>
      </c>
      <c r="U326" s="13" t="s">
        <v>31</v>
      </c>
      <c r="V326" s="15"/>
      <c r="W326" s="13"/>
      <c r="X326" s="13"/>
      <c r="Y326" s="13"/>
    </row>
    <row r="327" spans="2:25" ht="15">
      <c r="B327" s="13">
        <v>1078011</v>
      </c>
      <c r="C327" s="13" t="s">
        <v>13</v>
      </c>
      <c r="D327" s="13" t="s">
        <v>22</v>
      </c>
      <c r="E327" s="14">
        <v>45531.471550925926</v>
      </c>
      <c r="F327" s="13"/>
      <c r="G327" s="13" t="s">
        <v>597</v>
      </c>
      <c r="H327" s="13">
        <v>1460698</v>
      </c>
      <c r="I327" s="13" t="s">
        <v>390</v>
      </c>
      <c r="J327" s="15"/>
      <c r="K327" s="13"/>
      <c r="L327" s="13"/>
      <c r="M327" s="15"/>
      <c r="N327">
        <v>4</v>
      </c>
      <c r="O327" s="13" t="s">
        <v>97</v>
      </c>
      <c r="P327">
        <v>55725.9</v>
      </c>
      <c r="Q327" s="13" t="s">
        <v>31</v>
      </c>
      <c r="R327" s="14"/>
      <c r="S327" s="13">
        <v>8685639</v>
      </c>
      <c r="T327">
        <v>92507.6</v>
      </c>
      <c r="U327" s="13" t="s">
        <v>31</v>
      </c>
      <c r="V327" s="15"/>
      <c r="W327" s="13"/>
      <c r="X327" s="13"/>
      <c r="Y327" s="13"/>
    </row>
    <row r="328" spans="2:25" ht="15">
      <c r="B328" s="13">
        <v>1078011</v>
      </c>
      <c r="C328" s="13" t="s">
        <v>13</v>
      </c>
      <c r="D328" s="13" t="s">
        <v>22</v>
      </c>
      <c r="E328" s="14">
        <v>45531.471550925926</v>
      </c>
      <c r="F328" s="13"/>
      <c r="G328" s="13" t="s">
        <v>597</v>
      </c>
      <c r="H328" s="13">
        <v>1460699</v>
      </c>
      <c r="I328" s="13" t="s">
        <v>402</v>
      </c>
      <c r="J328" s="15"/>
      <c r="K328" s="13"/>
      <c r="L328" s="13"/>
      <c r="M328" s="15"/>
      <c r="N328">
        <v>4</v>
      </c>
      <c r="O328" s="13" t="s">
        <v>97</v>
      </c>
      <c r="P328">
        <v>81441.5</v>
      </c>
      <c r="Q328" s="13" t="s">
        <v>31</v>
      </c>
      <c r="R328" s="14"/>
      <c r="S328" s="13">
        <v>8685640</v>
      </c>
      <c r="T328">
        <v>161852.95000000001</v>
      </c>
      <c r="U328" s="13" t="s">
        <v>31</v>
      </c>
      <c r="V328" s="15"/>
      <c r="W328" s="13"/>
      <c r="X328" s="13"/>
      <c r="Y328" s="13"/>
    </row>
    <row r="329" spans="2:25" ht="15">
      <c r="B329" s="13">
        <v>1078011</v>
      </c>
      <c r="C329" s="13" t="s">
        <v>13</v>
      </c>
      <c r="D329" s="13" t="s">
        <v>22</v>
      </c>
      <c r="E329" s="14">
        <v>45531.471550925926</v>
      </c>
      <c r="F329" s="13"/>
      <c r="G329" s="13" t="s">
        <v>597</v>
      </c>
      <c r="H329" s="13">
        <v>1460700</v>
      </c>
      <c r="I329" s="13" t="s">
        <v>414</v>
      </c>
      <c r="J329" s="15"/>
      <c r="K329" s="13"/>
      <c r="L329" s="13"/>
      <c r="M329" s="15"/>
      <c r="N329">
        <v>4</v>
      </c>
      <c r="O329" s="13" t="s">
        <v>97</v>
      </c>
      <c r="P329">
        <v>970304.5</v>
      </c>
      <c r="Q329" s="13" t="s">
        <v>31</v>
      </c>
      <c r="R329" s="14"/>
      <c r="S329" s="13">
        <v>8685641</v>
      </c>
      <c r="T329">
        <v>3429441.5</v>
      </c>
      <c r="U329" s="13" t="s">
        <v>31</v>
      </c>
      <c r="V329" s="15"/>
      <c r="W329" s="13"/>
      <c r="X329" s="13"/>
      <c r="Y329" s="13"/>
    </row>
    <row r="330" spans="2:25" ht="15">
      <c r="B330" s="13">
        <v>1078011</v>
      </c>
      <c r="C330" s="13" t="s">
        <v>13</v>
      </c>
      <c r="D330" s="13" t="s">
        <v>22</v>
      </c>
      <c r="E330" s="14">
        <v>45531.471550925926</v>
      </c>
      <c r="F330" s="13"/>
      <c r="G330" s="13" t="s">
        <v>597</v>
      </c>
      <c r="H330" s="13">
        <v>1460701</v>
      </c>
      <c r="I330" s="13" t="s">
        <v>426</v>
      </c>
      <c r="J330" s="15"/>
      <c r="K330" s="13"/>
      <c r="L330" s="13"/>
      <c r="M330" s="15"/>
      <c r="N330">
        <v>4</v>
      </c>
      <c r="O330" s="13" t="s">
        <v>97</v>
      </c>
      <c r="P330">
        <v>990964</v>
      </c>
      <c r="Q330" s="13" t="s">
        <v>31</v>
      </c>
      <c r="R330" s="14"/>
      <c r="S330" s="13">
        <v>8685642</v>
      </c>
      <c r="T330">
        <v>1657462</v>
      </c>
      <c r="U330" s="13" t="s">
        <v>31</v>
      </c>
      <c r="V330" s="15"/>
      <c r="W330" s="13"/>
      <c r="X330" s="13"/>
      <c r="Y330" s="13"/>
    </row>
    <row r="331" spans="2:25" ht="15">
      <c r="B331" s="13">
        <v>1078011</v>
      </c>
      <c r="C331" s="13" t="s">
        <v>13</v>
      </c>
      <c r="D331" s="13" t="s">
        <v>22</v>
      </c>
      <c r="E331" s="14">
        <v>45531.471550925926</v>
      </c>
      <c r="F331" s="13"/>
      <c r="G331" s="13" t="s">
        <v>597</v>
      </c>
      <c r="H331" s="13">
        <v>1460702</v>
      </c>
      <c r="I331" s="13" t="s">
        <v>438</v>
      </c>
      <c r="J331" s="15"/>
      <c r="K331" s="13"/>
      <c r="L331" s="13"/>
      <c r="M331" s="15"/>
      <c r="N331">
        <v>4</v>
      </c>
      <c r="O331" s="13" t="s">
        <v>97</v>
      </c>
      <c r="P331">
        <v>69360.399999999994</v>
      </c>
      <c r="Q331" s="13" t="s">
        <v>31</v>
      </c>
      <c r="R331" s="14"/>
      <c r="S331" s="13">
        <v>8685643</v>
      </c>
      <c r="T331">
        <v>117441.60000000001</v>
      </c>
      <c r="U331" s="13" t="s">
        <v>31</v>
      </c>
      <c r="V331" s="15"/>
      <c r="W331" s="13"/>
      <c r="X331" s="13"/>
      <c r="Y331" s="13"/>
    </row>
    <row r="332" spans="2:25" ht="15">
      <c r="B332" s="13">
        <v>1078011</v>
      </c>
      <c r="C332" s="13" t="s">
        <v>13</v>
      </c>
      <c r="D332" s="13" t="s">
        <v>22</v>
      </c>
      <c r="E332" s="14">
        <v>45531.471550925926</v>
      </c>
      <c r="F332" s="13"/>
      <c r="G332" s="13" t="s">
        <v>597</v>
      </c>
      <c r="H332" s="13">
        <v>1460703</v>
      </c>
      <c r="I332" s="13" t="s">
        <v>450</v>
      </c>
      <c r="J332" s="15"/>
      <c r="K332" s="13"/>
      <c r="L332" s="13"/>
      <c r="M332" s="15"/>
      <c r="N332">
        <v>4</v>
      </c>
      <c r="O332" s="13" t="s">
        <v>97</v>
      </c>
      <c r="P332">
        <v>379492.5</v>
      </c>
      <c r="Q332" s="13" t="s">
        <v>31</v>
      </c>
      <c r="R332" s="14"/>
      <c r="S332" s="13">
        <v>8685644</v>
      </c>
      <c r="T332">
        <v>874355.4</v>
      </c>
      <c r="U332" s="13" t="s">
        <v>31</v>
      </c>
      <c r="V332" s="15"/>
      <c r="W332" s="13"/>
      <c r="X332" s="13"/>
      <c r="Y332" s="13"/>
    </row>
    <row r="333" spans="2:25" ht="15">
      <c r="B333" s="13">
        <v>1078011</v>
      </c>
      <c r="C333" s="13" t="s">
        <v>13</v>
      </c>
      <c r="D333" s="13" t="s">
        <v>22</v>
      </c>
      <c r="E333" s="14">
        <v>45531.471550925926</v>
      </c>
      <c r="F333" s="13"/>
      <c r="G333" s="13" t="s">
        <v>597</v>
      </c>
      <c r="H333" s="13">
        <v>1460704</v>
      </c>
      <c r="I333" s="13" t="s">
        <v>462</v>
      </c>
      <c r="J333" s="15"/>
      <c r="K333" s="13"/>
      <c r="L333" s="13"/>
      <c r="M333" s="15"/>
      <c r="N333">
        <v>4</v>
      </c>
      <c r="O333" s="13" t="s">
        <v>97</v>
      </c>
      <c r="P333">
        <v>19303.560000000001</v>
      </c>
      <c r="Q333" s="13" t="s">
        <v>31</v>
      </c>
      <c r="R333" s="14"/>
      <c r="S333" s="13">
        <v>8685645</v>
      </c>
      <c r="T333">
        <v>52751.28</v>
      </c>
      <c r="U333" s="13" t="s">
        <v>31</v>
      </c>
      <c r="V333" s="15"/>
      <c r="W333" s="13"/>
      <c r="X333" s="13"/>
      <c r="Y333" s="13"/>
    </row>
    <row r="334" spans="2:25" ht="15">
      <c r="B334" s="13">
        <v>1078011</v>
      </c>
      <c r="C334" s="13" t="s">
        <v>13</v>
      </c>
      <c r="D334" s="13" t="s">
        <v>22</v>
      </c>
      <c r="E334" s="14">
        <v>45531.471550925926</v>
      </c>
      <c r="F334" s="13"/>
      <c r="G334" s="13" t="s">
        <v>597</v>
      </c>
      <c r="H334" s="13">
        <v>1460705</v>
      </c>
      <c r="I334" s="13" t="s">
        <v>474</v>
      </c>
      <c r="J334" s="15"/>
      <c r="K334" s="13"/>
      <c r="L334" s="13"/>
      <c r="M334" s="15"/>
      <c r="N334">
        <v>4</v>
      </c>
      <c r="O334" s="13" t="s">
        <v>97</v>
      </c>
      <c r="P334">
        <v>12292.38</v>
      </c>
      <c r="Q334" s="13" t="s">
        <v>31</v>
      </c>
      <c r="R334" s="14"/>
      <c r="S334" s="13">
        <v>8685646</v>
      </c>
      <c r="T334">
        <v>28708.62</v>
      </c>
      <c r="U334" s="13" t="s">
        <v>31</v>
      </c>
      <c r="V334" s="15"/>
      <c r="W334" s="13"/>
      <c r="X334" s="13"/>
      <c r="Y334" s="13"/>
    </row>
    <row r="335" spans="2:25" ht="15">
      <c r="B335" s="13">
        <v>1078011</v>
      </c>
      <c r="C335" s="13" t="s">
        <v>13</v>
      </c>
      <c r="D335" s="13" t="s">
        <v>22</v>
      </c>
      <c r="E335" s="14">
        <v>45531.471550925926</v>
      </c>
      <c r="F335" s="13"/>
      <c r="G335" s="13" t="s">
        <v>597</v>
      </c>
      <c r="H335" s="13">
        <v>1460706</v>
      </c>
      <c r="I335" s="13" t="s">
        <v>486</v>
      </c>
      <c r="J335" s="15"/>
      <c r="K335" s="13"/>
      <c r="L335" s="13"/>
      <c r="M335" s="15"/>
      <c r="N335">
        <v>4</v>
      </c>
      <c r="O335" s="13" t="s">
        <v>97</v>
      </c>
      <c r="P335">
        <v>16924.86</v>
      </c>
      <c r="Q335" s="13" t="s">
        <v>31</v>
      </c>
      <c r="R335" s="14"/>
      <c r="S335" s="13">
        <v>8685647</v>
      </c>
      <c r="T335">
        <v>39152.28</v>
      </c>
      <c r="U335" s="13" t="s">
        <v>31</v>
      </c>
      <c r="V335" s="15"/>
      <c r="W335" s="13"/>
      <c r="X335" s="13"/>
      <c r="Y335" s="13"/>
    </row>
    <row r="336" spans="2:25" ht="15">
      <c r="B336" s="13">
        <v>1078011</v>
      </c>
      <c r="C336" s="13" t="s">
        <v>13</v>
      </c>
      <c r="D336" s="13" t="s">
        <v>22</v>
      </c>
      <c r="E336" s="14">
        <v>45531.471550925926</v>
      </c>
      <c r="F336" s="13"/>
      <c r="G336" s="13" t="s">
        <v>597</v>
      </c>
      <c r="H336" s="13">
        <v>1460707</v>
      </c>
      <c r="I336" s="13" t="s">
        <v>498</v>
      </c>
      <c r="J336" s="15"/>
      <c r="K336" s="13"/>
      <c r="L336" s="13"/>
      <c r="M336" s="15"/>
      <c r="N336">
        <v>1</v>
      </c>
      <c r="O336" s="13" t="s">
        <v>97</v>
      </c>
      <c r="P336">
        <v>0</v>
      </c>
      <c r="Q336" s="13" t="s">
        <v>31</v>
      </c>
      <c r="R336" s="14"/>
      <c r="S336" s="13">
        <v>8685648</v>
      </c>
      <c r="T336">
        <v>0</v>
      </c>
      <c r="U336" s="13" t="s">
        <v>31</v>
      </c>
      <c r="V336" s="15"/>
      <c r="W336" s="13"/>
      <c r="X336" s="13"/>
      <c r="Y336" s="13"/>
    </row>
    <row r="337" spans="2:25" ht="15">
      <c r="B337" s="13">
        <v>1078011</v>
      </c>
      <c r="C337" s="13" t="s">
        <v>13</v>
      </c>
      <c r="D337" s="13" t="s">
        <v>22</v>
      </c>
      <c r="E337" s="14">
        <v>45531.471550925926</v>
      </c>
      <c r="F337" s="13"/>
      <c r="G337" s="13" t="s">
        <v>597</v>
      </c>
      <c r="H337" s="13">
        <v>1460708</v>
      </c>
      <c r="I337" s="13" t="s">
        <v>510</v>
      </c>
      <c r="J337" s="15"/>
      <c r="K337" s="13"/>
      <c r="L337" s="13"/>
      <c r="M337" s="15"/>
      <c r="N337">
        <v>1</v>
      </c>
      <c r="O337" s="13" t="s">
        <v>97</v>
      </c>
      <c r="P337">
        <v>0</v>
      </c>
      <c r="Q337" s="13" t="s">
        <v>31</v>
      </c>
      <c r="R337" s="14"/>
      <c r="S337" s="13">
        <v>8685649</v>
      </c>
      <c r="T337">
        <v>0</v>
      </c>
      <c r="U337" s="13" t="s">
        <v>31</v>
      </c>
      <c r="V337" s="15"/>
      <c r="W337" s="13"/>
      <c r="X337" s="13"/>
      <c r="Y337" s="13"/>
    </row>
    <row r="338" spans="2:25" ht="15">
      <c r="B338" s="13">
        <v>1078011</v>
      </c>
      <c r="C338" s="13" t="s">
        <v>13</v>
      </c>
      <c r="D338" s="13" t="s">
        <v>22</v>
      </c>
      <c r="E338" s="14">
        <v>45531.471550925926</v>
      </c>
      <c r="F338" s="13"/>
      <c r="G338" s="13" t="s">
        <v>597</v>
      </c>
      <c r="H338" s="13">
        <v>1460709</v>
      </c>
      <c r="I338" s="13" t="s">
        <v>522</v>
      </c>
      <c r="J338" s="15"/>
      <c r="K338" s="13"/>
      <c r="L338" s="13"/>
      <c r="M338" s="15"/>
      <c r="N338">
        <v>1</v>
      </c>
      <c r="O338" s="13" t="s">
        <v>97</v>
      </c>
      <c r="P338">
        <v>26549752.800000001</v>
      </c>
      <c r="Q338" s="13" t="s">
        <v>31</v>
      </c>
      <c r="R338" s="14"/>
      <c r="S338" s="13">
        <v>8685650</v>
      </c>
      <c r="T338">
        <v>58238987.280000001</v>
      </c>
      <c r="U338" s="13" t="s">
        <v>31</v>
      </c>
      <c r="V338" s="15"/>
      <c r="W338" s="13"/>
      <c r="X338" s="13"/>
      <c r="Y338" s="13"/>
    </row>
    <row r="339" spans="2:25" ht="15">
      <c r="B339" s="13">
        <v>1078011</v>
      </c>
      <c r="C339" s="13" t="s">
        <v>13</v>
      </c>
      <c r="D339" s="13" t="s">
        <v>22</v>
      </c>
      <c r="E339" s="14">
        <v>45531.471550925926</v>
      </c>
      <c r="F339" s="13"/>
      <c r="G339" s="13" t="s">
        <v>597</v>
      </c>
      <c r="H339" s="13">
        <v>1460710</v>
      </c>
      <c r="I339" s="13" t="s">
        <v>534</v>
      </c>
      <c r="J339" s="15"/>
      <c r="K339" s="13"/>
      <c r="L339" s="13"/>
      <c r="M339" s="15"/>
      <c r="N339">
        <v>1</v>
      </c>
      <c r="O339" s="13" t="s">
        <v>97</v>
      </c>
      <c r="P339">
        <v>5044453</v>
      </c>
      <c r="Q339" s="13" t="s">
        <v>31</v>
      </c>
      <c r="R339" s="14"/>
      <c r="S339" s="13">
        <v>8685651</v>
      </c>
      <c r="T339">
        <v>11065407.58</v>
      </c>
      <c r="U339" s="13" t="s">
        <v>31</v>
      </c>
      <c r="V339" s="15"/>
      <c r="W339" s="13"/>
      <c r="X339" s="13"/>
      <c r="Y339" s="13"/>
    </row>
    <row r="340" spans="2:25" ht="30">
      <c r="B340" s="13">
        <v>1080217</v>
      </c>
      <c r="C340" s="13" t="s">
        <v>14</v>
      </c>
      <c r="D340" s="13" t="s">
        <v>23</v>
      </c>
      <c r="E340" s="14">
        <v>45538.464363425926</v>
      </c>
      <c r="F340" s="13"/>
      <c r="G340" s="13" t="s">
        <v>597</v>
      </c>
      <c r="H340" s="13">
        <v>1460669</v>
      </c>
      <c r="I340" s="13" t="s">
        <v>26</v>
      </c>
      <c r="J340" s="15"/>
      <c r="K340" s="13"/>
      <c r="L340" s="13"/>
      <c r="M340" s="15"/>
      <c r="N340">
        <v>4</v>
      </c>
      <c r="O340" s="13" t="s">
        <v>45</v>
      </c>
      <c r="P340">
        <v>30041031.48</v>
      </c>
      <c r="Q340" s="13" t="s">
        <v>31</v>
      </c>
      <c r="R340" s="14"/>
      <c r="S340" s="13">
        <v>8747656</v>
      </c>
      <c r="T340">
        <v>30041031.48</v>
      </c>
      <c r="U340" s="13" t="s">
        <v>31</v>
      </c>
      <c r="V340" s="15"/>
      <c r="W340" s="13"/>
      <c r="X340" s="13"/>
      <c r="Y340" s="13"/>
    </row>
    <row r="341" spans="2:25" ht="30">
      <c r="B341" s="13">
        <v>1080217</v>
      </c>
      <c r="C341" s="13" t="s">
        <v>14</v>
      </c>
      <c r="D341" s="13" t="s">
        <v>23</v>
      </c>
      <c r="E341" s="14">
        <v>45538.464363425926</v>
      </c>
      <c r="F341" s="13"/>
      <c r="G341" s="13" t="s">
        <v>597</v>
      </c>
      <c r="H341" s="13">
        <v>1460670</v>
      </c>
      <c r="I341" s="13" t="s">
        <v>53</v>
      </c>
      <c r="J341" s="15"/>
      <c r="K341" s="13"/>
      <c r="L341" s="13"/>
      <c r="M341" s="15"/>
      <c r="N341">
        <v>4</v>
      </c>
      <c r="O341" s="13" t="s">
        <v>45</v>
      </c>
      <c r="P341">
        <v>12517096.449999999</v>
      </c>
      <c r="Q341" s="13" t="s">
        <v>31</v>
      </c>
      <c r="R341" s="14"/>
      <c r="S341" s="13">
        <v>8747657</v>
      </c>
      <c r="T341">
        <v>12517096.449999999</v>
      </c>
      <c r="U341" s="13" t="s">
        <v>31</v>
      </c>
      <c r="V341" s="15"/>
      <c r="W341" s="13"/>
      <c r="X341" s="13"/>
      <c r="Y341" s="13"/>
    </row>
    <row r="342" spans="2:25" ht="30">
      <c r="B342" s="13">
        <v>1080217</v>
      </c>
      <c r="C342" s="13" t="s">
        <v>14</v>
      </c>
      <c r="D342" s="13" t="s">
        <v>23</v>
      </c>
      <c r="E342" s="14">
        <v>45538.464363425926</v>
      </c>
      <c r="F342" s="13"/>
      <c r="G342" s="13" t="s">
        <v>597</v>
      </c>
      <c r="H342" s="13">
        <v>1460671</v>
      </c>
      <c r="I342" s="13" t="s">
        <v>65</v>
      </c>
      <c r="J342" s="15"/>
      <c r="K342" s="13"/>
      <c r="L342" s="13"/>
      <c r="M342" s="15"/>
      <c r="N342">
        <v>4</v>
      </c>
      <c r="O342" s="13" t="s">
        <v>45</v>
      </c>
      <c r="P342">
        <v>12517096.449999999</v>
      </c>
      <c r="Q342" s="13" t="s">
        <v>31</v>
      </c>
      <c r="R342" s="14"/>
      <c r="S342" s="13">
        <v>8747658</v>
      </c>
      <c r="T342">
        <v>12517096.449999999</v>
      </c>
      <c r="U342" s="13" t="s">
        <v>31</v>
      </c>
      <c r="V342" s="15"/>
      <c r="W342" s="13"/>
      <c r="X342" s="13"/>
      <c r="Y342" s="13"/>
    </row>
    <row r="343" spans="2:25" ht="30">
      <c r="B343" s="13">
        <v>1080217</v>
      </c>
      <c r="C343" s="13" t="s">
        <v>14</v>
      </c>
      <c r="D343" s="13" t="s">
        <v>23</v>
      </c>
      <c r="E343" s="14">
        <v>45538.464363425926</v>
      </c>
      <c r="F343" s="13"/>
      <c r="G343" s="13" t="s">
        <v>597</v>
      </c>
      <c r="H343" s="13">
        <v>1460672</v>
      </c>
      <c r="I343" s="13" t="s">
        <v>77</v>
      </c>
      <c r="J343" s="15"/>
      <c r="K343" s="13"/>
      <c r="L343" s="13"/>
      <c r="M343" s="15"/>
      <c r="N343">
        <v>4</v>
      </c>
      <c r="O343" s="13" t="s">
        <v>45</v>
      </c>
      <c r="P343">
        <v>2503419.29</v>
      </c>
      <c r="Q343" s="13" t="s">
        <v>31</v>
      </c>
      <c r="R343" s="14"/>
      <c r="S343" s="13">
        <v>8747659</v>
      </c>
      <c r="T343">
        <v>2503419.29</v>
      </c>
      <c r="U343" s="13" t="s">
        <v>31</v>
      </c>
      <c r="V343" s="15"/>
      <c r="W343" s="13"/>
      <c r="X343" s="13"/>
      <c r="Y343" s="13"/>
    </row>
    <row r="344" spans="2:25" ht="30">
      <c r="B344" s="13">
        <v>1080217</v>
      </c>
      <c r="C344" s="13" t="s">
        <v>14</v>
      </c>
      <c r="D344" s="13" t="s">
        <v>23</v>
      </c>
      <c r="E344" s="14">
        <v>45538.464363425926</v>
      </c>
      <c r="F344" s="13"/>
      <c r="G344" s="13" t="s">
        <v>597</v>
      </c>
      <c r="H344" s="13">
        <v>1460673</v>
      </c>
      <c r="I344" s="13" t="s">
        <v>89</v>
      </c>
      <c r="J344" s="15"/>
      <c r="K344" s="13"/>
      <c r="L344" s="13"/>
      <c r="M344" s="15"/>
      <c r="N344">
        <v>4</v>
      </c>
      <c r="O344" s="13" t="s">
        <v>97</v>
      </c>
      <c r="P344">
        <v>59638.559999999998</v>
      </c>
      <c r="Q344" s="13" t="s">
        <v>31</v>
      </c>
      <c r="R344" s="14"/>
      <c r="S344" s="13">
        <v>8747660</v>
      </c>
      <c r="T344">
        <v>411143.12</v>
      </c>
      <c r="U344" s="13" t="s">
        <v>31</v>
      </c>
      <c r="V344" s="15"/>
      <c r="W344" s="13"/>
      <c r="X344" s="13"/>
      <c r="Y344" s="13"/>
    </row>
    <row r="345" spans="2:25" ht="30">
      <c r="B345" s="13">
        <v>1080217</v>
      </c>
      <c r="C345" s="13" t="s">
        <v>14</v>
      </c>
      <c r="D345" s="13" t="s">
        <v>23</v>
      </c>
      <c r="E345" s="14">
        <v>45538.464363425926</v>
      </c>
      <c r="F345" s="13"/>
      <c r="G345" s="13" t="s">
        <v>597</v>
      </c>
      <c r="H345" s="13">
        <v>1460674</v>
      </c>
      <c r="I345" s="13" t="s">
        <v>102</v>
      </c>
      <c r="J345" s="15"/>
      <c r="K345" s="13"/>
      <c r="L345" s="13"/>
      <c r="M345" s="15"/>
      <c r="N345">
        <v>4</v>
      </c>
      <c r="O345" s="13" t="s">
        <v>97</v>
      </c>
      <c r="P345">
        <v>115425.38</v>
      </c>
      <c r="Q345" s="13" t="s">
        <v>31</v>
      </c>
      <c r="R345" s="14"/>
      <c r="S345" s="13">
        <v>8747661</v>
      </c>
      <c r="T345">
        <v>924184.8</v>
      </c>
      <c r="U345" s="13" t="s">
        <v>31</v>
      </c>
      <c r="V345" s="15"/>
      <c r="W345" s="13"/>
      <c r="X345" s="13"/>
      <c r="Y345" s="13"/>
    </row>
    <row r="346" spans="2:25" ht="30">
      <c r="B346" s="13">
        <v>1080217</v>
      </c>
      <c r="C346" s="13" t="s">
        <v>14</v>
      </c>
      <c r="D346" s="13" t="s">
        <v>23</v>
      </c>
      <c r="E346" s="14">
        <v>45538.464363425926</v>
      </c>
      <c r="F346" s="13"/>
      <c r="G346" s="13" t="s">
        <v>597</v>
      </c>
      <c r="H346" s="13">
        <v>1460675</v>
      </c>
      <c r="I346" s="13" t="s">
        <v>114</v>
      </c>
      <c r="J346" s="15"/>
      <c r="K346" s="13"/>
      <c r="L346" s="13"/>
      <c r="M346" s="15"/>
      <c r="N346">
        <v>4</v>
      </c>
      <c r="O346" s="13" t="s">
        <v>97</v>
      </c>
      <c r="P346">
        <v>114420.32</v>
      </c>
      <c r="Q346" s="13" t="s">
        <v>31</v>
      </c>
      <c r="R346" s="14"/>
      <c r="S346" s="13">
        <v>8747662</v>
      </c>
      <c r="T346">
        <v>918270.08</v>
      </c>
      <c r="U346" s="13" t="s">
        <v>31</v>
      </c>
      <c r="V346" s="15"/>
      <c r="W346" s="13"/>
      <c r="X346" s="13"/>
      <c r="Y346" s="13"/>
    </row>
    <row r="347" spans="2:25" ht="30">
      <c r="B347" s="13">
        <v>1080217</v>
      </c>
      <c r="C347" s="13" t="s">
        <v>14</v>
      </c>
      <c r="D347" s="13" t="s">
        <v>23</v>
      </c>
      <c r="E347" s="14">
        <v>45538.464363425926</v>
      </c>
      <c r="F347" s="13"/>
      <c r="G347" s="13" t="s">
        <v>597</v>
      </c>
      <c r="H347" s="13">
        <v>1460676</v>
      </c>
      <c r="I347" s="13" t="s">
        <v>126</v>
      </c>
      <c r="J347" s="15"/>
      <c r="K347" s="13"/>
      <c r="L347" s="13"/>
      <c r="M347" s="15"/>
      <c r="N347">
        <v>4</v>
      </c>
      <c r="O347" s="13" t="s">
        <v>97</v>
      </c>
      <c r="P347">
        <v>104527.98</v>
      </c>
      <c r="Q347" s="13" t="s">
        <v>31</v>
      </c>
      <c r="R347" s="14"/>
      <c r="S347" s="13">
        <v>8747663</v>
      </c>
      <c r="T347">
        <v>701872.02</v>
      </c>
      <c r="U347" s="13" t="s">
        <v>31</v>
      </c>
      <c r="V347" s="15"/>
      <c r="W347" s="13"/>
      <c r="X347" s="13"/>
      <c r="Y347" s="13"/>
    </row>
    <row r="348" spans="2:25" ht="30">
      <c r="B348" s="13">
        <v>1080217</v>
      </c>
      <c r="C348" s="13" t="s">
        <v>14</v>
      </c>
      <c r="D348" s="13" t="s">
        <v>23</v>
      </c>
      <c r="E348" s="14">
        <v>45538.464363425926</v>
      </c>
      <c r="F348" s="13"/>
      <c r="G348" s="13" t="s">
        <v>597</v>
      </c>
      <c r="H348" s="13">
        <v>1460677</v>
      </c>
      <c r="I348" s="13" t="s">
        <v>138</v>
      </c>
      <c r="J348" s="15"/>
      <c r="K348" s="13"/>
      <c r="L348" s="13"/>
      <c r="M348" s="15"/>
      <c r="N348">
        <v>4</v>
      </c>
      <c r="O348" s="13" t="s">
        <v>97</v>
      </c>
      <c r="P348">
        <v>55563.5</v>
      </c>
      <c r="Q348" s="13" t="s">
        <v>31</v>
      </c>
      <c r="R348" s="14"/>
      <c r="S348" s="13">
        <v>8747664</v>
      </c>
      <c r="T348">
        <v>459329.9</v>
      </c>
      <c r="U348" s="13" t="s">
        <v>31</v>
      </c>
      <c r="V348" s="15"/>
      <c r="W348" s="13"/>
      <c r="X348" s="13"/>
      <c r="Y348" s="13"/>
    </row>
    <row r="349" spans="2:25" ht="30">
      <c r="B349" s="13">
        <v>1080217</v>
      </c>
      <c r="C349" s="13" t="s">
        <v>14</v>
      </c>
      <c r="D349" s="13" t="s">
        <v>23</v>
      </c>
      <c r="E349" s="14">
        <v>45538.464363425926</v>
      </c>
      <c r="F349" s="13"/>
      <c r="G349" s="13" t="s">
        <v>597</v>
      </c>
      <c r="H349" s="13">
        <v>1460678</v>
      </c>
      <c r="I349" s="13" t="s">
        <v>150</v>
      </c>
      <c r="J349" s="15"/>
      <c r="K349" s="13"/>
      <c r="L349" s="13"/>
      <c r="M349" s="15"/>
      <c r="N349">
        <v>4</v>
      </c>
      <c r="O349" s="13" t="s">
        <v>97</v>
      </c>
      <c r="P349">
        <v>161811.12</v>
      </c>
      <c r="Q349" s="13" t="s">
        <v>31</v>
      </c>
      <c r="R349" s="14"/>
      <c r="S349" s="13">
        <v>8747665</v>
      </c>
      <c r="T349">
        <v>1045181.76</v>
      </c>
      <c r="U349" s="13" t="s">
        <v>31</v>
      </c>
      <c r="V349" s="15"/>
      <c r="W349" s="13"/>
      <c r="X349" s="13"/>
      <c r="Y349" s="13"/>
    </row>
    <row r="350" spans="2:25" ht="30">
      <c r="B350" s="13">
        <v>1080217</v>
      </c>
      <c r="C350" s="13" t="s">
        <v>14</v>
      </c>
      <c r="D350" s="13" t="s">
        <v>23</v>
      </c>
      <c r="E350" s="14">
        <v>45538.464363425926</v>
      </c>
      <c r="F350" s="13"/>
      <c r="G350" s="13" t="s">
        <v>597</v>
      </c>
      <c r="H350" s="13">
        <v>1460679</v>
      </c>
      <c r="I350" s="13" t="s">
        <v>162</v>
      </c>
      <c r="J350" s="15"/>
      <c r="K350" s="13"/>
      <c r="L350" s="13"/>
      <c r="M350" s="15"/>
      <c r="N350">
        <v>4</v>
      </c>
      <c r="O350" s="13" t="s">
        <v>97</v>
      </c>
      <c r="P350">
        <v>30497.4</v>
      </c>
      <c r="Q350" s="13" t="s">
        <v>31</v>
      </c>
      <c r="R350" s="14"/>
      <c r="S350" s="13">
        <v>8747666</v>
      </c>
      <c r="T350">
        <v>467127</v>
      </c>
      <c r="U350" s="13" t="s">
        <v>31</v>
      </c>
      <c r="V350" s="15"/>
      <c r="W350" s="13"/>
      <c r="X350" s="13"/>
      <c r="Y350" s="13"/>
    </row>
    <row r="351" spans="2:25" ht="30">
      <c r="B351" s="13">
        <v>1080217</v>
      </c>
      <c r="C351" s="13" t="s">
        <v>14</v>
      </c>
      <c r="D351" s="13" t="s">
        <v>23</v>
      </c>
      <c r="E351" s="14">
        <v>45538.464363425926</v>
      </c>
      <c r="F351" s="13"/>
      <c r="G351" s="13" t="s">
        <v>597</v>
      </c>
      <c r="H351" s="13">
        <v>1460680</v>
      </c>
      <c r="I351" s="13" t="s">
        <v>174</v>
      </c>
      <c r="J351" s="15"/>
      <c r="K351" s="13"/>
      <c r="L351" s="13"/>
      <c r="M351" s="15"/>
      <c r="N351">
        <v>4</v>
      </c>
      <c r="O351" s="13" t="s">
        <v>97</v>
      </c>
      <c r="P351">
        <v>15817.2</v>
      </c>
      <c r="Q351" s="13" t="s">
        <v>31</v>
      </c>
      <c r="R351" s="14"/>
      <c r="S351" s="13">
        <v>8747667</v>
      </c>
      <c r="T351">
        <v>155370.6</v>
      </c>
      <c r="U351" s="13" t="s">
        <v>31</v>
      </c>
      <c r="V351" s="15"/>
      <c r="W351" s="13"/>
      <c r="X351" s="13"/>
      <c r="Y351" s="13"/>
    </row>
    <row r="352" spans="2:25" ht="30">
      <c r="B352" s="13">
        <v>1080217</v>
      </c>
      <c r="C352" s="13" t="s">
        <v>14</v>
      </c>
      <c r="D352" s="13" t="s">
        <v>23</v>
      </c>
      <c r="E352" s="14">
        <v>45538.464363425926</v>
      </c>
      <c r="F352" s="13"/>
      <c r="G352" s="13" t="s">
        <v>597</v>
      </c>
      <c r="H352" s="13">
        <v>1460681</v>
      </c>
      <c r="I352" s="13" t="s">
        <v>186</v>
      </c>
      <c r="J352" s="15"/>
      <c r="K352" s="13"/>
      <c r="L352" s="13"/>
      <c r="M352" s="15"/>
      <c r="N352">
        <v>4</v>
      </c>
      <c r="O352" s="13" t="s">
        <v>97</v>
      </c>
      <c r="P352">
        <v>3329.9</v>
      </c>
      <c r="Q352" s="13" t="s">
        <v>31</v>
      </c>
      <c r="R352" s="14"/>
      <c r="S352" s="13">
        <v>8747668</v>
      </c>
      <c r="T352">
        <v>18954.3</v>
      </c>
      <c r="U352" s="13" t="s">
        <v>31</v>
      </c>
      <c r="V352" s="15"/>
      <c r="W352" s="13"/>
      <c r="X352" s="13"/>
      <c r="Y352" s="13"/>
    </row>
    <row r="353" spans="2:25" ht="30">
      <c r="B353" s="13">
        <v>1080217</v>
      </c>
      <c r="C353" s="13" t="s">
        <v>14</v>
      </c>
      <c r="D353" s="13" t="s">
        <v>23</v>
      </c>
      <c r="E353" s="14">
        <v>45538.464363425926</v>
      </c>
      <c r="F353" s="13"/>
      <c r="G353" s="13" t="s">
        <v>597</v>
      </c>
      <c r="H353" s="13">
        <v>1460682</v>
      </c>
      <c r="I353" s="13" t="s">
        <v>198</v>
      </c>
      <c r="J353" s="15"/>
      <c r="K353" s="13"/>
      <c r="L353" s="13"/>
      <c r="M353" s="15"/>
      <c r="N353">
        <v>4</v>
      </c>
      <c r="O353" s="13" t="s">
        <v>97</v>
      </c>
      <c r="P353">
        <v>48708.66</v>
      </c>
      <c r="Q353" s="13" t="s">
        <v>31</v>
      </c>
      <c r="R353" s="14"/>
      <c r="S353" s="13">
        <v>8747669</v>
      </c>
      <c r="T353">
        <v>276190.88</v>
      </c>
      <c r="U353" s="13" t="s">
        <v>31</v>
      </c>
      <c r="V353" s="15"/>
      <c r="W353" s="13"/>
      <c r="X353" s="13"/>
      <c r="Y353" s="13"/>
    </row>
    <row r="354" spans="2:25" ht="30">
      <c r="B354" s="13">
        <v>1080217</v>
      </c>
      <c r="C354" s="13" t="s">
        <v>14</v>
      </c>
      <c r="D354" s="13" t="s">
        <v>23</v>
      </c>
      <c r="E354" s="14">
        <v>45538.464363425926</v>
      </c>
      <c r="F354" s="13"/>
      <c r="G354" s="13" t="s">
        <v>597</v>
      </c>
      <c r="H354" s="13">
        <v>1460683</v>
      </c>
      <c r="I354" s="13" t="s">
        <v>210</v>
      </c>
      <c r="J354" s="15"/>
      <c r="K354" s="13"/>
      <c r="L354" s="13"/>
      <c r="M354" s="15"/>
      <c r="N354">
        <v>4</v>
      </c>
      <c r="O354" s="13" t="s">
        <v>97</v>
      </c>
      <c r="P354">
        <v>56781.7</v>
      </c>
      <c r="Q354" s="13" t="s">
        <v>31</v>
      </c>
      <c r="R354" s="14"/>
      <c r="S354" s="13">
        <v>8747670</v>
      </c>
      <c r="T354">
        <v>277725.90000000002</v>
      </c>
      <c r="U354" s="13" t="s">
        <v>31</v>
      </c>
      <c r="V354" s="15"/>
      <c r="W354" s="13"/>
      <c r="X354" s="13"/>
      <c r="Y354" s="13"/>
    </row>
    <row r="355" spans="2:25" ht="30">
      <c r="B355" s="13">
        <v>1080217</v>
      </c>
      <c r="C355" s="13" t="s">
        <v>14</v>
      </c>
      <c r="D355" s="13" t="s">
        <v>23</v>
      </c>
      <c r="E355" s="14">
        <v>45538.464363425926</v>
      </c>
      <c r="F355" s="13"/>
      <c r="G355" s="13" t="s">
        <v>597</v>
      </c>
      <c r="H355" s="13">
        <v>1460684</v>
      </c>
      <c r="I355" s="13" t="s">
        <v>222</v>
      </c>
      <c r="J355" s="15"/>
      <c r="K355" s="13"/>
      <c r="L355" s="13"/>
      <c r="M355" s="15"/>
      <c r="N355">
        <v>4</v>
      </c>
      <c r="O355" s="13" t="s">
        <v>97</v>
      </c>
      <c r="P355">
        <v>43577.64</v>
      </c>
      <c r="Q355" s="13" t="s">
        <v>31</v>
      </c>
      <c r="R355" s="14"/>
      <c r="S355" s="13">
        <v>8747671</v>
      </c>
      <c r="T355">
        <v>840207.12</v>
      </c>
      <c r="U355" s="13" t="s">
        <v>31</v>
      </c>
      <c r="V355" s="15"/>
      <c r="W355" s="13"/>
      <c r="X355" s="13"/>
      <c r="Y355" s="13"/>
    </row>
    <row r="356" spans="2:25" ht="30">
      <c r="B356" s="13">
        <v>1080217</v>
      </c>
      <c r="C356" s="13" t="s">
        <v>14</v>
      </c>
      <c r="D356" s="13" t="s">
        <v>23</v>
      </c>
      <c r="E356" s="14">
        <v>45538.464363425926</v>
      </c>
      <c r="F356" s="13"/>
      <c r="G356" s="13" t="s">
        <v>597</v>
      </c>
      <c r="H356" s="13">
        <v>1460685</v>
      </c>
      <c r="I356" s="13" t="s">
        <v>234</v>
      </c>
      <c r="J356" s="15"/>
      <c r="K356" s="13"/>
      <c r="L356" s="13"/>
      <c r="M356" s="15"/>
      <c r="N356">
        <v>4</v>
      </c>
      <c r="O356" s="13" t="s">
        <v>97</v>
      </c>
      <c r="P356">
        <v>115654.88</v>
      </c>
      <c r="Q356" s="13" t="s">
        <v>31</v>
      </c>
      <c r="R356" s="14"/>
      <c r="S356" s="13">
        <v>8747672</v>
      </c>
      <c r="T356">
        <v>798586.88</v>
      </c>
      <c r="U356" s="13" t="s">
        <v>31</v>
      </c>
      <c r="V356" s="15"/>
      <c r="W356" s="13"/>
      <c r="X356" s="13"/>
      <c r="Y356" s="13"/>
    </row>
    <row r="357" spans="2:25" ht="30">
      <c r="B357" s="13">
        <v>1080217</v>
      </c>
      <c r="C357" s="13" t="s">
        <v>14</v>
      </c>
      <c r="D357" s="13" t="s">
        <v>23</v>
      </c>
      <c r="E357" s="14">
        <v>45538.464363425926</v>
      </c>
      <c r="F357" s="13"/>
      <c r="G357" s="13" t="s">
        <v>597</v>
      </c>
      <c r="H357" s="13">
        <v>1460686</v>
      </c>
      <c r="I357" s="13" t="s">
        <v>246</v>
      </c>
      <c r="J357" s="15"/>
      <c r="K357" s="13"/>
      <c r="L357" s="13"/>
      <c r="M357" s="15"/>
      <c r="N357">
        <v>4</v>
      </c>
      <c r="O357" s="13" t="s">
        <v>97</v>
      </c>
      <c r="P357">
        <v>72792</v>
      </c>
      <c r="Q357" s="13" t="s">
        <v>31</v>
      </c>
      <c r="R357" s="14"/>
      <c r="S357" s="13">
        <v>8747673</v>
      </c>
      <c r="T357">
        <v>574822</v>
      </c>
      <c r="U357" s="13" t="s">
        <v>31</v>
      </c>
      <c r="V357" s="15"/>
      <c r="W357" s="13"/>
      <c r="X357" s="13"/>
      <c r="Y357" s="13"/>
    </row>
    <row r="358" spans="2:25" ht="30">
      <c r="B358" s="13">
        <v>1080217</v>
      </c>
      <c r="C358" s="13" t="s">
        <v>14</v>
      </c>
      <c r="D358" s="13" t="s">
        <v>23</v>
      </c>
      <c r="E358" s="14">
        <v>45538.464363425926</v>
      </c>
      <c r="F358" s="13"/>
      <c r="G358" s="13" t="s">
        <v>597</v>
      </c>
      <c r="H358" s="13">
        <v>1460687</v>
      </c>
      <c r="I358" s="13" t="s">
        <v>258</v>
      </c>
      <c r="J358" s="15"/>
      <c r="K358" s="13"/>
      <c r="L358" s="13"/>
      <c r="M358" s="15"/>
      <c r="N358">
        <v>4</v>
      </c>
      <c r="O358" s="13" t="s">
        <v>97</v>
      </c>
      <c r="P358">
        <v>18670.2</v>
      </c>
      <c r="Q358" s="13" t="s">
        <v>31</v>
      </c>
      <c r="R358" s="14"/>
      <c r="S358" s="13">
        <v>8747674</v>
      </c>
      <c r="T358">
        <v>212345.1</v>
      </c>
      <c r="U358" s="13" t="s">
        <v>31</v>
      </c>
      <c r="V358" s="15"/>
      <c r="W358" s="13"/>
      <c r="X358" s="13"/>
      <c r="Y358" s="13"/>
    </row>
    <row r="359" spans="2:25" ht="30">
      <c r="B359" s="13">
        <v>1080217</v>
      </c>
      <c r="C359" s="13" t="s">
        <v>14</v>
      </c>
      <c r="D359" s="13" t="s">
        <v>23</v>
      </c>
      <c r="E359" s="14">
        <v>45538.464363425926</v>
      </c>
      <c r="F359" s="13"/>
      <c r="G359" s="13" t="s">
        <v>597</v>
      </c>
      <c r="H359" s="13">
        <v>1460688</v>
      </c>
      <c r="I359" s="13" t="s">
        <v>270</v>
      </c>
      <c r="J359" s="15"/>
      <c r="K359" s="13"/>
      <c r="L359" s="13"/>
      <c r="M359" s="15"/>
      <c r="N359">
        <v>4</v>
      </c>
      <c r="O359" s="13" t="s">
        <v>97</v>
      </c>
      <c r="P359">
        <v>160386</v>
      </c>
      <c r="Q359" s="13" t="s">
        <v>31</v>
      </c>
      <c r="R359" s="14"/>
      <c r="S359" s="13">
        <v>8747675</v>
      </c>
      <c r="T359">
        <v>848649.6</v>
      </c>
      <c r="U359" s="13" t="s">
        <v>31</v>
      </c>
      <c r="V359" s="15"/>
      <c r="W359" s="13"/>
      <c r="X359" s="13"/>
      <c r="Y359" s="13"/>
    </row>
    <row r="360" spans="2:25" ht="30">
      <c r="B360" s="13">
        <v>1080217</v>
      </c>
      <c r="C360" s="13" t="s">
        <v>14</v>
      </c>
      <c r="D360" s="13" t="s">
        <v>23</v>
      </c>
      <c r="E360" s="14">
        <v>45538.464363425926</v>
      </c>
      <c r="F360" s="13"/>
      <c r="G360" s="13" t="s">
        <v>597</v>
      </c>
      <c r="H360" s="13">
        <v>1460689</v>
      </c>
      <c r="I360" s="13" t="s">
        <v>282</v>
      </c>
      <c r="J360" s="15"/>
      <c r="K360" s="13"/>
      <c r="L360" s="13"/>
      <c r="M360" s="15"/>
      <c r="N360">
        <v>4</v>
      </c>
      <c r="O360" s="13" t="s">
        <v>97</v>
      </c>
      <c r="P360">
        <v>156121.79999999999</v>
      </c>
      <c r="Q360" s="13" t="s">
        <v>31</v>
      </c>
      <c r="R360" s="14"/>
      <c r="S360" s="13">
        <v>8747676</v>
      </c>
      <c r="T360">
        <v>929177.4</v>
      </c>
      <c r="U360" s="13" t="s">
        <v>31</v>
      </c>
      <c r="V360" s="15"/>
      <c r="W360" s="13"/>
      <c r="X360" s="13"/>
      <c r="Y360" s="13"/>
    </row>
    <row r="361" spans="2:25" ht="30">
      <c r="B361" s="13">
        <v>1080217</v>
      </c>
      <c r="C361" s="13" t="s">
        <v>14</v>
      </c>
      <c r="D361" s="13" t="s">
        <v>23</v>
      </c>
      <c r="E361" s="14">
        <v>45538.464363425926</v>
      </c>
      <c r="F361" s="13"/>
      <c r="G361" s="13" t="s">
        <v>597</v>
      </c>
      <c r="H361" s="13">
        <v>1460690</v>
      </c>
      <c r="I361" s="13" t="s">
        <v>294</v>
      </c>
      <c r="J361" s="15"/>
      <c r="K361" s="13"/>
      <c r="L361" s="13"/>
      <c r="M361" s="15"/>
      <c r="N361">
        <v>4</v>
      </c>
      <c r="O361" s="13" t="s">
        <v>97</v>
      </c>
      <c r="P361">
        <v>118111.8</v>
      </c>
      <c r="Q361" s="13" t="s">
        <v>31</v>
      </c>
      <c r="R361" s="14"/>
      <c r="S361" s="13">
        <v>8747677</v>
      </c>
      <c r="T361">
        <v>1040649.6</v>
      </c>
      <c r="U361" s="13" t="s">
        <v>31</v>
      </c>
      <c r="V361" s="15"/>
      <c r="W361" s="13"/>
      <c r="X361" s="13"/>
      <c r="Y361" s="13"/>
    </row>
    <row r="362" spans="2:25" ht="30">
      <c r="B362" s="13">
        <v>1080217</v>
      </c>
      <c r="C362" s="13" t="s">
        <v>14</v>
      </c>
      <c r="D362" s="13" t="s">
        <v>23</v>
      </c>
      <c r="E362" s="14">
        <v>45538.464363425926</v>
      </c>
      <c r="F362" s="13"/>
      <c r="G362" s="13" t="s">
        <v>597</v>
      </c>
      <c r="H362" s="13">
        <v>1460691</v>
      </c>
      <c r="I362" s="13" t="s">
        <v>306</v>
      </c>
      <c r="J362" s="15"/>
      <c r="K362" s="13"/>
      <c r="L362" s="13"/>
      <c r="M362" s="15"/>
      <c r="N362">
        <v>4</v>
      </c>
      <c r="O362" s="13" t="s">
        <v>97</v>
      </c>
      <c r="P362">
        <v>786557.8</v>
      </c>
      <c r="Q362" s="13" t="s">
        <v>31</v>
      </c>
      <c r="R362" s="14"/>
      <c r="S362" s="13">
        <v>8747678</v>
      </c>
      <c r="T362">
        <v>3738924</v>
      </c>
      <c r="U362" s="13" t="s">
        <v>31</v>
      </c>
      <c r="V362" s="15"/>
      <c r="W362" s="13"/>
      <c r="X362" s="13"/>
      <c r="Y362" s="13"/>
    </row>
    <row r="363" spans="2:25" ht="30">
      <c r="B363" s="13">
        <v>1080217</v>
      </c>
      <c r="C363" s="13" t="s">
        <v>14</v>
      </c>
      <c r="D363" s="13" t="s">
        <v>23</v>
      </c>
      <c r="E363" s="14">
        <v>45538.464363425926</v>
      </c>
      <c r="F363" s="13"/>
      <c r="G363" s="13" t="s">
        <v>597</v>
      </c>
      <c r="H363" s="13">
        <v>1460692</v>
      </c>
      <c r="I363" s="13" t="s">
        <v>318</v>
      </c>
      <c r="J363" s="15"/>
      <c r="K363" s="13"/>
      <c r="L363" s="13"/>
      <c r="M363" s="15"/>
      <c r="N363">
        <v>4</v>
      </c>
      <c r="O363" s="13" t="s">
        <v>97</v>
      </c>
      <c r="P363">
        <v>600791.80000000005</v>
      </c>
      <c r="Q363" s="13" t="s">
        <v>31</v>
      </c>
      <c r="R363" s="14"/>
      <c r="S363" s="13">
        <v>8747679</v>
      </c>
      <c r="T363">
        <v>4028731</v>
      </c>
      <c r="U363" s="13" t="s">
        <v>31</v>
      </c>
      <c r="V363" s="15"/>
      <c r="W363" s="13"/>
      <c r="X363" s="13"/>
      <c r="Y363" s="13"/>
    </row>
    <row r="364" spans="2:25" ht="30">
      <c r="B364" s="13">
        <v>1080217</v>
      </c>
      <c r="C364" s="13" t="s">
        <v>14</v>
      </c>
      <c r="D364" s="13" t="s">
        <v>23</v>
      </c>
      <c r="E364" s="14">
        <v>45538.464363425926</v>
      </c>
      <c r="F364" s="13"/>
      <c r="G364" s="13" t="s">
        <v>597</v>
      </c>
      <c r="H364" s="13">
        <v>1460693</v>
      </c>
      <c r="I364" s="13" t="s">
        <v>330</v>
      </c>
      <c r="J364" s="15"/>
      <c r="K364" s="13"/>
      <c r="L364" s="13"/>
      <c r="M364" s="15"/>
      <c r="N364">
        <v>4</v>
      </c>
      <c r="O364" s="13" t="s">
        <v>97</v>
      </c>
      <c r="P364">
        <v>85827.4</v>
      </c>
      <c r="Q364" s="13" t="s">
        <v>31</v>
      </c>
      <c r="R364" s="14"/>
      <c r="S364" s="13">
        <v>8747680</v>
      </c>
      <c r="T364">
        <v>624487.4</v>
      </c>
      <c r="U364" s="13" t="s">
        <v>31</v>
      </c>
      <c r="V364" s="15"/>
      <c r="W364" s="13"/>
      <c r="X364" s="13"/>
      <c r="Y364" s="13"/>
    </row>
    <row r="365" spans="2:25" ht="30">
      <c r="B365" s="13">
        <v>1080217</v>
      </c>
      <c r="C365" s="13" t="s">
        <v>14</v>
      </c>
      <c r="D365" s="13" t="s">
        <v>23</v>
      </c>
      <c r="E365" s="14">
        <v>45538.464363425926</v>
      </c>
      <c r="F365" s="13"/>
      <c r="G365" s="13" t="s">
        <v>597</v>
      </c>
      <c r="H365" s="13">
        <v>1460694</v>
      </c>
      <c r="I365" s="13" t="s">
        <v>342</v>
      </c>
      <c r="J365" s="15"/>
      <c r="K365" s="13"/>
      <c r="L365" s="13"/>
      <c r="M365" s="15"/>
      <c r="N365">
        <v>4</v>
      </c>
      <c r="O365" s="13" t="s">
        <v>97</v>
      </c>
      <c r="P365">
        <v>66192.800000000003</v>
      </c>
      <c r="Q365" s="13" t="s">
        <v>31</v>
      </c>
      <c r="R365" s="14"/>
      <c r="S365" s="13">
        <v>8747681</v>
      </c>
      <c r="T365">
        <v>740710.6</v>
      </c>
      <c r="U365" s="13" t="s">
        <v>31</v>
      </c>
      <c r="V365" s="15"/>
      <c r="W365" s="13"/>
      <c r="X365" s="13"/>
      <c r="Y365" s="13"/>
    </row>
    <row r="366" spans="2:25" ht="30">
      <c r="B366" s="13">
        <v>1080217</v>
      </c>
      <c r="C366" s="13" t="s">
        <v>14</v>
      </c>
      <c r="D366" s="13" t="s">
        <v>23</v>
      </c>
      <c r="E366" s="14">
        <v>45538.464363425926</v>
      </c>
      <c r="F366" s="13"/>
      <c r="G366" s="13" t="s">
        <v>597</v>
      </c>
      <c r="H366" s="13">
        <v>1460695</v>
      </c>
      <c r="I366" s="13" t="s">
        <v>354</v>
      </c>
      <c r="J366" s="15"/>
      <c r="K366" s="13"/>
      <c r="L366" s="13"/>
      <c r="M366" s="15"/>
      <c r="N366">
        <v>4</v>
      </c>
      <c r="O366" s="13" t="s">
        <v>97</v>
      </c>
      <c r="P366">
        <v>986509.44</v>
      </c>
      <c r="Q366" s="13" t="s">
        <v>31</v>
      </c>
      <c r="R366" s="14"/>
      <c r="S366" s="13">
        <v>8747682</v>
      </c>
      <c r="T366">
        <v>6735471.8399999999</v>
      </c>
      <c r="U366" s="13" t="s">
        <v>31</v>
      </c>
      <c r="V366" s="15"/>
      <c r="W366" s="13"/>
      <c r="X366" s="13"/>
      <c r="Y366" s="13"/>
    </row>
    <row r="367" spans="2:25" ht="30">
      <c r="B367" s="13">
        <v>1080217</v>
      </c>
      <c r="C367" s="13" t="s">
        <v>14</v>
      </c>
      <c r="D367" s="13" t="s">
        <v>23</v>
      </c>
      <c r="E367" s="14">
        <v>45538.464363425926</v>
      </c>
      <c r="F367" s="13"/>
      <c r="G367" s="13" t="s">
        <v>597</v>
      </c>
      <c r="H367" s="13">
        <v>1460696</v>
      </c>
      <c r="I367" s="13" t="s">
        <v>366</v>
      </c>
      <c r="J367" s="15"/>
      <c r="K367" s="13"/>
      <c r="L367" s="13"/>
      <c r="M367" s="15"/>
      <c r="N367">
        <v>4</v>
      </c>
      <c r="O367" s="13" t="s">
        <v>97</v>
      </c>
      <c r="P367">
        <v>991512.64</v>
      </c>
      <c r="Q367" s="13" t="s">
        <v>31</v>
      </c>
      <c r="R367" s="14"/>
      <c r="S367" s="13">
        <v>8747683</v>
      </c>
      <c r="T367">
        <v>5942058.8799999999</v>
      </c>
      <c r="U367" s="13" t="s">
        <v>31</v>
      </c>
      <c r="V367" s="15"/>
      <c r="W367" s="13"/>
      <c r="X367" s="13"/>
      <c r="Y367" s="13"/>
    </row>
    <row r="368" spans="2:25" ht="30">
      <c r="B368" s="13">
        <v>1080217</v>
      </c>
      <c r="C368" s="13" t="s">
        <v>14</v>
      </c>
      <c r="D368" s="13" t="s">
        <v>23</v>
      </c>
      <c r="E368" s="14">
        <v>45538.464363425926</v>
      </c>
      <c r="F368" s="13"/>
      <c r="G368" s="13" t="s">
        <v>597</v>
      </c>
      <c r="H368" s="13">
        <v>1460697</v>
      </c>
      <c r="I368" s="13" t="s">
        <v>378</v>
      </c>
      <c r="J368" s="15"/>
      <c r="K368" s="13"/>
      <c r="L368" s="13"/>
      <c r="M368" s="15"/>
      <c r="N368">
        <v>4</v>
      </c>
      <c r="O368" s="13" t="s">
        <v>97</v>
      </c>
      <c r="P368">
        <v>1230700.8</v>
      </c>
      <c r="Q368" s="13" t="s">
        <v>31</v>
      </c>
      <c r="R368" s="14"/>
      <c r="S368" s="13">
        <v>8747684</v>
      </c>
      <c r="T368">
        <v>6524101.2000000002</v>
      </c>
      <c r="U368" s="13" t="s">
        <v>31</v>
      </c>
      <c r="V368" s="15"/>
      <c r="W368" s="13"/>
      <c r="X368" s="13"/>
      <c r="Y368" s="13"/>
    </row>
    <row r="369" spans="2:25" ht="30">
      <c r="B369" s="13">
        <v>1080217</v>
      </c>
      <c r="C369" s="13" t="s">
        <v>14</v>
      </c>
      <c r="D369" s="13" t="s">
        <v>23</v>
      </c>
      <c r="E369" s="14">
        <v>45538.464363425926</v>
      </c>
      <c r="F369" s="13"/>
      <c r="G369" s="13" t="s">
        <v>597</v>
      </c>
      <c r="H369" s="13">
        <v>1460698</v>
      </c>
      <c r="I369" s="13" t="s">
        <v>390</v>
      </c>
      <c r="J369" s="15"/>
      <c r="K369" s="13"/>
      <c r="L369" s="13"/>
      <c r="M369" s="15"/>
      <c r="N369">
        <v>4</v>
      </c>
      <c r="O369" s="13" t="s">
        <v>97</v>
      </c>
      <c r="P369">
        <v>55725.9</v>
      </c>
      <c r="Q369" s="13" t="s">
        <v>31</v>
      </c>
      <c r="R369" s="14"/>
      <c r="S369" s="13">
        <v>8747685</v>
      </c>
      <c r="T369">
        <v>319401</v>
      </c>
      <c r="U369" s="13" t="s">
        <v>31</v>
      </c>
      <c r="V369" s="15"/>
      <c r="W369" s="13"/>
      <c r="X369" s="13"/>
      <c r="Y369" s="13"/>
    </row>
    <row r="370" spans="2:25" ht="30">
      <c r="B370" s="13">
        <v>1080217</v>
      </c>
      <c r="C370" s="13" t="s">
        <v>14</v>
      </c>
      <c r="D370" s="13" t="s">
        <v>23</v>
      </c>
      <c r="E370" s="14">
        <v>45538.464363425926</v>
      </c>
      <c r="F370" s="13"/>
      <c r="G370" s="13" t="s">
        <v>597</v>
      </c>
      <c r="H370" s="13">
        <v>1460699</v>
      </c>
      <c r="I370" s="13" t="s">
        <v>402</v>
      </c>
      <c r="J370" s="15"/>
      <c r="K370" s="13"/>
      <c r="L370" s="13"/>
      <c r="M370" s="15"/>
      <c r="N370">
        <v>4</v>
      </c>
      <c r="O370" s="13" t="s">
        <v>97</v>
      </c>
      <c r="P370">
        <v>81441.5</v>
      </c>
      <c r="Q370" s="13" t="s">
        <v>31</v>
      </c>
      <c r="R370" s="14"/>
      <c r="S370" s="13">
        <v>8747686</v>
      </c>
      <c r="T370">
        <v>655370.44999999995</v>
      </c>
      <c r="U370" s="13" t="s">
        <v>31</v>
      </c>
      <c r="V370" s="15"/>
      <c r="W370" s="13"/>
      <c r="X370" s="13"/>
      <c r="Y370" s="13"/>
    </row>
    <row r="371" spans="2:25" ht="30">
      <c r="B371" s="13">
        <v>1080217</v>
      </c>
      <c r="C371" s="13" t="s">
        <v>14</v>
      </c>
      <c r="D371" s="13" t="s">
        <v>23</v>
      </c>
      <c r="E371" s="14">
        <v>45538.464363425926</v>
      </c>
      <c r="F371" s="13"/>
      <c r="G371" s="13" t="s">
        <v>597</v>
      </c>
      <c r="H371" s="13">
        <v>1460700</v>
      </c>
      <c r="I371" s="13" t="s">
        <v>414</v>
      </c>
      <c r="J371" s="15"/>
      <c r="K371" s="13"/>
      <c r="L371" s="13"/>
      <c r="M371" s="15"/>
      <c r="N371">
        <v>4</v>
      </c>
      <c r="O371" s="13" t="s">
        <v>97</v>
      </c>
      <c r="P371">
        <v>970304.5</v>
      </c>
      <c r="Q371" s="13" t="s">
        <v>31</v>
      </c>
      <c r="R371" s="14"/>
      <c r="S371" s="13">
        <v>8747687</v>
      </c>
      <c r="T371">
        <v>7560710.5</v>
      </c>
      <c r="U371" s="13" t="s">
        <v>31</v>
      </c>
      <c r="V371" s="15"/>
      <c r="W371" s="13"/>
      <c r="X371" s="13"/>
      <c r="Y371" s="13"/>
    </row>
    <row r="372" spans="2:25" ht="30">
      <c r="B372" s="13">
        <v>1080217</v>
      </c>
      <c r="C372" s="13" t="s">
        <v>14</v>
      </c>
      <c r="D372" s="13" t="s">
        <v>23</v>
      </c>
      <c r="E372" s="14">
        <v>45538.464363425926</v>
      </c>
      <c r="F372" s="13"/>
      <c r="G372" s="13" t="s">
        <v>597</v>
      </c>
      <c r="H372" s="13">
        <v>1460701</v>
      </c>
      <c r="I372" s="13" t="s">
        <v>426</v>
      </c>
      <c r="J372" s="15"/>
      <c r="K372" s="13"/>
      <c r="L372" s="13"/>
      <c r="M372" s="15"/>
      <c r="N372">
        <v>4</v>
      </c>
      <c r="O372" s="13" t="s">
        <v>97</v>
      </c>
      <c r="P372">
        <v>990964</v>
      </c>
      <c r="Q372" s="13" t="s">
        <v>31</v>
      </c>
      <c r="R372" s="14"/>
      <c r="S372" s="13">
        <v>8747688</v>
      </c>
      <c r="T372">
        <v>6162030</v>
      </c>
      <c r="U372" s="13" t="s">
        <v>31</v>
      </c>
      <c r="V372" s="15"/>
      <c r="W372" s="13"/>
      <c r="X372" s="13"/>
      <c r="Y372" s="13"/>
    </row>
    <row r="373" spans="2:25" ht="30">
      <c r="B373" s="13">
        <v>1080217</v>
      </c>
      <c r="C373" s="13" t="s">
        <v>14</v>
      </c>
      <c r="D373" s="13" t="s">
        <v>23</v>
      </c>
      <c r="E373" s="14">
        <v>45538.464363425926</v>
      </c>
      <c r="F373" s="13"/>
      <c r="G373" s="13" t="s">
        <v>597</v>
      </c>
      <c r="H373" s="13">
        <v>1460702</v>
      </c>
      <c r="I373" s="13" t="s">
        <v>438</v>
      </c>
      <c r="J373" s="15"/>
      <c r="K373" s="13"/>
      <c r="L373" s="13"/>
      <c r="M373" s="15"/>
      <c r="N373">
        <v>4</v>
      </c>
      <c r="O373" s="13" t="s">
        <v>97</v>
      </c>
      <c r="P373">
        <v>69360.399999999994</v>
      </c>
      <c r="Q373" s="13" t="s">
        <v>31</v>
      </c>
      <c r="R373" s="14"/>
      <c r="S373" s="13">
        <v>8747689</v>
      </c>
      <c r="T373">
        <v>473908.8</v>
      </c>
      <c r="U373" s="13" t="s">
        <v>31</v>
      </c>
      <c r="V373" s="15"/>
      <c r="W373" s="13"/>
      <c r="X373" s="13"/>
      <c r="Y373" s="13"/>
    </row>
    <row r="374" spans="2:25" ht="30">
      <c r="B374" s="13">
        <v>1080217</v>
      </c>
      <c r="C374" s="13" t="s">
        <v>14</v>
      </c>
      <c r="D374" s="13" t="s">
        <v>23</v>
      </c>
      <c r="E374" s="14">
        <v>45538.464363425926</v>
      </c>
      <c r="F374" s="13"/>
      <c r="G374" s="13" t="s">
        <v>597</v>
      </c>
      <c r="H374" s="13">
        <v>1460703</v>
      </c>
      <c r="I374" s="13" t="s">
        <v>450</v>
      </c>
      <c r="J374" s="15"/>
      <c r="K374" s="13"/>
      <c r="L374" s="13"/>
      <c r="M374" s="15"/>
      <c r="N374">
        <v>4</v>
      </c>
      <c r="O374" s="13" t="s">
        <v>97</v>
      </c>
      <c r="P374">
        <v>379492.5</v>
      </c>
      <c r="Q374" s="13" t="s">
        <v>31</v>
      </c>
      <c r="R374" s="14"/>
      <c r="S374" s="13">
        <v>8747690</v>
      </c>
      <c r="T374">
        <v>2942741.1</v>
      </c>
      <c r="U374" s="13" t="s">
        <v>31</v>
      </c>
      <c r="V374" s="15"/>
      <c r="W374" s="13"/>
      <c r="X374" s="13"/>
      <c r="Y374" s="13"/>
    </row>
    <row r="375" spans="2:25" ht="30">
      <c r="B375" s="13">
        <v>1080217</v>
      </c>
      <c r="C375" s="13" t="s">
        <v>14</v>
      </c>
      <c r="D375" s="13" t="s">
        <v>23</v>
      </c>
      <c r="E375" s="14">
        <v>45538.464363425926</v>
      </c>
      <c r="F375" s="13"/>
      <c r="G375" s="13" t="s">
        <v>597</v>
      </c>
      <c r="H375" s="13">
        <v>1460704</v>
      </c>
      <c r="I375" s="13" t="s">
        <v>462</v>
      </c>
      <c r="J375" s="15"/>
      <c r="K375" s="13"/>
      <c r="L375" s="13"/>
      <c r="M375" s="15"/>
      <c r="N375">
        <v>4</v>
      </c>
      <c r="O375" s="13" t="s">
        <v>97</v>
      </c>
      <c r="P375">
        <v>19303.560000000001</v>
      </c>
      <c r="Q375" s="13" t="s">
        <v>31</v>
      </c>
      <c r="R375" s="14"/>
      <c r="S375" s="13">
        <v>8747691</v>
      </c>
      <c r="T375">
        <v>163778.70000000001</v>
      </c>
      <c r="U375" s="13" t="s">
        <v>31</v>
      </c>
      <c r="V375" s="15"/>
      <c r="W375" s="13"/>
      <c r="X375" s="13"/>
      <c r="Y375" s="13"/>
    </row>
    <row r="376" spans="2:25" ht="30">
      <c r="B376" s="13">
        <v>1080217</v>
      </c>
      <c r="C376" s="13" t="s">
        <v>14</v>
      </c>
      <c r="D376" s="13" t="s">
        <v>23</v>
      </c>
      <c r="E376" s="14">
        <v>45538.464363425926</v>
      </c>
      <c r="F376" s="13"/>
      <c r="G376" s="13" t="s">
        <v>597</v>
      </c>
      <c r="H376" s="13">
        <v>1460705</v>
      </c>
      <c r="I376" s="13" t="s">
        <v>474</v>
      </c>
      <c r="J376" s="15"/>
      <c r="K376" s="13"/>
      <c r="L376" s="13"/>
      <c r="M376" s="15"/>
      <c r="N376">
        <v>4</v>
      </c>
      <c r="O376" s="13" t="s">
        <v>97</v>
      </c>
      <c r="P376">
        <v>12292.38</v>
      </c>
      <c r="Q376" s="13" t="s">
        <v>31</v>
      </c>
      <c r="R376" s="14"/>
      <c r="S376" s="13">
        <v>8747692</v>
      </c>
      <c r="T376">
        <v>68521.8</v>
      </c>
      <c r="U376" s="13" t="s">
        <v>31</v>
      </c>
      <c r="V376" s="15"/>
      <c r="W376" s="13"/>
      <c r="X376" s="13"/>
      <c r="Y376" s="13"/>
    </row>
    <row r="377" spans="2:25" ht="30">
      <c r="B377" s="13">
        <v>1080217</v>
      </c>
      <c r="C377" s="13" t="s">
        <v>14</v>
      </c>
      <c r="D377" s="13" t="s">
        <v>23</v>
      </c>
      <c r="E377" s="14">
        <v>45538.464363425926</v>
      </c>
      <c r="F377" s="13"/>
      <c r="G377" s="13" t="s">
        <v>597</v>
      </c>
      <c r="H377" s="13">
        <v>1460706</v>
      </c>
      <c r="I377" s="13" t="s">
        <v>486</v>
      </c>
      <c r="J377" s="15"/>
      <c r="K377" s="13"/>
      <c r="L377" s="13"/>
      <c r="M377" s="15"/>
      <c r="N377">
        <v>4</v>
      </c>
      <c r="O377" s="13" t="s">
        <v>97</v>
      </c>
      <c r="P377">
        <v>16924.86</v>
      </c>
      <c r="Q377" s="13" t="s">
        <v>31</v>
      </c>
      <c r="R377" s="14"/>
      <c r="S377" s="13">
        <v>8747693</v>
      </c>
      <c r="T377">
        <v>124169.55</v>
      </c>
      <c r="U377" s="13" t="s">
        <v>31</v>
      </c>
      <c r="V377" s="15"/>
      <c r="W377" s="13"/>
      <c r="X377" s="13"/>
      <c r="Y377" s="13"/>
    </row>
    <row r="378" spans="2:25" ht="30">
      <c r="B378" s="13">
        <v>1080217</v>
      </c>
      <c r="C378" s="13" t="s">
        <v>14</v>
      </c>
      <c r="D378" s="13" t="s">
        <v>23</v>
      </c>
      <c r="E378" s="14">
        <v>45538.464363425926</v>
      </c>
      <c r="F378" s="13"/>
      <c r="G378" s="13" t="s">
        <v>597</v>
      </c>
      <c r="H378" s="13">
        <v>1460707</v>
      </c>
      <c r="I378" s="13" t="s">
        <v>498</v>
      </c>
      <c r="J378" s="15"/>
      <c r="K378" s="13"/>
      <c r="L378" s="13"/>
      <c r="M378" s="15"/>
      <c r="N378">
        <v>1</v>
      </c>
      <c r="O378" s="13" t="s">
        <v>97</v>
      </c>
      <c r="P378">
        <v>0</v>
      </c>
      <c r="Q378" s="13" t="s">
        <v>31</v>
      </c>
      <c r="R378" s="14"/>
      <c r="S378" s="13">
        <v>8747694</v>
      </c>
      <c r="T378">
        <v>0</v>
      </c>
      <c r="U378" s="13" t="s">
        <v>31</v>
      </c>
      <c r="V378" s="15"/>
      <c r="W378" s="13"/>
      <c r="X378" s="13"/>
      <c r="Y378" s="13"/>
    </row>
    <row r="379" spans="2:25" ht="30">
      <c r="B379" s="13">
        <v>1080217</v>
      </c>
      <c r="C379" s="13" t="s">
        <v>14</v>
      </c>
      <c r="D379" s="13" t="s">
        <v>23</v>
      </c>
      <c r="E379" s="14">
        <v>45538.464363425926</v>
      </c>
      <c r="F379" s="13"/>
      <c r="G379" s="13" t="s">
        <v>597</v>
      </c>
      <c r="H379" s="13">
        <v>1460708</v>
      </c>
      <c r="I379" s="13" t="s">
        <v>510</v>
      </c>
      <c r="J379" s="15"/>
      <c r="K379" s="13"/>
      <c r="L379" s="13"/>
      <c r="M379" s="15"/>
      <c r="N379">
        <v>1</v>
      </c>
      <c r="O379" s="13" t="s">
        <v>97</v>
      </c>
      <c r="P379">
        <v>0</v>
      </c>
      <c r="Q379" s="13" t="s">
        <v>31</v>
      </c>
      <c r="R379" s="14"/>
      <c r="S379" s="13">
        <v>8747695</v>
      </c>
      <c r="T379">
        <v>0</v>
      </c>
      <c r="U379" s="13" t="s">
        <v>31</v>
      </c>
      <c r="V379" s="15"/>
      <c r="W379" s="13"/>
      <c r="X379" s="13"/>
      <c r="Y379" s="13"/>
    </row>
    <row r="380" spans="2:25" ht="30">
      <c r="B380" s="13">
        <v>1080217</v>
      </c>
      <c r="C380" s="13" t="s">
        <v>14</v>
      </c>
      <c r="D380" s="13" t="s">
        <v>23</v>
      </c>
      <c r="E380" s="14">
        <v>45538.464363425926</v>
      </c>
      <c r="F380" s="13"/>
      <c r="G380" s="13" t="s">
        <v>597</v>
      </c>
      <c r="H380" s="13">
        <v>1460709</v>
      </c>
      <c r="I380" s="13" t="s">
        <v>522</v>
      </c>
      <c r="J380" s="15"/>
      <c r="K380" s="13"/>
      <c r="L380" s="13"/>
      <c r="M380" s="15"/>
      <c r="N380">
        <v>1</v>
      </c>
      <c r="O380" s="13" t="s">
        <v>97</v>
      </c>
      <c r="P380">
        <v>26549752.800000001</v>
      </c>
      <c r="Q380" s="13" t="s">
        <v>31</v>
      </c>
      <c r="R380" s="14"/>
      <c r="S380" s="13">
        <v>8747696</v>
      </c>
      <c r="T380">
        <v>69170129.129999995</v>
      </c>
      <c r="U380" s="13" t="s">
        <v>31</v>
      </c>
      <c r="V380" s="15"/>
      <c r="W380" s="13"/>
      <c r="X380" s="13"/>
      <c r="Y380" s="13"/>
    </row>
    <row r="381" spans="2:25" ht="30">
      <c r="B381" s="13">
        <v>1080217</v>
      </c>
      <c r="C381" s="13" t="s">
        <v>14</v>
      </c>
      <c r="D381" s="13" t="s">
        <v>23</v>
      </c>
      <c r="E381" s="14">
        <v>45538.464363425926</v>
      </c>
      <c r="F381" s="13"/>
      <c r="G381" s="13" t="s">
        <v>597</v>
      </c>
      <c r="H381" s="13">
        <v>1460710</v>
      </c>
      <c r="I381" s="13" t="s">
        <v>534</v>
      </c>
      <c r="J381" s="15"/>
      <c r="K381" s="13"/>
      <c r="L381" s="13"/>
      <c r="M381" s="15"/>
      <c r="N381">
        <v>1</v>
      </c>
      <c r="O381" s="13" t="s">
        <v>97</v>
      </c>
      <c r="P381">
        <v>5044453</v>
      </c>
      <c r="Q381" s="13" t="s">
        <v>31</v>
      </c>
      <c r="R381" s="14"/>
      <c r="S381" s="13">
        <v>8747697</v>
      </c>
      <c r="T381">
        <v>13142324.529999999</v>
      </c>
      <c r="U381" s="13" t="s">
        <v>31</v>
      </c>
      <c r="V381" s="15"/>
      <c r="W381" s="13"/>
      <c r="X381" s="13"/>
      <c r="Y381" s="13"/>
    </row>
  </sheetData>
  <autoFilter ref="A3:Y381" xr:uid="{00000000-0009-0000-0000-000001000000}"/>
  <mergeCells count="7">
    <mergeCell ref="N2:R2"/>
    <mergeCell ref="S2:Y2"/>
    <mergeCell ref="B2:E2"/>
    <mergeCell ref="F2:G2"/>
    <mergeCell ref="H2:I2"/>
    <mergeCell ref="J2:K2"/>
    <mergeCell ref="L2:M2"/>
  </mergeCells>
  <dataValidations count="2">
    <dataValidation type="decimal" operator="greaterThanOrEqual" allowBlank="1" showErrorMessage="1" sqref="T4:T381" xr:uid="{00000000-0002-0000-0100-000000000000}">
      <formula1>0</formula1>
    </dataValidation>
    <dataValidation type="whole" operator="greaterThanOrEqual" allowBlank="1" showErrorMessage="1" sqref="V4:V381" xr:uid="{00000000-0002-0000-0100-000002000000}">
      <formula1>0</formula1>
    </dataValidation>
  </dataValidation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Seleccione de la lista desplegable de la celda" promptTitle="Seleccione de la lista desplegable" prompt="Seleccione de la lista desplegable de la celda" xr:uid="{00000000-0002-0000-0100-000001000000}">
          <x14:formula1>
            <xm:f>data!$A$1:$A$1</xm:f>
          </x14:formula1>
          <xm:sqref>U4:U381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16898-ABBF-FE40-8510-F3D6913922D7}">
  <dimension ref="A1:O87"/>
  <sheetViews>
    <sheetView tabSelected="1" workbookViewId="0">
      <selection sqref="A1:M54"/>
    </sheetView>
  </sheetViews>
  <sheetFormatPr baseColWidth="10" defaultRowHeight="38" customHeight="1"/>
  <cols>
    <col min="1" max="1" width="4.83203125" customWidth="1"/>
    <col min="2" max="2" width="38.5" customWidth="1"/>
    <col min="3" max="3" width="12.33203125" customWidth="1"/>
    <col min="4" max="4" width="14.6640625" customWidth="1"/>
    <col min="5" max="7" width="17" customWidth="1"/>
    <col min="8" max="8" width="28.83203125" customWidth="1"/>
    <col min="9" max="9" width="18" customWidth="1"/>
    <col min="10" max="10" width="18.5" customWidth="1"/>
    <col min="11" max="11" width="13.33203125" customWidth="1"/>
    <col min="12" max="12" width="14.5" customWidth="1"/>
    <col min="13" max="13" width="18.33203125" customWidth="1"/>
  </cols>
  <sheetData>
    <row r="1" spans="1:15" ht="52" customHeight="1" thickBot="1">
      <c r="A1" s="105" t="s">
        <v>665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5" ht="60" customHeight="1">
      <c r="A2" s="127" t="s">
        <v>653</v>
      </c>
      <c r="B2" s="123" t="s">
        <v>3</v>
      </c>
      <c r="C2" s="123" t="s">
        <v>586</v>
      </c>
      <c r="D2" s="125" t="s">
        <v>587</v>
      </c>
      <c r="E2" s="98" t="s">
        <v>652</v>
      </c>
      <c r="F2" s="99"/>
      <c r="G2" s="96" t="s">
        <v>651</v>
      </c>
      <c r="H2" s="97"/>
      <c r="I2" s="100" t="s">
        <v>658</v>
      </c>
      <c r="J2" s="101"/>
      <c r="K2" s="101"/>
      <c r="L2" s="101"/>
      <c r="M2" s="108" t="s">
        <v>664</v>
      </c>
    </row>
    <row r="3" spans="1:15" ht="52" customHeight="1" thickBot="1">
      <c r="A3" s="127"/>
      <c r="B3" s="124"/>
      <c r="C3" s="124"/>
      <c r="D3" s="126"/>
      <c r="E3" s="46" t="s">
        <v>661</v>
      </c>
      <c r="F3" s="37" t="s">
        <v>662</v>
      </c>
      <c r="G3" s="44" t="s">
        <v>660</v>
      </c>
      <c r="H3" s="37" t="s">
        <v>659</v>
      </c>
      <c r="I3" s="59" t="s">
        <v>654</v>
      </c>
      <c r="J3" s="29" t="s">
        <v>655</v>
      </c>
      <c r="K3" s="28" t="s">
        <v>656</v>
      </c>
      <c r="L3" s="29" t="s">
        <v>657</v>
      </c>
      <c r="M3" s="109"/>
    </row>
    <row r="4" spans="1:15" ht="38" customHeight="1">
      <c r="A4" s="38">
        <v>1</v>
      </c>
      <c r="B4" s="30" t="s">
        <v>26</v>
      </c>
      <c r="C4" s="27">
        <v>4</v>
      </c>
      <c r="D4" s="43" t="s">
        <v>45</v>
      </c>
      <c r="E4" s="34">
        <v>30041031.48</v>
      </c>
      <c r="F4" s="33">
        <v>2503419.29</v>
      </c>
      <c r="G4" s="36">
        <v>2505333.39</v>
      </c>
      <c r="H4" s="33">
        <v>30064000.68</v>
      </c>
      <c r="I4" s="34">
        <v>2969619</v>
      </c>
      <c r="J4" s="31">
        <v>2465868</v>
      </c>
      <c r="K4" s="21"/>
      <c r="L4" s="54"/>
      <c r="M4" s="56" t="s">
        <v>663</v>
      </c>
    </row>
    <row r="5" spans="1:15" ht="38" customHeight="1">
      <c r="A5" s="38">
        <f>A4+1</f>
        <v>2</v>
      </c>
      <c r="B5" s="30" t="s">
        <v>53</v>
      </c>
      <c r="C5" s="27">
        <v>4</v>
      </c>
      <c r="D5" s="43" t="s">
        <v>45</v>
      </c>
      <c r="E5" s="34">
        <v>12517096.449999999</v>
      </c>
      <c r="F5" s="33">
        <v>2503419.29</v>
      </c>
      <c r="G5" s="36">
        <v>2519309.2599999998</v>
      </c>
      <c r="H5" s="33">
        <v>12596546.300000001</v>
      </c>
      <c r="I5" s="34">
        <v>4002451</v>
      </c>
      <c r="J5" s="31">
        <v>2465868</v>
      </c>
      <c r="K5" s="21"/>
      <c r="L5" s="54"/>
      <c r="M5" s="57" t="s">
        <v>663</v>
      </c>
    </row>
    <row r="6" spans="1:15" ht="38" customHeight="1">
      <c r="A6" s="38">
        <f t="shared" ref="A6:A45" si="0">A5+1</f>
        <v>3</v>
      </c>
      <c r="B6" s="30" t="s">
        <v>65</v>
      </c>
      <c r="C6" s="27">
        <v>4</v>
      </c>
      <c r="D6" s="43" t="s">
        <v>45</v>
      </c>
      <c r="E6" s="34">
        <v>12517096.449999999</v>
      </c>
      <c r="F6" s="33">
        <v>2503419.29</v>
      </c>
      <c r="G6" s="36">
        <v>2508841.77</v>
      </c>
      <c r="H6" s="33">
        <v>12544208.85</v>
      </c>
      <c r="I6" s="34">
        <v>3385218</v>
      </c>
      <c r="J6" s="31">
        <v>2465868</v>
      </c>
      <c r="K6" s="21"/>
      <c r="L6" s="54"/>
      <c r="M6" s="57" t="s">
        <v>663</v>
      </c>
    </row>
    <row r="7" spans="1:15" ht="38" customHeight="1">
      <c r="A7" s="38">
        <f t="shared" si="0"/>
        <v>4</v>
      </c>
      <c r="B7" s="30" t="s">
        <v>77</v>
      </c>
      <c r="C7" s="27">
        <v>4</v>
      </c>
      <c r="D7" s="43" t="s">
        <v>45</v>
      </c>
      <c r="E7" s="34">
        <v>2503419.29</v>
      </c>
      <c r="F7" s="33">
        <v>2503419.29</v>
      </c>
      <c r="G7" s="36">
        <v>2547759.23</v>
      </c>
      <c r="H7" s="33">
        <v>2547759.23</v>
      </c>
      <c r="I7" s="34">
        <v>5121516</v>
      </c>
      <c r="J7" s="31">
        <v>2465868</v>
      </c>
      <c r="K7" s="21"/>
      <c r="L7" s="54"/>
      <c r="M7" s="57" t="s">
        <v>663</v>
      </c>
    </row>
    <row r="8" spans="1:15" ht="38" customHeight="1">
      <c r="A8" s="38">
        <f t="shared" si="0"/>
        <v>5</v>
      </c>
      <c r="B8" s="30" t="s">
        <v>89</v>
      </c>
      <c r="C8" s="27">
        <v>4</v>
      </c>
      <c r="D8" s="43" t="s">
        <v>97</v>
      </c>
      <c r="E8" s="34">
        <v>59638.559999999998</v>
      </c>
      <c r="F8" s="33">
        <v>7454.82</v>
      </c>
      <c r="G8" s="36">
        <v>8565.48</v>
      </c>
      <c r="H8" s="33">
        <v>68523.839999999997</v>
      </c>
      <c r="I8" s="34">
        <v>51830</v>
      </c>
      <c r="J8" s="31">
        <v>7343</v>
      </c>
      <c r="K8" s="31">
        <v>5874.4</v>
      </c>
      <c r="L8" s="55">
        <v>5507.25</v>
      </c>
      <c r="M8" s="57" t="s">
        <v>663</v>
      </c>
    </row>
    <row r="9" spans="1:15" ht="38" customHeight="1">
      <c r="A9" s="38">
        <f t="shared" si="0"/>
        <v>6</v>
      </c>
      <c r="B9" s="30" t="s">
        <v>102</v>
      </c>
      <c r="C9" s="27">
        <v>4</v>
      </c>
      <c r="D9" s="43" t="s">
        <v>97</v>
      </c>
      <c r="E9" s="34">
        <v>115425.38</v>
      </c>
      <c r="F9" s="33">
        <v>8244.67</v>
      </c>
      <c r="G9" s="36">
        <v>9421.93</v>
      </c>
      <c r="H9" s="33">
        <v>131907.01999999999</v>
      </c>
      <c r="I9" s="34">
        <v>65023</v>
      </c>
      <c r="J9" s="31">
        <v>8121</v>
      </c>
      <c r="K9" s="31">
        <v>6496.8</v>
      </c>
      <c r="L9" s="55">
        <v>6090.75</v>
      </c>
      <c r="M9" s="57" t="s">
        <v>663</v>
      </c>
    </row>
    <row r="10" spans="1:15" ht="38" customHeight="1">
      <c r="A10" s="38">
        <f t="shared" si="0"/>
        <v>7</v>
      </c>
      <c r="B10" s="30" t="s">
        <v>114</v>
      </c>
      <c r="C10" s="27">
        <v>4</v>
      </c>
      <c r="D10" s="43" t="s">
        <v>97</v>
      </c>
      <c r="E10" s="34">
        <v>114420.32</v>
      </c>
      <c r="F10" s="33">
        <v>7151.27</v>
      </c>
      <c r="G10" s="36">
        <v>8973.1</v>
      </c>
      <c r="H10" s="33">
        <v>143569.60000000001</v>
      </c>
      <c r="I10" s="34">
        <v>59206</v>
      </c>
      <c r="J10" s="31">
        <v>7044</v>
      </c>
      <c r="K10" s="31">
        <v>5635.2</v>
      </c>
      <c r="L10" s="55">
        <v>5283</v>
      </c>
      <c r="M10" s="57" t="s">
        <v>663</v>
      </c>
      <c r="O10" s="26"/>
    </row>
    <row r="11" spans="1:15" ht="38" customHeight="1">
      <c r="A11" s="38">
        <f t="shared" si="0"/>
        <v>8</v>
      </c>
      <c r="B11" s="30" t="s">
        <v>126</v>
      </c>
      <c r="C11" s="27">
        <v>4</v>
      </c>
      <c r="D11" s="43" t="s">
        <v>97</v>
      </c>
      <c r="E11" s="34">
        <v>104527.98</v>
      </c>
      <c r="F11" s="33">
        <v>5807.11</v>
      </c>
      <c r="G11" s="36">
        <v>5302.54</v>
      </c>
      <c r="H11" s="33">
        <v>95445.72</v>
      </c>
      <c r="I11" s="34">
        <v>38821</v>
      </c>
      <c r="J11" s="31">
        <v>5720</v>
      </c>
      <c r="K11" s="31">
        <v>4576</v>
      </c>
      <c r="L11" s="55">
        <v>4290</v>
      </c>
      <c r="M11" s="57" t="s">
        <v>663</v>
      </c>
    </row>
    <row r="12" spans="1:15" ht="38" customHeight="1">
      <c r="A12" s="38">
        <f t="shared" si="0"/>
        <v>9</v>
      </c>
      <c r="B12" s="30" t="s">
        <v>138</v>
      </c>
      <c r="C12" s="27">
        <v>4</v>
      </c>
      <c r="D12" s="43" t="s">
        <v>97</v>
      </c>
      <c r="E12" s="34">
        <v>55563.5</v>
      </c>
      <c r="F12" s="33">
        <v>5556.35</v>
      </c>
      <c r="G12" s="36">
        <v>7830.96</v>
      </c>
      <c r="H12" s="33">
        <v>78309.600000000006</v>
      </c>
      <c r="I12" s="34">
        <v>45704</v>
      </c>
      <c r="J12" s="31">
        <v>5473</v>
      </c>
      <c r="K12" s="31">
        <v>4378.3999999999996</v>
      </c>
      <c r="L12" s="55">
        <v>4104.75</v>
      </c>
      <c r="M12" s="57" t="s">
        <v>663</v>
      </c>
    </row>
    <row r="13" spans="1:15" ht="38" customHeight="1">
      <c r="A13" s="38">
        <f t="shared" si="0"/>
        <v>10</v>
      </c>
      <c r="B13" s="30" t="s">
        <v>150</v>
      </c>
      <c r="C13" s="27">
        <v>4</v>
      </c>
      <c r="D13" s="43" t="s">
        <v>97</v>
      </c>
      <c r="E13" s="34">
        <v>161811.12</v>
      </c>
      <c r="F13" s="33">
        <v>6742.13</v>
      </c>
      <c r="G13" s="36">
        <v>6934.01</v>
      </c>
      <c r="H13" s="33">
        <v>166416.24</v>
      </c>
      <c r="I13" s="34">
        <v>44900</v>
      </c>
      <c r="J13" s="31">
        <v>6641</v>
      </c>
      <c r="K13" s="31">
        <v>5312.8</v>
      </c>
      <c r="L13" s="55">
        <v>4980.75</v>
      </c>
      <c r="M13" s="57" t="s">
        <v>663</v>
      </c>
    </row>
    <row r="14" spans="1:15" ht="38" customHeight="1">
      <c r="A14" s="38">
        <f t="shared" si="0"/>
        <v>11</v>
      </c>
      <c r="B14" s="30" t="s">
        <v>162</v>
      </c>
      <c r="C14" s="27">
        <v>4</v>
      </c>
      <c r="D14" s="43" t="s">
        <v>97</v>
      </c>
      <c r="E14" s="34">
        <v>30497.4</v>
      </c>
      <c r="F14" s="33">
        <v>1524.87</v>
      </c>
      <c r="G14" s="36">
        <v>3671.07</v>
      </c>
      <c r="H14" s="33">
        <v>73421.399999999994</v>
      </c>
      <c r="I14" s="34">
        <v>23006</v>
      </c>
      <c r="J14" s="31">
        <v>1502</v>
      </c>
      <c r="K14" s="31">
        <v>1201.5999999999999</v>
      </c>
      <c r="L14" s="55">
        <v>1126.5</v>
      </c>
      <c r="M14" s="57" t="s">
        <v>663</v>
      </c>
    </row>
    <row r="15" spans="1:15" ht="38" customHeight="1">
      <c r="A15" s="38">
        <f t="shared" si="0"/>
        <v>12</v>
      </c>
      <c r="B15" s="30" t="s">
        <v>174</v>
      </c>
      <c r="C15" s="27">
        <v>4</v>
      </c>
      <c r="D15" s="43" t="s">
        <v>97</v>
      </c>
      <c r="E15" s="34">
        <v>15817.2</v>
      </c>
      <c r="F15" s="33">
        <v>790.86</v>
      </c>
      <c r="G15" s="36">
        <v>897.46</v>
      </c>
      <c r="H15" s="33">
        <v>17949.2</v>
      </c>
      <c r="I15" s="34">
        <v>8238</v>
      </c>
      <c r="J15" s="31">
        <v>779</v>
      </c>
      <c r="K15" s="31">
        <v>623.20000000000005</v>
      </c>
      <c r="L15" s="55">
        <v>584.25</v>
      </c>
      <c r="M15" s="57" t="s">
        <v>663</v>
      </c>
    </row>
    <row r="16" spans="1:15" ht="38" customHeight="1">
      <c r="A16" s="38">
        <f t="shared" si="0"/>
        <v>13</v>
      </c>
      <c r="B16" s="30" t="s">
        <v>186</v>
      </c>
      <c r="C16" s="27">
        <v>4</v>
      </c>
      <c r="D16" s="43" t="s">
        <v>97</v>
      </c>
      <c r="E16" s="34">
        <v>3329.9</v>
      </c>
      <c r="F16" s="33">
        <v>332.99</v>
      </c>
      <c r="G16" s="36">
        <v>481.73</v>
      </c>
      <c r="H16" s="33">
        <v>4817.3</v>
      </c>
      <c r="I16" s="34">
        <v>1997</v>
      </c>
      <c r="J16" s="31">
        <v>309</v>
      </c>
      <c r="K16" s="31">
        <v>247.2</v>
      </c>
      <c r="L16" s="55">
        <v>231.75</v>
      </c>
      <c r="M16" s="57" t="s">
        <v>663</v>
      </c>
    </row>
    <row r="17" spans="1:13" ht="38" customHeight="1">
      <c r="A17" s="38">
        <f t="shared" si="0"/>
        <v>14</v>
      </c>
      <c r="B17" s="30" t="s">
        <v>198</v>
      </c>
      <c r="C17" s="27">
        <v>4</v>
      </c>
      <c r="D17" s="43" t="s">
        <v>97</v>
      </c>
      <c r="E17" s="34">
        <v>48708.66</v>
      </c>
      <c r="F17" s="33">
        <v>3479.19</v>
      </c>
      <c r="G17" s="36">
        <v>3425.89</v>
      </c>
      <c r="H17" s="33">
        <v>47962.46</v>
      </c>
      <c r="I17" s="34">
        <v>20265</v>
      </c>
      <c r="J17" s="31">
        <v>3427</v>
      </c>
      <c r="K17" s="31">
        <v>2741.6</v>
      </c>
      <c r="L17" s="55">
        <v>2570.25</v>
      </c>
      <c r="M17" s="57" t="s">
        <v>663</v>
      </c>
    </row>
    <row r="18" spans="1:13" ht="38" customHeight="1">
      <c r="A18" s="38">
        <f t="shared" si="0"/>
        <v>15</v>
      </c>
      <c r="B18" s="30" t="s">
        <v>210</v>
      </c>
      <c r="C18" s="27">
        <v>4</v>
      </c>
      <c r="D18" s="43" t="s">
        <v>97</v>
      </c>
      <c r="E18" s="34">
        <v>56781.7</v>
      </c>
      <c r="F18" s="33">
        <v>5678.17</v>
      </c>
      <c r="G18" s="36">
        <v>4486.8</v>
      </c>
      <c r="H18" s="33">
        <v>44868</v>
      </c>
      <c r="I18" s="34">
        <v>28664</v>
      </c>
      <c r="J18" s="31">
        <v>3838</v>
      </c>
      <c r="K18" s="31">
        <v>3070.4</v>
      </c>
      <c r="L18" s="55">
        <v>2878.5</v>
      </c>
      <c r="M18" s="57" t="s">
        <v>663</v>
      </c>
    </row>
    <row r="19" spans="1:13" ht="38" customHeight="1">
      <c r="A19" s="38">
        <f t="shared" si="0"/>
        <v>16</v>
      </c>
      <c r="B19" s="30" t="s">
        <v>222</v>
      </c>
      <c r="C19" s="27">
        <v>4</v>
      </c>
      <c r="D19" s="43" t="s">
        <v>97</v>
      </c>
      <c r="E19" s="34">
        <v>43577.64</v>
      </c>
      <c r="F19" s="33">
        <v>3631.47</v>
      </c>
      <c r="G19" s="36">
        <v>9789.34</v>
      </c>
      <c r="H19" s="33">
        <v>117472.08</v>
      </c>
      <c r="I19" s="34">
        <v>68967</v>
      </c>
      <c r="J19" s="31">
        <v>3577</v>
      </c>
      <c r="K19" s="31">
        <v>2861.6</v>
      </c>
      <c r="L19" s="55">
        <v>2682.75</v>
      </c>
      <c r="M19" s="57" t="s">
        <v>663</v>
      </c>
    </row>
    <row r="20" spans="1:13" ht="38" customHeight="1">
      <c r="A20" s="38">
        <f t="shared" si="0"/>
        <v>17</v>
      </c>
      <c r="B20" s="30" t="s">
        <v>234</v>
      </c>
      <c r="C20" s="27">
        <v>4</v>
      </c>
      <c r="D20" s="43" t="s">
        <v>97</v>
      </c>
      <c r="E20" s="34">
        <v>115654.88</v>
      </c>
      <c r="F20" s="33">
        <v>7228.43</v>
      </c>
      <c r="G20" s="36">
        <v>7830.96</v>
      </c>
      <c r="H20" s="33">
        <v>125295.36</v>
      </c>
      <c r="I20" s="34">
        <v>51279</v>
      </c>
      <c r="J20" s="31">
        <v>7120</v>
      </c>
      <c r="K20" s="31">
        <v>5696</v>
      </c>
      <c r="L20" s="55">
        <v>5340</v>
      </c>
      <c r="M20" s="57" t="s">
        <v>663</v>
      </c>
    </row>
    <row r="21" spans="1:13" ht="38" customHeight="1">
      <c r="A21" s="38">
        <f t="shared" si="0"/>
        <v>18</v>
      </c>
      <c r="B21" s="30" t="s">
        <v>246</v>
      </c>
      <c r="C21" s="27">
        <v>4</v>
      </c>
      <c r="D21" s="43" t="s">
        <v>97</v>
      </c>
      <c r="E21" s="34">
        <v>72792</v>
      </c>
      <c r="F21" s="33">
        <v>727.92</v>
      </c>
      <c r="G21" s="36">
        <v>897.46</v>
      </c>
      <c r="H21" s="33">
        <v>89746</v>
      </c>
      <c r="I21" s="34">
        <v>6019</v>
      </c>
      <c r="J21" s="31">
        <v>717</v>
      </c>
      <c r="K21" s="31">
        <v>573.6</v>
      </c>
      <c r="L21" s="55">
        <v>537.75</v>
      </c>
      <c r="M21" s="57" t="s">
        <v>663</v>
      </c>
    </row>
    <row r="22" spans="1:13" ht="38" customHeight="1">
      <c r="A22" s="38">
        <f t="shared" si="0"/>
        <v>19</v>
      </c>
      <c r="B22" s="30" t="s">
        <v>258</v>
      </c>
      <c r="C22" s="27">
        <v>4</v>
      </c>
      <c r="D22" s="43" t="s">
        <v>97</v>
      </c>
      <c r="E22" s="34">
        <v>18670.2</v>
      </c>
      <c r="F22" s="33">
        <v>622.34</v>
      </c>
      <c r="G22" s="36">
        <v>1019.8</v>
      </c>
      <c r="H22" s="33">
        <v>30594</v>
      </c>
      <c r="I22" s="34">
        <v>7075</v>
      </c>
      <c r="J22" s="31">
        <v>613</v>
      </c>
      <c r="K22" s="31">
        <v>490.4</v>
      </c>
      <c r="L22" s="55">
        <v>459.75</v>
      </c>
      <c r="M22" s="57" t="s">
        <v>663</v>
      </c>
    </row>
    <row r="23" spans="1:13" ht="38" customHeight="1">
      <c r="A23" s="38">
        <f t="shared" si="0"/>
        <v>20</v>
      </c>
      <c r="B23" s="30" t="s">
        <v>270</v>
      </c>
      <c r="C23" s="27">
        <v>4</v>
      </c>
      <c r="D23" s="43" t="s">
        <v>97</v>
      </c>
      <c r="E23" s="34">
        <v>160386</v>
      </c>
      <c r="F23" s="33">
        <v>2673.1</v>
      </c>
      <c r="G23" s="36">
        <v>1957.36</v>
      </c>
      <c r="H23" s="33">
        <v>117441.60000000001</v>
      </c>
      <c r="I23" s="34">
        <v>14215</v>
      </c>
      <c r="J23" s="31">
        <v>1629</v>
      </c>
      <c r="K23" s="31">
        <v>1303.2</v>
      </c>
      <c r="L23" s="55">
        <v>1221.75</v>
      </c>
      <c r="M23" s="57" t="s">
        <v>663</v>
      </c>
    </row>
    <row r="24" spans="1:13" ht="38" customHeight="1">
      <c r="A24" s="38">
        <f t="shared" si="0"/>
        <v>21</v>
      </c>
      <c r="B24" s="30" t="s">
        <v>282</v>
      </c>
      <c r="C24" s="27">
        <v>4</v>
      </c>
      <c r="D24" s="43" t="s">
        <v>97</v>
      </c>
      <c r="E24" s="34">
        <v>156121.79999999999</v>
      </c>
      <c r="F24" s="33">
        <v>2602.0300000000002</v>
      </c>
      <c r="G24" s="36">
        <v>1957.36</v>
      </c>
      <c r="H24" s="33">
        <v>117441.60000000001</v>
      </c>
      <c r="I24" s="34">
        <v>16362</v>
      </c>
      <c r="J24" s="31">
        <v>1629</v>
      </c>
      <c r="K24" s="31">
        <v>1303.2</v>
      </c>
      <c r="L24" s="55">
        <v>1221.75</v>
      </c>
      <c r="M24" s="57" t="s">
        <v>663</v>
      </c>
    </row>
    <row r="25" spans="1:13" ht="38" customHeight="1">
      <c r="A25" s="38">
        <f t="shared" si="0"/>
        <v>22</v>
      </c>
      <c r="B25" s="30" t="s">
        <v>294</v>
      </c>
      <c r="C25" s="27">
        <v>4</v>
      </c>
      <c r="D25" s="43" t="s">
        <v>97</v>
      </c>
      <c r="E25" s="34">
        <v>118111.8</v>
      </c>
      <c r="F25" s="33">
        <v>1968.53</v>
      </c>
      <c r="G25" s="36">
        <v>2039.09</v>
      </c>
      <c r="H25" s="33">
        <v>122345.4</v>
      </c>
      <c r="I25" s="34">
        <v>17603</v>
      </c>
      <c r="J25" s="31">
        <v>1629</v>
      </c>
      <c r="K25" s="31">
        <v>1303.2</v>
      </c>
      <c r="L25" s="55">
        <v>1221.75</v>
      </c>
      <c r="M25" s="57" t="s">
        <v>663</v>
      </c>
    </row>
    <row r="26" spans="1:13" ht="38" customHeight="1">
      <c r="A26" s="38">
        <f t="shared" si="0"/>
        <v>23</v>
      </c>
      <c r="B26" s="30" t="s">
        <v>306</v>
      </c>
      <c r="C26" s="27">
        <v>4</v>
      </c>
      <c r="D26" s="43" t="s">
        <v>97</v>
      </c>
      <c r="E26" s="34">
        <v>786557.8</v>
      </c>
      <c r="F26" s="33">
        <v>5618.27</v>
      </c>
      <c r="G26" s="36">
        <v>2480</v>
      </c>
      <c r="H26" s="33">
        <v>347200</v>
      </c>
      <c r="I26" s="34">
        <v>26306</v>
      </c>
      <c r="J26" s="31">
        <v>2217</v>
      </c>
      <c r="K26" s="31">
        <v>1773.6</v>
      </c>
      <c r="L26" s="55">
        <v>1662.75</v>
      </c>
      <c r="M26" s="57" t="s">
        <v>663</v>
      </c>
    </row>
    <row r="27" spans="1:13" ht="38" customHeight="1">
      <c r="A27" s="38">
        <f t="shared" si="0"/>
        <v>24</v>
      </c>
      <c r="B27" s="30" t="s">
        <v>318</v>
      </c>
      <c r="C27" s="27">
        <v>4</v>
      </c>
      <c r="D27" s="43" t="s">
        <v>97</v>
      </c>
      <c r="E27" s="34">
        <v>600791.80000000005</v>
      </c>
      <c r="F27" s="33">
        <v>4291.37</v>
      </c>
      <c r="G27" s="36">
        <v>3784.77</v>
      </c>
      <c r="H27" s="33">
        <v>529867.80000000005</v>
      </c>
      <c r="I27" s="34">
        <v>28610</v>
      </c>
      <c r="J27" s="31">
        <v>3514</v>
      </c>
      <c r="K27" s="31">
        <v>2811.2</v>
      </c>
      <c r="L27" s="55">
        <v>2635.5</v>
      </c>
      <c r="M27" s="57" t="s">
        <v>663</v>
      </c>
    </row>
    <row r="28" spans="1:13" ht="38" customHeight="1">
      <c r="A28" s="38">
        <f t="shared" si="0"/>
        <v>25</v>
      </c>
      <c r="B28" s="30" t="s">
        <v>330</v>
      </c>
      <c r="C28" s="27">
        <v>4</v>
      </c>
      <c r="D28" s="43" t="s">
        <v>97</v>
      </c>
      <c r="E28" s="34">
        <v>85827.4</v>
      </c>
      <c r="F28" s="33">
        <v>4291.37</v>
      </c>
      <c r="G28" s="36">
        <v>4730.96</v>
      </c>
      <c r="H28" s="33">
        <v>94619.199999999997</v>
      </c>
      <c r="I28" s="34">
        <v>32580</v>
      </c>
      <c r="J28" s="31">
        <v>4102</v>
      </c>
      <c r="K28" s="31">
        <v>3281.6</v>
      </c>
      <c r="L28" s="55">
        <v>3076.5</v>
      </c>
      <c r="M28" s="57" t="s">
        <v>663</v>
      </c>
    </row>
    <row r="29" spans="1:13" ht="38" customHeight="1">
      <c r="A29" s="38">
        <f t="shared" si="0"/>
        <v>26</v>
      </c>
      <c r="B29" s="30" t="s">
        <v>342</v>
      </c>
      <c r="C29" s="27">
        <v>4</v>
      </c>
      <c r="D29" s="43" t="s">
        <v>97</v>
      </c>
      <c r="E29" s="34">
        <v>66192.800000000003</v>
      </c>
      <c r="F29" s="33">
        <v>3309.64</v>
      </c>
      <c r="G29" s="36">
        <v>4894.42</v>
      </c>
      <c r="H29" s="33">
        <v>97888.4</v>
      </c>
      <c r="I29" s="34">
        <v>36980</v>
      </c>
      <c r="J29" s="31">
        <v>2681</v>
      </c>
      <c r="K29" s="31">
        <v>2144.8000000000002</v>
      </c>
      <c r="L29" s="55">
        <v>2010.75</v>
      </c>
      <c r="M29" s="57" t="s">
        <v>663</v>
      </c>
    </row>
    <row r="30" spans="1:13" ht="38" customHeight="1">
      <c r="A30" s="38">
        <f t="shared" si="0"/>
        <v>27</v>
      </c>
      <c r="B30" s="30" t="s">
        <v>354</v>
      </c>
      <c r="C30" s="27">
        <v>4</v>
      </c>
      <c r="D30" s="43" t="s">
        <v>97</v>
      </c>
      <c r="E30" s="34">
        <v>986509.44</v>
      </c>
      <c r="F30" s="33">
        <v>13701.52</v>
      </c>
      <c r="G30" s="36">
        <v>11339.09</v>
      </c>
      <c r="H30" s="33">
        <v>816414.48</v>
      </c>
      <c r="I30" s="34">
        <v>92354</v>
      </c>
      <c r="J30" s="31">
        <v>13496</v>
      </c>
      <c r="K30" s="31">
        <v>10796.8</v>
      </c>
      <c r="L30" s="55">
        <v>10122</v>
      </c>
      <c r="M30" s="57" t="s">
        <v>663</v>
      </c>
    </row>
    <row r="31" spans="1:13" ht="38" customHeight="1">
      <c r="A31" s="38">
        <f t="shared" si="0"/>
        <v>28</v>
      </c>
      <c r="B31" s="30" t="s">
        <v>366</v>
      </c>
      <c r="C31" s="27">
        <v>4</v>
      </c>
      <c r="D31" s="43" t="s">
        <v>97</v>
      </c>
      <c r="E31" s="34">
        <v>991512.64</v>
      </c>
      <c r="F31" s="33">
        <v>30984.77</v>
      </c>
      <c r="G31" s="36">
        <v>25287.82</v>
      </c>
      <c r="H31" s="33">
        <v>809210.24</v>
      </c>
      <c r="I31" s="34">
        <v>182904</v>
      </c>
      <c r="J31" s="31">
        <v>26617</v>
      </c>
      <c r="K31" s="31">
        <v>21293.599999999999</v>
      </c>
      <c r="L31" s="55">
        <v>19962.75</v>
      </c>
      <c r="M31" s="57" t="s">
        <v>663</v>
      </c>
    </row>
    <row r="32" spans="1:13" ht="38" customHeight="1">
      <c r="A32" s="38">
        <f t="shared" si="0"/>
        <v>29</v>
      </c>
      <c r="B32" s="30" t="s">
        <v>378</v>
      </c>
      <c r="C32" s="27">
        <v>4</v>
      </c>
      <c r="D32" s="43" t="s">
        <v>97</v>
      </c>
      <c r="E32" s="34">
        <v>1230700.8</v>
      </c>
      <c r="F32" s="33">
        <v>10255.84</v>
      </c>
      <c r="G32" s="36">
        <v>5302.54</v>
      </c>
      <c r="H32" s="33">
        <v>636304.80000000005</v>
      </c>
      <c r="I32" s="34">
        <v>54835</v>
      </c>
      <c r="J32" s="31">
        <v>6352</v>
      </c>
      <c r="K32" s="31">
        <v>5081.6000000000004</v>
      </c>
      <c r="L32" s="55">
        <v>4764</v>
      </c>
      <c r="M32" s="57" t="s">
        <v>663</v>
      </c>
    </row>
    <row r="33" spans="1:13" ht="38" customHeight="1">
      <c r="A33" s="38">
        <f t="shared" si="0"/>
        <v>30</v>
      </c>
      <c r="B33" s="30" t="s">
        <v>390</v>
      </c>
      <c r="C33" s="27">
        <v>4</v>
      </c>
      <c r="D33" s="43" t="s">
        <v>97</v>
      </c>
      <c r="E33" s="34">
        <v>55725.9</v>
      </c>
      <c r="F33" s="33">
        <v>5572.59</v>
      </c>
      <c r="G33" s="36">
        <v>5710.15</v>
      </c>
      <c r="H33" s="33">
        <v>57101.5</v>
      </c>
      <c r="I33" s="34">
        <v>32580</v>
      </c>
      <c r="J33" s="31">
        <v>2641</v>
      </c>
      <c r="K33" s="31">
        <v>2112.8000000000002</v>
      </c>
      <c r="L33" s="55">
        <v>1980.75</v>
      </c>
      <c r="M33" s="57" t="s">
        <v>663</v>
      </c>
    </row>
    <row r="34" spans="1:13" ht="38" customHeight="1">
      <c r="A34" s="38">
        <f t="shared" si="0"/>
        <v>31</v>
      </c>
      <c r="B34" s="30" t="s">
        <v>402</v>
      </c>
      <c r="C34" s="27">
        <v>4</v>
      </c>
      <c r="D34" s="43" t="s">
        <v>97</v>
      </c>
      <c r="E34" s="34">
        <v>81441.5</v>
      </c>
      <c r="F34" s="33">
        <v>2326.9</v>
      </c>
      <c r="G34" s="36">
        <v>1957.36</v>
      </c>
      <c r="H34" s="33">
        <v>68507.600000000006</v>
      </c>
      <c r="I34" s="34">
        <v>18444</v>
      </c>
      <c r="J34" s="31">
        <v>2292</v>
      </c>
      <c r="K34" s="31">
        <v>1833.6</v>
      </c>
      <c r="L34" s="55">
        <v>1719</v>
      </c>
      <c r="M34" s="57" t="s">
        <v>663</v>
      </c>
    </row>
    <row r="35" spans="1:13" ht="38" customHeight="1">
      <c r="A35" s="38">
        <f t="shared" si="0"/>
        <v>32</v>
      </c>
      <c r="B35" s="30" t="s">
        <v>414</v>
      </c>
      <c r="C35" s="27">
        <v>4</v>
      </c>
      <c r="D35" s="43" t="s">
        <v>97</v>
      </c>
      <c r="E35" s="34">
        <v>970304.5</v>
      </c>
      <c r="F35" s="33">
        <v>19406.09</v>
      </c>
      <c r="G35" s="36">
        <v>24798.78</v>
      </c>
      <c r="H35" s="33">
        <v>1239939</v>
      </c>
      <c r="I35" s="34">
        <v>158772</v>
      </c>
      <c r="J35" s="31">
        <v>19115</v>
      </c>
      <c r="K35" s="31">
        <v>15292</v>
      </c>
      <c r="L35" s="55">
        <v>14336.25</v>
      </c>
      <c r="M35" s="57" t="s">
        <v>663</v>
      </c>
    </row>
    <row r="36" spans="1:13" ht="38" customHeight="1">
      <c r="A36" s="38">
        <f t="shared" si="0"/>
        <v>33</v>
      </c>
      <c r="B36" s="30" t="s">
        <v>426</v>
      </c>
      <c r="C36" s="27">
        <v>4</v>
      </c>
      <c r="D36" s="43" t="s">
        <v>97</v>
      </c>
      <c r="E36" s="34">
        <v>990964</v>
      </c>
      <c r="F36" s="33">
        <v>9909.64</v>
      </c>
      <c r="G36" s="36">
        <v>9666.24</v>
      </c>
      <c r="H36" s="33">
        <v>966624</v>
      </c>
      <c r="I36" s="34">
        <v>60696</v>
      </c>
      <c r="J36" s="31">
        <v>9265</v>
      </c>
      <c r="K36" s="31">
        <v>7412</v>
      </c>
      <c r="L36" s="55">
        <v>6948.75</v>
      </c>
      <c r="M36" s="57" t="s">
        <v>663</v>
      </c>
    </row>
    <row r="37" spans="1:13" ht="38" customHeight="1">
      <c r="A37" s="38">
        <f t="shared" si="0"/>
        <v>34</v>
      </c>
      <c r="B37" s="30" t="s">
        <v>438</v>
      </c>
      <c r="C37" s="27">
        <v>4</v>
      </c>
      <c r="D37" s="43" t="s">
        <v>97</v>
      </c>
      <c r="E37" s="34">
        <v>69360.399999999994</v>
      </c>
      <c r="F37" s="33">
        <v>1734.01</v>
      </c>
      <c r="G37" s="36">
        <v>1957.36</v>
      </c>
      <c r="H37" s="33">
        <v>78294.399999999994</v>
      </c>
      <c r="I37" s="34">
        <v>12129</v>
      </c>
      <c r="J37" s="31">
        <v>1708</v>
      </c>
      <c r="K37" s="31">
        <v>1366.4</v>
      </c>
      <c r="L37" s="55">
        <v>1281</v>
      </c>
      <c r="M37" s="57" t="s">
        <v>663</v>
      </c>
    </row>
    <row r="38" spans="1:13" ht="38" customHeight="1">
      <c r="A38" s="38">
        <f t="shared" si="0"/>
        <v>35</v>
      </c>
      <c r="B38" s="30" t="s">
        <v>450</v>
      </c>
      <c r="C38" s="27">
        <v>4</v>
      </c>
      <c r="D38" s="43" t="s">
        <v>97</v>
      </c>
      <c r="E38" s="34">
        <v>379492.5</v>
      </c>
      <c r="F38" s="33">
        <v>12649.75</v>
      </c>
      <c r="G38" s="36">
        <v>13704.77</v>
      </c>
      <c r="H38" s="33">
        <v>411143.1</v>
      </c>
      <c r="I38" s="34">
        <v>165895</v>
      </c>
      <c r="J38" s="31">
        <v>12460</v>
      </c>
      <c r="K38" s="31">
        <v>9968</v>
      </c>
      <c r="L38" s="55">
        <v>9345</v>
      </c>
      <c r="M38" s="57" t="s">
        <v>663</v>
      </c>
    </row>
    <row r="39" spans="1:13" ht="38" customHeight="1">
      <c r="A39" s="38">
        <f t="shared" si="0"/>
        <v>36</v>
      </c>
      <c r="B39" s="30" t="s">
        <v>462</v>
      </c>
      <c r="C39" s="27">
        <v>4</v>
      </c>
      <c r="D39" s="43" t="s">
        <v>97</v>
      </c>
      <c r="E39" s="34">
        <v>19303.560000000001</v>
      </c>
      <c r="F39" s="33">
        <v>3217.26</v>
      </c>
      <c r="G39" s="36">
        <v>3915.74</v>
      </c>
      <c r="H39" s="33">
        <v>23494.44</v>
      </c>
      <c r="I39" s="34">
        <v>27424</v>
      </c>
      <c r="J39" s="31">
        <v>3169</v>
      </c>
      <c r="K39" s="31">
        <v>2535.1999999999998</v>
      </c>
      <c r="L39" s="55">
        <v>2376.75</v>
      </c>
      <c r="M39" s="57" t="s">
        <v>663</v>
      </c>
    </row>
    <row r="40" spans="1:13" ht="38" customHeight="1">
      <c r="A40" s="38">
        <f t="shared" si="0"/>
        <v>37</v>
      </c>
      <c r="B40" s="30" t="s">
        <v>474</v>
      </c>
      <c r="C40" s="27">
        <v>4</v>
      </c>
      <c r="D40" s="43" t="s">
        <v>97</v>
      </c>
      <c r="E40" s="34">
        <v>12292.38</v>
      </c>
      <c r="F40" s="33">
        <v>2048.73</v>
      </c>
      <c r="G40" s="36">
        <v>2284.2600000000002</v>
      </c>
      <c r="H40" s="33">
        <v>13705.56</v>
      </c>
      <c r="I40" s="34">
        <v>4318</v>
      </c>
      <c r="J40" s="31">
        <v>284</v>
      </c>
      <c r="K40" s="31">
        <v>227.2</v>
      </c>
      <c r="L40" s="55">
        <v>213</v>
      </c>
      <c r="M40" s="57" t="s">
        <v>663</v>
      </c>
    </row>
    <row r="41" spans="1:13" ht="38" customHeight="1" thickBot="1">
      <c r="A41" s="38">
        <f t="shared" si="0"/>
        <v>38</v>
      </c>
      <c r="B41" s="30" t="s">
        <v>486</v>
      </c>
      <c r="C41" s="27">
        <v>4</v>
      </c>
      <c r="D41" s="43" t="s">
        <v>97</v>
      </c>
      <c r="E41" s="34">
        <v>16924.86</v>
      </c>
      <c r="F41" s="33">
        <v>5641.62</v>
      </c>
      <c r="G41" s="36">
        <v>5302.54</v>
      </c>
      <c r="H41" s="33">
        <v>15907.62</v>
      </c>
      <c r="I41" s="47">
        <v>40769</v>
      </c>
      <c r="J41" s="41">
        <v>5557</v>
      </c>
      <c r="K41" s="41">
        <v>4445.6000000000004</v>
      </c>
      <c r="L41" s="60">
        <v>4167.75</v>
      </c>
      <c r="M41" s="58" t="s">
        <v>663</v>
      </c>
    </row>
    <row r="42" spans="1:13" ht="38" customHeight="1">
      <c r="A42" s="39">
        <f t="shared" si="0"/>
        <v>39</v>
      </c>
      <c r="B42" s="30" t="s">
        <v>498</v>
      </c>
      <c r="C42" s="27">
        <v>1</v>
      </c>
      <c r="D42" s="43" t="s">
        <v>97</v>
      </c>
      <c r="E42" s="34">
        <v>0</v>
      </c>
      <c r="F42" s="33"/>
      <c r="G42" s="36"/>
      <c r="H42" s="33">
        <v>0</v>
      </c>
    </row>
    <row r="43" spans="1:13" ht="38" customHeight="1">
      <c r="A43" s="39">
        <f t="shared" si="0"/>
        <v>40</v>
      </c>
      <c r="B43" s="30" t="s">
        <v>510</v>
      </c>
      <c r="C43" s="27">
        <v>1</v>
      </c>
      <c r="D43" s="43" t="s">
        <v>97</v>
      </c>
      <c r="E43" s="34">
        <v>0</v>
      </c>
      <c r="F43" s="33"/>
      <c r="G43" s="36"/>
      <c r="H43" s="33">
        <v>0</v>
      </c>
    </row>
    <row r="44" spans="1:13" ht="38" customHeight="1">
      <c r="A44" s="39">
        <f t="shared" si="0"/>
        <v>41</v>
      </c>
      <c r="B44" s="30" t="s">
        <v>522</v>
      </c>
      <c r="C44" s="27">
        <v>1</v>
      </c>
      <c r="D44" s="43" t="s">
        <v>97</v>
      </c>
      <c r="E44" s="34">
        <v>26549752.800000001</v>
      </c>
      <c r="F44" s="33"/>
      <c r="G44" s="36"/>
      <c r="H44" s="33">
        <v>26220905.449999999</v>
      </c>
    </row>
    <row r="45" spans="1:13" ht="38" customHeight="1" thickBot="1">
      <c r="A45" s="40">
        <f t="shared" si="0"/>
        <v>42</v>
      </c>
      <c r="B45" s="35" t="s">
        <v>534</v>
      </c>
      <c r="C45" s="50">
        <v>1</v>
      </c>
      <c r="D45" s="51" t="s">
        <v>97</v>
      </c>
      <c r="E45" s="47">
        <v>5044453</v>
      </c>
      <c r="F45" s="42"/>
      <c r="G45" s="45"/>
      <c r="H45" s="42">
        <v>4981972.04</v>
      </c>
    </row>
    <row r="46" spans="1:13" ht="38" customHeight="1">
      <c r="B46" s="114" t="s">
        <v>642</v>
      </c>
      <c r="C46" s="115"/>
      <c r="D46" s="116"/>
      <c r="E46" s="48">
        <f>SUM(E4:E7)*4</f>
        <v>230314574.67999998</v>
      </c>
      <c r="F46" s="110"/>
      <c r="G46" s="111"/>
      <c r="H46" s="32">
        <f>SUM(H4:H7)*4</f>
        <v>231010060.24000001</v>
      </c>
    </row>
    <row r="47" spans="1:13" ht="38" customHeight="1">
      <c r="B47" s="117" t="s">
        <v>643</v>
      </c>
      <c r="C47" s="118"/>
      <c r="D47" s="119"/>
      <c r="E47" s="22">
        <f>SUM(E8:E41)*4</f>
        <v>35182953.280000001</v>
      </c>
      <c r="F47" s="110"/>
      <c r="G47" s="111"/>
      <c r="H47" s="23">
        <f>SUM(H8:H41)*4</f>
        <v>31198994.239999998</v>
      </c>
    </row>
    <row r="48" spans="1:13" ht="38" customHeight="1">
      <c r="B48" s="117" t="s">
        <v>644</v>
      </c>
      <c r="C48" s="118"/>
      <c r="D48" s="119"/>
      <c r="E48" s="22">
        <f>E44</f>
        <v>26549752.800000001</v>
      </c>
      <c r="F48" s="110"/>
      <c r="G48" s="111"/>
      <c r="H48" s="23">
        <f>H44</f>
        <v>26220905.449999999</v>
      </c>
    </row>
    <row r="49" spans="2:8" ht="38" customHeight="1">
      <c r="B49" s="117" t="s">
        <v>645</v>
      </c>
      <c r="C49" s="118"/>
      <c r="D49" s="119"/>
      <c r="E49" s="22">
        <f>E45</f>
        <v>5044453</v>
      </c>
      <c r="F49" s="110"/>
      <c r="G49" s="111"/>
      <c r="H49" s="23">
        <f>H45</f>
        <v>4981972.04</v>
      </c>
    </row>
    <row r="50" spans="2:8" ht="38" customHeight="1">
      <c r="B50" s="117" t="s">
        <v>646</v>
      </c>
      <c r="C50" s="118"/>
      <c r="D50" s="119"/>
      <c r="E50" s="53">
        <f>E46+E47+E48+E49</f>
        <v>297091733.75999999</v>
      </c>
      <c r="F50" s="110"/>
      <c r="G50" s="111"/>
      <c r="H50" s="52">
        <f>H46+H47+H48+H49</f>
        <v>293411931.97000003</v>
      </c>
    </row>
    <row r="51" spans="2:8" ht="38" customHeight="1">
      <c r="B51" s="120" t="s">
        <v>647</v>
      </c>
      <c r="C51" s="121"/>
      <c r="D51" s="122"/>
      <c r="E51" s="22"/>
      <c r="F51" s="110"/>
      <c r="G51" s="111"/>
      <c r="H51" s="23">
        <v>3679802</v>
      </c>
    </row>
    <row r="52" spans="2:8" ht="38" customHeight="1">
      <c r="B52" s="120" t="s">
        <v>648</v>
      </c>
      <c r="C52" s="121"/>
      <c r="D52" s="122"/>
      <c r="E52" s="22"/>
      <c r="F52" s="110"/>
      <c r="G52" s="111"/>
      <c r="H52" s="25">
        <f>H51/E50</f>
        <v>1.2386080061630592E-2</v>
      </c>
    </row>
    <row r="53" spans="2:8" ht="38" customHeight="1">
      <c r="B53" s="120" t="s">
        <v>649</v>
      </c>
      <c r="C53" s="121"/>
      <c r="D53" s="122"/>
      <c r="E53" s="22">
        <f>E46+E47</f>
        <v>265497527.95999998</v>
      </c>
      <c r="F53" s="110"/>
      <c r="G53" s="111"/>
      <c r="H53" s="23">
        <f>H46+H47</f>
        <v>262209054.48000002</v>
      </c>
    </row>
    <row r="54" spans="2:8" ht="38" customHeight="1" thickBot="1">
      <c r="B54" s="102" t="s">
        <v>650</v>
      </c>
      <c r="C54" s="103"/>
      <c r="D54" s="104"/>
      <c r="E54" s="49">
        <v>0.1</v>
      </c>
      <c r="F54" s="112"/>
      <c r="G54" s="113"/>
      <c r="H54" s="24">
        <v>0.1</v>
      </c>
    </row>
    <row r="55" spans="2:8" ht="38" customHeight="1">
      <c r="E55" s="20"/>
      <c r="F55" s="20"/>
      <c r="G55" s="20"/>
      <c r="H55" s="20"/>
    </row>
    <row r="56" spans="2:8" ht="38" customHeight="1">
      <c r="E56" s="20"/>
      <c r="F56" s="20"/>
      <c r="G56" s="20"/>
      <c r="H56" s="20"/>
    </row>
    <row r="57" spans="2:8" ht="38" customHeight="1">
      <c r="E57" s="20"/>
      <c r="F57" s="20"/>
      <c r="G57" s="20"/>
      <c r="H57" s="20"/>
    </row>
    <row r="58" spans="2:8" ht="38" customHeight="1">
      <c r="E58" s="20"/>
      <c r="F58" s="20"/>
      <c r="G58" s="20"/>
      <c r="H58" s="20"/>
    </row>
    <row r="59" spans="2:8" ht="38" customHeight="1">
      <c r="E59" s="20"/>
      <c r="F59" s="20"/>
      <c r="G59" s="20"/>
      <c r="H59" s="20"/>
    </row>
    <row r="60" spans="2:8" ht="38" customHeight="1">
      <c r="E60" s="20"/>
      <c r="F60" s="20"/>
      <c r="G60" s="20"/>
      <c r="H60" s="20"/>
    </row>
    <row r="61" spans="2:8" ht="38" customHeight="1">
      <c r="E61" s="20"/>
      <c r="F61" s="20"/>
      <c r="G61" s="20"/>
      <c r="H61" s="20"/>
    </row>
    <row r="62" spans="2:8" ht="38" customHeight="1">
      <c r="E62" s="20"/>
      <c r="F62" s="20"/>
      <c r="G62" s="20"/>
      <c r="H62" s="20"/>
    </row>
    <row r="63" spans="2:8" ht="38" customHeight="1">
      <c r="E63" s="20"/>
      <c r="F63" s="20"/>
      <c r="G63" s="20"/>
      <c r="H63" s="20"/>
    </row>
    <row r="64" spans="2:8" ht="38" customHeight="1">
      <c r="E64" s="20"/>
      <c r="F64" s="20"/>
      <c r="G64" s="20"/>
      <c r="H64" s="20"/>
    </row>
    <row r="65" spans="5:8" ht="38" customHeight="1">
      <c r="E65" s="20"/>
      <c r="F65" s="20"/>
      <c r="G65" s="20"/>
      <c r="H65" s="20"/>
    </row>
    <row r="66" spans="5:8" ht="38" customHeight="1">
      <c r="E66" s="20"/>
      <c r="F66" s="20"/>
      <c r="G66" s="20"/>
      <c r="H66" s="20"/>
    </row>
    <row r="67" spans="5:8" ht="38" customHeight="1">
      <c r="E67" s="20"/>
      <c r="F67" s="20"/>
      <c r="G67" s="20"/>
      <c r="H67" s="20"/>
    </row>
    <row r="68" spans="5:8" ht="38" customHeight="1">
      <c r="E68" s="20"/>
      <c r="F68" s="20"/>
      <c r="G68" s="20"/>
      <c r="H68" s="20"/>
    </row>
    <row r="69" spans="5:8" ht="38" customHeight="1">
      <c r="E69" s="20"/>
      <c r="F69" s="20"/>
      <c r="G69" s="20"/>
      <c r="H69" s="20"/>
    </row>
    <row r="70" spans="5:8" ht="38" customHeight="1">
      <c r="E70" s="20"/>
      <c r="F70" s="20"/>
      <c r="G70" s="20"/>
      <c r="H70" s="20"/>
    </row>
    <row r="71" spans="5:8" ht="38" customHeight="1">
      <c r="E71" s="20"/>
      <c r="F71" s="20"/>
      <c r="G71" s="20"/>
      <c r="H71" s="20"/>
    </row>
    <row r="72" spans="5:8" ht="38" customHeight="1">
      <c r="E72" s="20"/>
      <c r="F72" s="20"/>
      <c r="G72" s="20"/>
      <c r="H72" s="20"/>
    </row>
    <row r="73" spans="5:8" ht="38" customHeight="1">
      <c r="E73" s="20"/>
      <c r="F73" s="20"/>
      <c r="G73" s="20"/>
      <c r="H73" s="20"/>
    </row>
    <row r="74" spans="5:8" ht="38" customHeight="1">
      <c r="E74" s="20"/>
      <c r="F74" s="20"/>
      <c r="G74" s="20"/>
      <c r="H74" s="20"/>
    </row>
    <row r="75" spans="5:8" ht="38" customHeight="1">
      <c r="E75" s="20"/>
      <c r="F75" s="20"/>
      <c r="G75" s="20"/>
      <c r="H75" s="20"/>
    </row>
    <row r="76" spans="5:8" ht="38" customHeight="1">
      <c r="E76" s="20"/>
      <c r="F76" s="20"/>
      <c r="G76" s="20"/>
      <c r="H76" s="20"/>
    </row>
    <row r="77" spans="5:8" ht="38" customHeight="1">
      <c r="E77" s="20"/>
      <c r="F77" s="20"/>
      <c r="G77" s="20"/>
      <c r="H77" s="20"/>
    </row>
    <row r="78" spans="5:8" ht="38" customHeight="1">
      <c r="E78" s="20"/>
      <c r="F78" s="20"/>
      <c r="G78" s="20"/>
      <c r="H78" s="20"/>
    </row>
    <row r="79" spans="5:8" ht="38" customHeight="1">
      <c r="E79" s="20"/>
      <c r="F79" s="20"/>
      <c r="G79" s="20"/>
      <c r="H79" s="20"/>
    </row>
    <row r="80" spans="5:8" ht="38" customHeight="1">
      <c r="E80" s="20"/>
      <c r="F80" s="20"/>
      <c r="G80" s="20"/>
      <c r="H80" s="20"/>
    </row>
    <row r="81" spans="5:8" ht="38" customHeight="1">
      <c r="E81" s="20"/>
      <c r="F81" s="20"/>
      <c r="G81" s="20"/>
      <c r="H81" s="20"/>
    </row>
    <row r="82" spans="5:8" ht="38" customHeight="1">
      <c r="E82" s="20"/>
      <c r="F82" s="20"/>
      <c r="G82" s="20"/>
      <c r="H82" s="20"/>
    </row>
    <row r="83" spans="5:8" ht="38" customHeight="1">
      <c r="E83" s="20"/>
      <c r="F83" s="20"/>
      <c r="G83" s="20"/>
      <c r="H83" s="20"/>
    </row>
    <row r="84" spans="5:8" ht="38" customHeight="1">
      <c r="E84" s="20"/>
      <c r="F84" s="20"/>
      <c r="G84" s="20"/>
      <c r="H84" s="20"/>
    </row>
    <row r="85" spans="5:8" ht="38" customHeight="1">
      <c r="E85" s="20"/>
      <c r="F85" s="20"/>
      <c r="G85" s="20"/>
      <c r="H85" s="20"/>
    </row>
    <row r="86" spans="5:8" ht="38" customHeight="1">
      <c r="E86" s="20"/>
      <c r="F86" s="20"/>
      <c r="G86" s="20"/>
      <c r="H86" s="20"/>
    </row>
    <row r="87" spans="5:8" ht="38" customHeight="1">
      <c r="E87" s="20"/>
      <c r="F87" s="20"/>
      <c r="G87" s="20"/>
      <c r="H87" s="20"/>
    </row>
  </sheetData>
  <mergeCells count="19">
    <mergeCell ref="C2:C3"/>
    <mergeCell ref="D2:D3"/>
    <mergeCell ref="A2:A3"/>
    <mergeCell ref="G2:H2"/>
    <mergeCell ref="E2:F2"/>
    <mergeCell ref="I2:L2"/>
    <mergeCell ref="B54:D54"/>
    <mergeCell ref="A1:M1"/>
    <mergeCell ref="M2:M3"/>
    <mergeCell ref="F46:G54"/>
    <mergeCell ref="B46:D46"/>
    <mergeCell ref="B47:D47"/>
    <mergeCell ref="B48:D48"/>
    <mergeCell ref="B49:D49"/>
    <mergeCell ref="B50:D50"/>
    <mergeCell ref="B51:D51"/>
    <mergeCell ref="B52:D52"/>
    <mergeCell ref="B53:D53"/>
    <mergeCell ref="B2:B3"/>
  </mergeCells>
  <pageMargins left="0.7" right="0.7" top="0.75" bottom="0.75" header="0.3" footer="0.3"/>
  <ignoredErrors>
    <ignoredError sqref="H46:H47 E46:E4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OutlineSymbols="0" showWhiteSpace="0" workbookViewId="0"/>
  </sheetViews>
  <sheetFormatPr baseColWidth="10" defaultColWidth="8.83203125" defaultRowHeight="14"/>
  <cols>
    <col min="1" max="1" width="6.6640625" bestFit="1" customWidth="1"/>
  </cols>
  <sheetData>
    <row r="1" spans="1:1">
      <c r="A1" t="s">
        <v>31</v>
      </c>
    </row>
  </sheetData>
  <pageMargins left="0.75" right="0.75" top="1" bottom="1" header="0.5" footer="0.5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81"/>
  <sheetViews>
    <sheetView showGridLines="0" showOutlineSymbols="0" showWhiteSpace="0" topLeftCell="C92" workbookViewId="0">
      <selection activeCell="E100" sqref="E100"/>
    </sheetView>
  </sheetViews>
  <sheetFormatPr baseColWidth="10" defaultColWidth="8.83203125" defaultRowHeight="14"/>
  <cols>
    <col min="1" max="1" width="0" hidden="1"/>
    <col min="2" max="2" width="20" hidden="1" bestFit="1" customWidth="1"/>
    <col min="3" max="3" width="39.6640625" bestFit="1" customWidth="1"/>
    <col min="4" max="4" width="58.1640625" customWidth="1"/>
    <col min="5" max="5" width="27.5" bestFit="1" customWidth="1"/>
    <col min="6" max="8" width="20" hidden="1" bestFit="1" customWidth="1"/>
    <col min="9" max="9" width="62.6640625" bestFit="1" customWidth="1"/>
    <col min="10" max="11" width="20" hidden="1" bestFit="1" customWidth="1"/>
    <col min="12" max="16" width="20" bestFit="1" customWidth="1"/>
    <col min="17" max="17" width="26.33203125" bestFit="1" customWidth="1"/>
  </cols>
  <sheetData>
    <row r="1" spans="1:17" hidden="1">
      <c r="A1" t="s">
        <v>598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J1" t="s">
        <v>556</v>
      </c>
      <c r="K1" t="s">
        <v>557</v>
      </c>
      <c r="L1" t="s">
        <v>558</v>
      </c>
      <c r="M1" t="s">
        <v>559</v>
      </c>
      <c r="N1" t="s">
        <v>599</v>
      </c>
      <c r="O1" t="s">
        <v>600</v>
      </c>
      <c r="P1" t="s">
        <v>601</v>
      </c>
      <c r="Q1" t="s">
        <v>602</v>
      </c>
    </row>
    <row r="2" spans="1:17" ht="20">
      <c r="A2" s="16"/>
      <c r="B2" s="128" t="s">
        <v>570</v>
      </c>
      <c r="C2" s="128" t="s">
        <v>570</v>
      </c>
      <c r="D2" s="128" t="s">
        <v>570</v>
      </c>
      <c r="E2" s="128" t="s">
        <v>570</v>
      </c>
      <c r="F2" s="128" t="s">
        <v>571</v>
      </c>
      <c r="G2" s="128" t="s">
        <v>571</v>
      </c>
      <c r="H2" s="128" t="s">
        <v>572</v>
      </c>
      <c r="I2" s="128" t="s">
        <v>572</v>
      </c>
      <c r="J2" s="128" t="s">
        <v>574</v>
      </c>
      <c r="K2" s="128" t="s">
        <v>574</v>
      </c>
      <c r="L2" s="128" t="s">
        <v>41</v>
      </c>
      <c r="M2" s="128" t="s">
        <v>41</v>
      </c>
      <c r="N2" s="128" t="s">
        <v>603</v>
      </c>
      <c r="O2" s="128" t="s">
        <v>603</v>
      </c>
      <c r="P2" s="128" t="s">
        <v>603</v>
      </c>
      <c r="Q2" s="128" t="s">
        <v>603</v>
      </c>
    </row>
    <row r="3" spans="1:17" ht="45">
      <c r="A3" s="1"/>
      <c r="B3" s="1" t="s">
        <v>575</v>
      </c>
      <c r="C3" s="1" t="s">
        <v>576</v>
      </c>
      <c r="D3" s="1" t="s">
        <v>577</v>
      </c>
      <c r="E3" s="1" t="s">
        <v>578</v>
      </c>
      <c r="F3" s="1" t="s">
        <v>579</v>
      </c>
      <c r="G3" s="1" t="s">
        <v>580</v>
      </c>
      <c r="H3" s="1" t="s">
        <v>581</v>
      </c>
      <c r="I3" s="1" t="s">
        <v>3</v>
      </c>
      <c r="J3" s="1" t="s">
        <v>584</v>
      </c>
      <c r="K3" s="1" t="s">
        <v>585</v>
      </c>
      <c r="L3" s="1" t="s">
        <v>586</v>
      </c>
      <c r="M3" s="1" t="s">
        <v>587</v>
      </c>
      <c r="N3" s="1" t="s">
        <v>604</v>
      </c>
      <c r="O3" s="1" t="s">
        <v>605</v>
      </c>
      <c r="P3" s="1" t="s">
        <v>606</v>
      </c>
      <c r="Q3" s="1" t="s">
        <v>607</v>
      </c>
    </row>
    <row r="4" spans="1:17" ht="15">
      <c r="B4" s="13">
        <v>1080294</v>
      </c>
      <c r="C4" s="13" t="s">
        <v>6</v>
      </c>
      <c r="D4" s="13" t="s">
        <v>15</v>
      </c>
      <c r="E4" s="14">
        <v>45538.537627314814</v>
      </c>
      <c r="F4" s="13"/>
      <c r="G4" s="13" t="s">
        <v>597</v>
      </c>
      <c r="H4" s="13">
        <v>1460669</v>
      </c>
      <c r="I4" s="13" t="s">
        <v>26</v>
      </c>
      <c r="J4" s="13"/>
      <c r="K4" s="15"/>
      <c r="L4">
        <v>4</v>
      </c>
      <c r="M4" s="13" t="s">
        <v>45</v>
      </c>
      <c r="N4">
        <v>30041031.48</v>
      </c>
      <c r="O4">
        <v>30041031.48</v>
      </c>
      <c r="P4">
        <v>0</v>
      </c>
      <c r="Q4" s="17">
        <v>0</v>
      </c>
    </row>
    <row r="5" spans="1:17" ht="30">
      <c r="B5" s="13">
        <v>1080294</v>
      </c>
      <c r="C5" s="13" t="s">
        <v>6</v>
      </c>
      <c r="D5" s="13" t="s">
        <v>15</v>
      </c>
      <c r="E5" s="14">
        <v>45538.537627314814</v>
      </c>
      <c r="F5" s="13"/>
      <c r="G5" s="13" t="s">
        <v>597</v>
      </c>
      <c r="H5" s="13">
        <v>1460670</v>
      </c>
      <c r="I5" s="13" t="s">
        <v>53</v>
      </c>
      <c r="J5" s="13"/>
      <c r="K5" s="15"/>
      <c r="L5">
        <v>4</v>
      </c>
      <c r="M5" s="13" t="s">
        <v>45</v>
      </c>
      <c r="N5">
        <v>12517096.449999999</v>
      </c>
      <c r="O5">
        <v>12517096.449999999</v>
      </c>
      <c r="P5">
        <v>0</v>
      </c>
      <c r="Q5" s="17">
        <v>0</v>
      </c>
    </row>
    <row r="6" spans="1:17" ht="15">
      <c r="B6" s="13">
        <v>1080294</v>
      </c>
      <c r="C6" s="13" t="s">
        <v>6</v>
      </c>
      <c r="D6" s="13" t="s">
        <v>15</v>
      </c>
      <c r="E6" s="14">
        <v>45538.537627314814</v>
      </c>
      <c r="F6" s="13"/>
      <c r="G6" s="13" t="s">
        <v>597</v>
      </c>
      <c r="H6" s="13">
        <v>1460671</v>
      </c>
      <c r="I6" s="13" t="s">
        <v>65</v>
      </c>
      <c r="J6" s="13"/>
      <c r="K6" s="15"/>
      <c r="L6">
        <v>4</v>
      </c>
      <c r="M6" s="13" t="s">
        <v>45</v>
      </c>
      <c r="N6">
        <v>12517096.449999999</v>
      </c>
      <c r="O6">
        <v>12517096.449999999</v>
      </c>
      <c r="P6">
        <v>0</v>
      </c>
      <c r="Q6" s="17">
        <v>0</v>
      </c>
    </row>
    <row r="7" spans="1:17" ht="15">
      <c r="B7" s="13">
        <v>1080294</v>
      </c>
      <c r="C7" s="13" t="s">
        <v>6</v>
      </c>
      <c r="D7" s="13" t="s">
        <v>15</v>
      </c>
      <c r="E7" s="14">
        <v>45538.537627314814</v>
      </c>
      <c r="F7" s="13"/>
      <c r="G7" s="13" t="s">
        <v>597</v>
      </c>
      <c r="H7" s="13">
        <v>1460672</v>
      </c>
      <c r="I7" s="13" t="s">
        <v>77</v>
      </c>
      <c r="J7" s="13"/>
      <c r="K7" s="15"/>
      <c r="L7">
        <v>4</v>
      </c>
      <c r="M7" s="13" t="s">
        <v>45</v>
      </c>
      <c r="N7">
        <v>2503419.29</v>
      </c>
      <c r="O7">
        <v>2503419.29</v>
      </c>
      <c r="P7">
        <v>0</v>
      </c>
      <c r="Q7" s="17">
        <v>0</v>
      </c>
    </row>
    <row r="8" spans="1:17" ht="15">
      <c r="B8" s="13">
        <v>1080294</v>
      </c>
      <c r="C8" s="13" t="s">
        <v>6</v>
      </c>
      <c r="D8" s="13" t="s">
        <v>15</v>
      </c>
      <c r="E8" s="14">
        <v>45538.537627314814</v>
      </c>
      <c r="F8" s="13"/>
      <c r="G8" s="13" t="s">
        <v>597</v>
      </c>
      <c r="H8" s="13">
        <v>1460673</v>
      </c>
      <c r="I8" s="13" t="s">
        <v>89</v>
      </c>
      <c r="J8" s="13"/>
      <c r="K8" s="15"/>
      <c r="L8">
        <v>4</v>
      </c>
      <c r="M8" s="13" t="s">
        <v>97</v>
      </c>
      <c r="N8">
        <v>59638.559999999998</v>
      </c>
      <c r="O8">
        <v>66365.52</v>
      </c>
      <c r="P8">
        <v>-26907.84</v>
      </c>
      <c r="Q8" s="17">
        <v>-0.1127954799713474</v>
      </c>
    </row>
    <row r="9" spans="1:17" ht="15">
      <c r="B9" s="13">
        <v>1080294</v>
      </c>
      <c r="C9" s="13" t="s">
        <v>6</v>
      </c>
      <c r="D9" s="13" t="s">
        <v>15</v>
      </c>
      <c r="E9" s="14">
        <v>45538.537627314814</v>
      </c>
      <c r="F9" s="13"/>
      <c r="G9" s="13" t="s">
        <v>597</v>
      </c>
      <c r="H9" s="13">
        <v>1460674</v>
      </c>
      <c r="I9" s="13" t="s">
        <v>102</v>
      </c>
      <c r="J9" s="13"/>
      <c r="K9" s="15"/>
      <c r="L9">
        <v>4</v>
      </c>
      <c r="M9" s="13" t="s">
        <v>97</v>
      </c>
      <c r="N9">
        <v>115425.38</v>
      </c>
      <c r="O9">
        <v>118808.06</v>
      </c>
      <c r="P9">
        <v>-13530.72</v>
      </c>
      <c r="Q9" s="17">
        <v>-2.9306206312684439E-2</v>
      </c>
    </row>
    <row r="10" spans="1:17" ht="15">
      <c r="B10" s="13">
        <v>1080294</v>
      </c>
      <c r="C10" s="13" t="s">
        <v>6</v>
      </c>
      <c r="D10" s="13" t="s">
        <v>15</v>
      </c>
      <c r="E10" s="14">
        <v>45538.537627314814</v>
      </c>
      <c r="F10" s="13"/>
      <c r="G10" s="13" t="s">
        <v>597</v>
      </c>
      <c r="H10" s="13">
        <v>1460675</v>
      </c>
      <c r="I10" s="13" t="s">
        <v>114</v>
      </c>
      <c r="J10" s="13"/>
      <c r="K10" s="15"/>
      <c r="L10">
        <v>4</v>
      </c>
      <c r="M10" s="13" t="s">
        <v>97</v>
      </c>
      <c r="N10">
        <v>114420.32</v>
      </c>
      <c r="O10">
        <v>120170.56</v>
      </c>
      <c r="P10">
        <v>-23000.959999999999</v>
      </c>
      <c r="Q10" s="17">
        <v>-5.0255409179068893E-2</v>
      </c>
    </row>
    <row r="11" spans="1:17" ht="15">
      <c r="B11" s="13">
        <v>1080294</v>
      </c>
      <c r="C11" s="13" t="s">
        <v>6</v>
      </c>
      <c r="D11" s="13" t="s">
        <v>15</v>
      </c>
      <c r="E11" s="14">
        <v>45538.537627314814</v>
      </c>
      <c r="F11" s="13"/>
      <c r="G11" s="13" t="s">
        <v>597</v>
      </c>
      <c r="H11" s="13">
        <v>1460676</v>
      </c>
      <c r="I11" s="13" t="s">
        <v>126</v>
      </c>
      <c r="J11" s="13"/>
      <c r="K11" s="15"/>
      <c r="L11">
        <v>4</v>
      </c>
      <c r="M11" s="13" t="s">
        <v>97</v>
      </c>
      <c r="N11">
        <v>104527.98</v>
      </c>
      <c r="O11">
        <v>105094.44</v>
      </c>
      <c r="P11">
        <v>-2265.84</v>
      </c>
      <c r="Q11" s="17">
        <v>-5.419218854128818E-3</v>
      </c>
    </row>
    <row r="12" spans="1:17" ht="15">
      <c r="B12" s="13">
        <v>1080294</v>
      </c>
      <c r="C12" s="13" t="s">
        <v>6</v>
      </c>
      <c r="D12" s="13" t="s">
        <v>15</v>
      </c>
      <c r="E12" s="14">
        <v>45538.537627314814</v>
      </c>
      <c r="F12" s="13"/>
      <c r="G12" s="13" t="s">
        <v>597</v>
      </c>
      <c r="H12" s="13">
        <v>1460677</v>
      </c>
      <c r="I12" s="13" t="s">
        <v>138</v>
      </c>
      <c r="J12" s="13"/>
      <c r="K12" s="15"/>
      <c r="L12">
        <v>4</v>
      </c>
      <c r="M12" s="13" t="s">
        <v>97</v>
      </c>
      <c r="N12">
        <v>55563.5</v>
      </c>
      <c r="O12">
        <v>63756.3</v>
      </c>
      <c r="P12">
        <v>-32771.199999999997</v>
      </c>
      <c r="Q12" s="17">
        <v>-0.14744931474799103</v>
      </c>
    </row>
    <row r="13" spans="1:17" ht="15">
      <c r="B13" s="13">
        <v>1080294</v>
      </c>
      <c r="C13" s="13" t="s">
        <v>6</v>
      </c>
      <c r="D13" s="13" t="s">
        <v>15</v>
      </c>
      <c r="E13" s="14">
        <v>45538.537627314814</v>
      </c>
      <c r="F13" s="13"/>
      <c r="G13" s="13" t="s">
        <v>597</v>
      </c>
      <c r="H13" s="13">
        <v>1460678</v>
      </c>
      <c r="I13" s="13" t="s">
        <v>150</v>
      </c>
      <c r="J13" s="13"/>
      <c r="K13" s="15"/>
      <c r="L13">
        <v>4</v>
      </c>
      <c r="M13" s="13" t="s">
        <v>97</v>
      </c>
      <c r="N13">
        <v>161811.12</v>
      </c>
      <c r="O13">
        <v>171825.36</v>
      </c>
      <c r="P13">
        <v>-40056.959999999999</v>
      </c>
      <c r="Q13" s="17">
        <v>-6.1888453648921038E-2</v>
      </c>
    </row>
    <row r="14" spans="1:17" ht="15">
      <c r="B14" s="13">
        <v>1080294</v>
      </c>
      <c r="C14" s="13" t="s">
        <v>6</v>
      </c>
      <c r="D14" s="13" t="s">
        <v>15</v>
      </c>
      <c r="E14" s="14">
        <v>45538.537627314814</v>
      </c>
      <c r="F14" s="13"/>
      <c r="G14" s="13" t="s">
        <v>597</v>
      </c>
      <c r="H14" s="13">
        <v>1460679</v>
      </c>
      <c r="I14" s="13" t="s">
        <v>162</v>
      </c>
      <c r="J14" s="13"/>
      <c r="K14" s="15"/>
      <c r="L14">
        <v>4</v>
      </c>
      <c r="M14" s="13" t="s">
        <v>97</v>
      </c>
      <c r="N14">
        <v>30497.4</v>
      </c>
      <c r="O14">
        <v>94903.6</v>
      </c>
      <c r="P14">
        <v>-257624.8</v>
      </c>
      <c r="Q14" s="17">
        <v>-2.1118587158249555</v>
      </c>
    </row>
    <row r="15" spans="1:17" ht="15">
      <c r="B15" s="13">
        <v>1080294</v>
      </c>
      <c r="C15" s="13" t="s">
        <v>6</v>
      </c>
      <c r="D15" s="13" t="s">
        <v>15</v>
      </c>
      <c r="E15" s="14">
        <v>45538.537627314814</v>
      </c>
      <c r="F15" s="13"/>
      <c r="G15" s="13" t="s">
        <v>597</v>
      </c>
      <c r="H15" s="13">
        <v>1460680</v>
      </c>
      <c r="I15" s="13" t="s">
        <v>174</v>
      </c>
      <c r="J15" s="13"/>
      <c r="K15" s="15"/>
      <c r="L15">
        <v>4</v>
      </c>
      <c r="M15" s="13" t="s">
        <v>97</v>
      </c>
      <c r="N15">
        <v>15817.2</v>
      </c>
      <c r="O15">
        <v>21705.599999999999</v>
      </c>
      <c r="P15">
        <v>-23553.599999999999</v>
      </c>
      <c r="Q15" s="17">
        <v>-0.37227827934147639</v>
      </c>
    </row>
    <row r="16" spans="1:17" ht="15">
      <c r="B16" s="13">
        <v>1080294</v>
      </c>
      <c r="C16" s="13" t="s">
        <v>6</v>
      </c>
      <c r="D16" s="13" t="s">
        <v>15</v>
      </c>
      <c r="E16" s="14">
        <v>45538.537627314814</v>
      </c>
      <c r="F16" s="13"/>
      <c r="G16" s="13" t="s">
        <v>597</v>
      </c>
      <c r="H16" s="13">
        <v>1460681</v>
      </c>
      <c r="I16" s="13" t="s">
        <v>186</v>
      </c>
      <c r="J16" s="13"/>
      <c r="K16" s="15"/>
      <c r="L16">
        <v>4</v>
      </c>
      <c r="M16" s="13" t="s">
        <v>97</v>
      </c>
      <c r="N16">
        <v>3329.9</v>
      </c>
      <c r="O16">
        <v>4050.8</v>
      </c>
      <c r="P16">
        <v>-2883.6</v>
      </c>
      <c r="Q16" s="17">
        <v>-0.21649298777741074</v>
      </c>
    </row>
    <row r="17" spans="2:17" ht="15">
      <c r="B17" s="13">
        <v>1080294</v>
      </c>
      <c r="C17" s="13" t="s">
        <v>6</v>
      </c>
      <c r="D17" s="13" t="s">
        <v>15</v>
      </c>
      <c r="E17" s="14">
        <v>45538.537627314814</v>
      </c>
      <c r="F17" s="13"/>
      <c r="G17" s="13" t="s">
        <v>597</v>
      </c>
      <c r="H17" s="13">
        <v>1460682</v>
      </c>
      <c r="I17" s="13" t="s">
        <v>198</v>
      </c>
      <c r="J17" s="13"/>
      <c r="K17" s="15"/>
      <c r="L17">
        <v>4</v>
      </c>
      <c r="M17" s="13" t="s">
        <v>97</v>
      </c>
      <c r="N17">
        <v>48708.66</v>
      </c>
      <c r="O17">
        <v>58458.82</v>
      </c>
      <c r="P17">
        <v>-39000.639999999999</v>
      </c>
      <c r="Q17" s="17">
        <v>-0.20017302877968723</v>
      </c>
    </row>
    <row r="18" spans="2:17" ht="15">
      <c r="B18" s="13">
        <v>1080294</v>
      </c>
      <c r="C18" s="13" t="s">
        <v>6</v>
      </c>
      <c r="D18" s="13" t="s">
        <v>15</v>
      </c>
      <c r="E18" s="14">
        <v>45538.537627314814</v>
      </c>
      <c r="F18" s="13"/>
      <c r="G18" s="13" t="s">
        <v>597</v>
      </c>
      <c r="H18" s="13">
        <v>1460683</v>
      </c>
      <c r="I18" s="13" t="s">
        <v>210</v>
      </c>
      <c r="J18" s="13"/>
      <c r="K18" s="15"/>
      <c r="L18">
        <v>4</v>
      </c>
      <c r="M18" s="13" t="s">
        <v>97</v>
      </c>
      <c r="N18">
        <v>56781.7</v>
      </c>
      <c r="O18">
        <v>72186.8</v>
      </c>
      <c r="P18">
        <v>-61620.4</v>
      </c>
      <c r="Q18" s="17">
        <v>-0.27130395884589575</v>
      </c>
    </row>
    <row r="19" spans="2:17" ht="15">
      <c r="B19" s="13">
        <v>1080294</v>
      </c>
      <c r="C19" s="13" t="s">
        <v>6</v>
      </c>
      <c r="D19" s="13" t="s">
        <v>15</v>
      </c>
      <c r="E19" s="14">
        <v>45538.537627314814</v>
      </c>
      <c r="F19" s="13"/>
      <c r="G19" s="13" t="s">
        <v>597</v>
      </c>
      <c r="H19" s="13">
        <v>1460684</v>
      </c>
      <c r="I19" s="13" t="s">
        <v>222</v>
      </c>
      <c r="J19" s="13"/>
      <c r="K19" s="15"/>
      <c r="L19">
        <v>4</v>
      </c>
      <c r="M19" s="13" t="s">
        <v>97</v>
      </c>
      <c r="N19">
        <v>43577.64</v>
      </c>
      <c r="O19">
        <v>177855.84</v>
      </c>
      <c r="P19">
        <v>-537112.80000000005</v>
      </c>
      <c r="Q19" s="17">
        <v>-3.0813554841427853</v>
      </c>
    </row>
    <row r="20" spans="2:17" ht="15">
      <c r="B20" s="13">
        <v>1080294</v>
      </c>
      <c r="C20" s="13" t="s">
        <v>6</v>
      </c>
      <c r="D20" s="13" t="s">
        <v>15</v>
      </c>
      <c r="E20" s="14">
        <v>45538.537627314814</v>
      </c>
      <c r="F20" s="13"/>
      <c r="G20" s="13" t="s">
        <v>597</v>
      </c>
      <c r="H20" s="13">
        <v>1460685</v>
      </c>
      <c r="I20" s="13" t="s">
        <v>234</v>
      </c>
      <c r="J20" s="13"/>
      <c r="K20" s="15"/>
      <c r="L20">
        <v>4</v>
      </c>
      <c r="M20" s="13" t="s">
        <v>97</v>
      </c>
      <c r="N20">
        <v>115654.88</v>
      </c>
      <c r="O20">
        <v>177202.08</v>
      </c>
      <c r="P20">
        <v>-246188.79999999999</v>
      </c>
      <c r="Q20" s="17">
        <v>-0.53216258578972198</v>
      </c>
    </row>
    <row r="21" spans="2:17" ht="15">
      <c r="B21" s="13">
        <v>1080294</v>
      </c>
      <c r="C21" s="13" t="s">
        <v>6</v>
      </c>
      <c r="D21" s="13" t="s">
        <v>15</v>
      </c>
      <c r="E21" s="14">
        <v>45538.537627314814</v>
      </c>
      <c r="F21" s="13"/>
      <c r="G21" s="13" t="s">
        <v>597</v>
      </c>
      <c r="H21" s="13">
        <v>1460686</v>
      </c>
      <c r="I21" s="13" t="s">
        <v>246</v>
      </c>
      <c r="J21" s="13"/>
      <c r="K21" s="15"/>
      <c r="L21">
        <v>4</v>
      </c>
      <c r="M21" s="13" t="s">
        <v>97</v>
      </c>
      <c r="N21">
        <v>72792</v>
      </c>
      <c r="O21">
        <v>107589</v>
      </c>
      <c r="P21">
        <v>-139188</v>
      </c>
      <c r="Q21" s="17">
        <v>-0.47803330036267722</v>
      </c>
    </row>
    <row r="22" spans="2:17" ht="15">
      <c r="B22" s="13">
        <v>1080294</v>
      </c>
      <c r="C22" s="13" t="s">
        <v>6</v>
      </c>
      <c r="D22" s="13" t="s">
        <v>15</v>
      </c>
      <c r="E22" s="14">
        <v>45538.537627314814</v>
      </c>
      <c r="F22" s="13"/>
      <c r="G22" s="13" t="s">
        <v>597</v>
      </c>
      <c r="H22" s="13">
        <v>1460687</v>
      </c>
      <c r="I22" s="13" t="s">
        <v>258</v>
      </c>
      <c r="J22" s="13"/>
      <c r="K22" s="15"/>
      <c r="L22">
        <v>4</v>
      </c>
      <c r="M22" s="13" t="s">
        <v>97</v>
      </c>
      <c r="N22">
        <v>18670.2</v>
      </c>
      <c r="O22">
        <v>38238.6</v>
      </c>
      <c r="P22">
        <v>-78273.600000000006</v>
      </c>
      <c r="Q22" s="17">
        <v>-1.0481087508435902</v>
      </c>
    </row>
    <row r="23" spans="2:17" ht="15">
      <c r="B23" s="13">
        <v>1080294</v>
      </c>
      <c r="C23" s="13" t="s">
        <v>6</v>
      </c>
      <c r="D23" s="13" t="s">
        <v>15</v>
      </c>
      <c r="E23" s="14">
        <v>45538.537627314814</v>
      </c>
      <c r="F23" s="13"/>
      <c r="G23" s="13" t="s">
        <v>597</v>
      </c>
      <c r="H23" s="13">
        <v>1460688</v>
      </c>
      <c r="I23" s="13" t="s">
        <v>270</v>
      </c>
      <c r="J23" s="13"/>
      <c r="K23" s="15"/>
      <c r="L23">
        <v>4</v>
      </c>
      <c r="M23" s="13" t="s">
        <v>97</v>
      </c>
      <c r="N23">
        <v>160386</v>
      </c>
      <c r="O23">
        <v>165198</v>
      </c>
      <c r="P23">
        <v>-19248</v>
      </c>
      <c r="Q23" s="17">
        <v>-3.000261868242864E-2</v>
      </c>
    </row>
    <row r="24" spans="2:17" ht="15">
      <c r="B24" s="13">
        <v>1080294</v>
      </c>
      <c r="C24" s="13" t="s">
        <v>6</v>
      </c>
      <c r="D24" s="13" t="s">
        <v>15</v>
      </c>
      <c r="E24" s="14">
        <v>45538.537627314814</v>
      </c>
      <c r="F24" s="13"/>
      <c r="G24" s="13" t="s">
        <v>597</v>
      </c>
      <c r="H24" s="13">
        <v>1460689</v>
      </c>
      <c r="I24" s="13" t="s">
        <v>282</v>
      </c>
      <c r="J24" s="13"/>
      <c r="K24" s="15"/>
      <c r="L24">
        <v>4</v>
      </c>
      <c r="M24" s="13" t="s">
        <v>97</v>
      </c>
      <c r="N24">
        <v>156121.79999999999</v>
      </c>
      <c r="O24">
        <v>165198</v>
      </c>
      <c r="P24">
        <v>-36304.800000000003</v>
      </c>
      <c r="Q24" s="17">
        <v>-5.8135378915692745E-2</v>
      </c>
    </row>
    <row r="25" spans="2:17" ht="15">
      <c r="B25" s="13">
        <v>1080294</v>
      </c>
      <c r="C25" s="13" t="s">
        <v>6</v>
      </c>
      <c r="D25" s="13" t="s">
        <v>15</v>
      </c>
      <c r="E25" s="14">
        <v>45538.537627314814</v>
      </c>
      <c r="F25" s="13"/>
      <c r="G25" s="13" t="s">
        <v>597</v>
      </c>
      <c r="H25" s="13">
        <v>1460690</v>
      </c>
      <c r="I25" s="13" t="s">
        <v>294</v>
      </c>
      <c r="J25" s="13"/>
      <c r="K25" s="15"/>
      <c r="L25">
        <v>4</v>
      </c>
      <c r="M25" s="13" t="s">
        <v>97</v>
      </c>
      <c r="N25">
        <v>118111.8</v>
      </c>
      <c r="O25">
        <v>165198</v>
      </c>
      <c r="P25">
        <v>-188344.8</v>
      </c>
      <c r="Q25" s="17">
        <v>-0.39865788176964539</v>
      </c>
    </row>
    <row r="26" spans="2:17" ht="15">
      <c r="B26" s="13">
        <v>1080294</v>
      </c>
      <c r="C26" s="13" t="s">
        <v>6</v>
      </c>
      <c r="D26" s="13" t="s">
        <v>15</v>
      </c>
      <c r="E26" s="14">
        <v>45538.537627314814</v>
      </c>
      <c r="F26" s="13"/>
      <c r="G26" s="13" t="s">
        <v>597</v>
      </c>
      <c r="H26" s="13">
        <v>1460691</v>
      </c>
      <c r="I26" s="13" t="s">
        <v>306</v>
      </c>
      <c r="J26" s="13"/>
      <c r="K26" s="15"/>
      <c r="L26">
        <v>4</v>
      </c>
      <c r="M26" s="13" t="s">
        <v>97</v>
      </c>
      <c r="N26">
        <v>786557.8</v>
      </c>
      <c r="O26">
        <v>781015.2</v>
      </c>
      <c r="P26">
        <v>22170.400000000001</v>
      </c>
      <c r="Q26" s="17">
        <v>7.0466531512369465E-3</v>
      </c>
    </row>
    <row r="27" spans="2:17" ht="15">
      <c r="B27" s="13">
        <v>1080294</v>
      </c>
      <c r="C27" s="13" t="s">
        <v>6</v>
      </c>
      <c r="D27" s="13" t="s">
        <v>15</v>
      </c>
      <c r="E27" s="14">
        <v>45538.537627314814</v>
      </c>
      <c r="F27" s="13"/>
      <c r="G27" s="13" t="s">
        <v>597</v>
      </c>
      <c r="H27" s="13">
        <v>1460692</v>
      </c>
      <c r="I27" s="13" t="s">
        <v>318</v>
      </c>
      <c r="J27" s="13"/>
      <c r="K27" s="15"/>
      <c r="L27">
        <v>4</v>
      </c>
      <c r="M27" s="13" t="s">
        <v>97</v>
      </c>
      <c r="N27">
        <v>600791.80000000005</v>
      </c>
      <c r="O27">
        <v>807451.4</v>
      </c>
      <c r="P27">
        <v>-826638.4</v>
      </c>
      <c r="Q27" s="17">
        <v>-0.34397872940343061</v>
      </c>
    </row>
    <row r="28" spans="2:17" ht="15">
      <c r="B28" s="13">
        <v>1080294</v>
      </c>
      <c r="C28" s="13" t="s">
        <v>6</v>
      </c>
      <c r="D28" s="13" t="s">
        <v>15</v>
      </c>
      <c r="E28" s="14">
        <v>45538.537627314814</v>
      </c>
      <c r="F28" s="13"/>
      <c r="G28" s="13" t="s">
        <v>597</v>
      </c>
      <c r="H28" s="13">
        <v>1460693</v>
      </c>
      <c r="I28" s="13" t="s">
        <v>330</v>
      </c>
      <c r="J28" s="13"/>
      <c r="K28" s="15"/>
      <c r="L28">
        <v>4</v>
      </c>
      <c r="M28" s="13" t="s">
        <v>97</v>
      </c>
      <c r="N28">
        <v>85827.4</v>
      </c>
      <c r="O28">
        <v>115350.2</v>
      </c>
      <c r="P28">
        <v>-118091.2</v>
      </c>
      <c r="Q28" s="17">
        <v>-0.34397872940343061</v>
      </c>
    </row>
    <row r="29" spans="2:17" ht="15">
      <c r="B29" s="13">
        <v>1080294</v>
      </c>
      <c r="C29" s="13" t="s">
        <v>6</v>
      </c>
      <c r="D29" s="13" t="s">
        <v>15</v>
      </c>
      <c r="E29" s="14">
        <v>45538.537627314814</v>
      </c>
      <c r="F29" s="13"/>
      <c r="G29" s="13" t="s">
        <v>597</v>
      </c>
      <c r="H29" s="13">
        <v>1460694</v>
      </c>
      <c r="I29" s="13" t="s">
        <v>342</v>
      </c>
      <c r="J29" s="13"/>
      <c r="K29" s="15"/>
      <c r="L29">
        <v>4</v>
      </c>
      <c r="M29" s="13" t="s">
        <v>97</v>
      </c>
      <c r="N29">
        <v>66192.800000000003</v>
      </c>
      <c r="O29">
        <v>127898.4</v>
      </c>
      <c r="P29">
        <v>-246822.39999999999</v>
      </c>
      <c r="Q29" s="17">
        <v>-0.9322101497443831</v>
      </c>
    </row>
    <row r="30" spans="2:17" ht="15">
      <c r="B30" s="13">
        <v>1080294</v>
      </c>
      <c r="C30" s="13" t="s">
        <v>6</v>
      </c>
      <c r="D30" s="13" t="s">
        <v>15</v>
      </c>
      <c r="E30" s="14">
        <v>45538.537627314814</v>
      </c>
      <c r="F30" s="13"/>
      <c r="G30" s="13" t="s">
        <v>597</v>
      </c>
      <c r="H30" s="13">
        <v>1460695</v>
      </c>
      <c r="I30" s="13" t="s">
        <v>354</v>
      </c>
      <c r="J30" s="13"/>
      <c r="K30" s="15"/>
      <c r="L30">
        <v>4</v>
      </c>
      <c r="M30" s="13" t="s">
        <v>97</v>
      </c>
      <c r="N30">
        <v>986509.44</v>
      </c>
      <c r="O30">
        <v>1049354.6399999999</v>
      </c>
      <c r="P30">
        <v>-251380.8</v>
      </c>
      <c r="Q30" s="17">
        <v>-6.3704610875289752E-2</v>
      </c>
    </row>
    <row r="31" spans="2:17" ht="15">
      <c r="B31" s="13">
        <v>1080294</v>
      </c>
      <c r="C31" s="13" t="s">
        <v>6</v>
      </c>
      <c r="D31" s="13" t="s">
        <v>15</v>
      </c>
      <c r="E31" s="14">
        <v>45538.537627314814</v>
      </c>
      <c r="F31" s="13"/>
      <c r="G31" s="13" t="s">
        <v>597</v>
      </c>
      <c r="H31" s="13">
        <v>1460696</v>
      </c>
      <c r="I31" s="13" t="s">
        <v>366</v>
      </c>
      <c r="J31" s="13"/>
      <c r="K31" s="15"/>
      <c r="L31">
        <v>4</v>
      </c>
      <c r="M31" s="13" t="s">
        <v>97</v>
      </c>
      <c r="N31">
        <v>991512.64</v>
      </c>
      <c r="O31">
        <v>875045.76</v>
      </c>
      <c r="P31">
        <v>465867.52000000002</v>
      </c>
      <c r="Q31" s="17">
        <v>0.11746383787906123</v>
      </c>
    </row>
    <row r="32" spans="2:17" ht="15">
      <c r="B32" s="13">
        <v>1080294</v>
      </c>
      <c r="C32" s="13" t="s">
        <v>6</v>
      </c>
      <c r="D32" s="13" t="s">
        <v>15</v>
      </c>
      <c r="E32" s="14">
        <v>45538.537627314814</v>
      </c>
      <c r="F32" s="13"/>
      <c r="G32" s="13" t="s">
        <v>597</v>
      </c>
      <c r="H32" s="13">
        <v>1460697</v>
      </c>
      <c r="I32" s="13" t="s">
        <v>378</v>
      </c>
      <c r="J32" s="13"/>
      <c r="K32" s="15"/>
      <c r="L32">
        <v>4</v>
      </c>
      <c r="M32" s="13" t="s">
        <v>97</v>
      </c>
      <c r="N32">
        <v>1230700.8</v>
      </c>
      <c r="O32">
        <v>1132750.8</v>
      </c>
      <c r="P32">
        <v>391800</v>
      </c>
      <c r="Q32" s="17">
        <v>7.9588800137287627E-2</v>
      </c>
    </row>
    <row r="33" spans="2:17" ht="15">
      <c r="B33" s="13">
        <v>1080294</v>
      </c>
      <c r="C33" s="13" t="s">
        <v>6</v>
      </c>
      <c r="D33" s="13" t="s">
        <v>15</v>
      </c>
      <c r="E33" s="14">
        <v>45538.537627314814</v>
      </c>
      <c r="F33" s="13"/>
      <c r="G33" s="13" t="s">
        <v>597</v>
      </c>
      <c r="H33" s="13">
        <v>1460698</v>
      </c>
      <c r="I33" s="13" t="s">
        <v>390</v>
      </c>
      <c r="J33" s="13"/>
      <c r="K33" s="15"/>
      <c r="L33">
        <v>4</v>
      </c>
      <c r="M33" s="13" t="s">
        <v>97</v>
      </c>
      <c r="N33">
        <v>55725.9</v>
      </c>
      <c r="O33">
        <v>53583.8</v>
      </c>
      <c r="P33">
        <v>8568.4</v>
      </c>
      <c r="Q33" s="17">
        <v>3.843993546986231E-2</v>
      </c>
    </row>
    <row r="34" spans="2:17" ht="15">
      <c r="B34" s="13">
        <v>1080294</v>
      </c>
      <c r="C34" s="13" t="s">
        <v>6</v>
      </c>
      <c r="D34" s="13" t="s">
        <v>15</v>
      </c>
      <c r="E34" s="14">
        <v>45538.537627314814</v>
      </c>
      <c r="F34" s="13"/>
      <c r="G34" s="13" t="s">
        <v>597</v>
      </c>
      <c r="H34" s="13">
        <v>1460699</v>
      </c>
      <c r="I34" s="13" t="s">
        <v>402</v>
      </c>
      <c r="J34" s="13"/>
      <c r="K34" s="15"/>
      <c r="L34">
        <v>4</v>
      </c>
      <c r="M34" s="13" t="s">
        <v>97</v>
      </c>
      <c r="N34">
        <v>81441.5</v>
      </c>
      <c r="O34">
        <v>113243.55</v>
      </c>
      <c r="P34">
        <v>-127208.2</v>
      </c>
      <c r="Q34" s="17">
        <v>-0.39048949245777642</v>
      </c>
    </row>
    <row r="35" spans="2:17" ht="15">
      <c r="B35" s="13">
        <v>1080294</v>
      </c>
      <c r="C35" s="13" t="s">
        <v>6</v>
      </c>
      <c r="D35" s="13" t="s">
        <v>15</v>
      </c>
      <c r="E35" s="14">
        <v>45538.537627314814</v>
      </c>
      <c r="F35" s="13"/>
      <c r="G35" s="13" t="s">
        <v>597</v>
      </c>
      <c r="H35" s="13">
        <v>1460700</v>
      </c>
      <c r="I35" s="13" t="s">
        <v>414</v>
      </c>
      <c r="J35" s="13"/>
      <c r="K35" s="15"/>
      <c r="L35">
        <v>4</v>
      </c>
      <c r="M35" s="13" t="s">
        <v>97</v>
      </c>
      <c r="N35">
        <v>970304.5</v>
      </c>
      <c r="O35">
        <v>1677030.5</v>
      </c>
      <c r="P35">
        <v>-2826904</v>
      </c>
      <c r="Q35" s="17">
        <v>-0.72835486179853848</v>
      </c>
    </row>
    <row r="36" spans="2:17" ht="15">
      <c r="B36" s="13">
        <v>1080294</v>
      </c>
      <c r="C36" s="13" t="s">
        <v>6</v>
      </c>
      <c r="D36" s="13" t="s">
        <v>15</v>
      </c>
      <c r="E36" s="14">
        <v>45538.537627314814</v>
      </c>
      <c r="F36" s="13"/>
      <c r="G36" s="13" t="s">
        <v>597</v>
      </c>
      <c r="H36" s="13">
        <v>1460701</v>
      </c>
      <c r="I36" s="13" t="s">
        <v>426</v>
      </c>
      <c r="J36" s="13"/>
      <c r="K36" s="15"/>
      <c r="L36">
        <v>4</v>
      </c>
      <c r="M36" s="13" t="s">
        <v>97</v>
      </c>
      <c r="N36">
        <v>990964</v>
      </c>
      <c r="O36">
        <v>986619</v>
      </c>
      <c r="P36">
        <v>17380</v>
      </c>
      <c r="Q36" s="17">
        <v>4.3846194210889599E-3</v>
      </c>
    </row>
    <row r="37" spans="2:17" ht="15">
      <c r="B37" s="13">
        <v>1080294</v>
      </c>
      <c r="C37" s="13" t="s">
        <v>6</v>
      </c>
      <c r="D37" s="13" t="s">
        <v>15</v>
      </c>
      <c r="E37" s="14">
        <v>45538.537627314814</v>
      </c>
      <c r="F37" s="13"/>
      <c r="G37" s="13" t="s">
        <v>597</v>
      </c>
      <c r="H37" s="13">
        <v>1460702</v>
      </c>
      <c r="I37" s="13" t="s">
        <v>438</v>
      </c>
      <c r="J37" s="13"/>
      <c r="K37" s="15"/>
      <c r="L37">
        <v>4</v>
      </c>
      <c r="M37" s="13" t="s">
        <v>97</v>
      </c>
      <c r="N37">
        <v>69360.399999999994</v>
      </c>
      <c r="O37">
        <v>87350.399999999994</v>
      </c>
      <c r="P37">
        <v>-71960</v>
      </c>
      <c r="Q37" s="17">
        <v>-0.25936989982756731</v>
      </c>
    </row>
    <row r="38" spans="2:17" ht="15">
      <c r="B38" s="13">
        <v>1080294</v>
      </c>
      <c r="C38" s="13" t="s">
        <v>6</v>
      </c>
      <c r="D38" s="13" t="s">
        <v>15</v>
      </c>
      <c r="E38" s="14">
        <v>45538.537627314814</v>
      </c>
      <c r="F38" s="13"/>
      <c r="G38" s="13" t="s">
        <v>597</v>
      </c>
      <c r="H38" s="13">
        <v>1460703</v>
      </c>
      <c r="I38" s="13" t="s">
        <v>450</v>
      </c>
      <c r="J38" s="13"/>
      <c r="K38" s="15"/>
      <c r="L38">
        <v>4</v>
      </c>
      <c r="M38" s="13" t="s">
        <v>97</v>
      </c>
      <c r="N38">
        <v>379492.5</v>
      </c>
      <c r="O38">
        <v>516767.4</v>
      </c>
      <c r="P38">
        <v>-549099.6</v>
      </c>
      <c r="Q38" s="17">
        <v>-0.36173284056997174</v>
      </c>
    </row>
    <row r="39" spans="2:17" ht="15">
      <c r="B39" s="13">
        <v>1080294</v>
      </c>
      <c r="C39" s="13" t="s">
        <v>6</v>
      </c>
      <c r="D39" s="13" t="s">
        <v>15</v>
      </c>
      <c r="E39" s="14">
        <v>45538.537627314814</v>
      </c>
      <c r="F39" s="13"/>
      <c r="G39" s="13" t="s">
        <v>597</v>
      </c>
      <c r="H39" s="13">
        <v>1460704</v>
      </c>
      <c r="I39" s="13" t="s">
        <v>462</v>
      </c>
      <c r="J39" s="13"/>
      <c r="K39" s="15"/>
      <c r="L39">
        <v>4</v>
      </c>
      <c r="M39" s="13" t="s">
        <v>97</v>
      </c>
      <c r="N39">
        <v>19303.560000000001</v>
      </c>
      <c r="O39">
        <v>26007.72</v>
      </c>
      <c r="P39">
        <v>-26816.639999999999</v>
      </c>
      <c r="Q39" s="17">
        <v>-0.34730174123322333</v>
      </c>
    </row>
    <row r="40" spans="2:17" ht="15">
      <c r="B40" s="13">
        <v>1080294</v>
      </c>
      <c r="C40" s="13" t="s">
        <v>6</v>
      </c>
      <c r="D40" s="13" t="s">
        <v>15</v>
      </c>
      <c r="E40" s="14">
        <v>45538.537627314814</v>
      </c>
      <c r="F40" s="13"/>
      <c r="G40" s="13" t="s">
        <v>597</v>
      </c>
      <c r="H40" s="13">
        <v>1460705</v>
      </c>
      <c r="I40" s="13" t="s">
        <v>474</v>
      </c>
      <c r="J40" s="13"/>
      <c r="K40" s="15"/>
      <c r="L40">
        <v>4</v>
      </c>
      <c r="M40" s="13" t="s">
        <v>97</v>
      </c>
      <c r="N40">
        <v>12292.38</v>
      </c>
      <c r="O40">
        <v>21520.799999999999</v>
      </c>
      <c r="P40">
        <v>-36913.68</v>
      </c>
      <c r="Q40" s="17">
        <v>-0.75074314331317449</v>
      </c>
    </row>
    <row r="41" spans="2:17" ht="15">
      <c r="B41" s="13">
        <v>1080294</v>
      </c>
      <c r="C41" s="13" t="s">
        <v>6</v>
      </c>
      <c r="D41" s="13" t="s">
        <v>15</v>
      </c>
      <c r="E41" s="14">
        <v>45538.537627314814</v>
      </c>
      <c r="F41" s="13"/>
      <c r="G41" s="13" t="s">
        <v>597</v>
      </c>
      <c r="H41" s="13">
        <v>1460706</v>
      </c>
      <c r="I41" s="13" t="s">
        <v>486</v>
      </c>
      <c r="J41" s="13"/>
      <c r="K41" s="15"/>
      <c r="L41">
        <v>4</v>
      </c>
      <c r="M41" s="13" t="s">
        <v>97</v>
      </c>
      <c r="N41">
        <v>16924.86</v>
      </c>
      <c r="O41">
        <v>26795.94</v>
      </c>
      <c r="P41">
        <v>-39484.32</v>
      </c>
      <c r="Q41" s="17">
        <v>-0.58322963971341568</v>
      </c>
    </row>
    <row r="42" spans="2:17" ht="15">
      <c r="B42" s="13">
        <v>1080294</v>
      </c>
      <c r="C42" s="13" t="s">
        <v>6</v>
      </c>
      <c r="D42" s="13" t="s">
        <v>15</v>
      </c>
      <c r="E42" s="14">
        <v>45538.537627314814</v>
      </c>
      <c r="F42" s="13"/>
      <c r="G42" s="13" t="s">
        <v>597</v>
      </c>
      <c r="H42" s="13">
        <v>1460707</v>
      </c>
      <c r="I42" s="13" t="s">
        <v>498</v>
      </c>
      <c r="J42" s="13"/>
      <c r="K42" s="15"/>
      <c r="L42">
        <v>1</v>
      </c>
      <c r="M42" s="13" t="s">
        <v>97</v>
      </c>
      <c r="N42">
        <v>0</v>
      </c>
      <c r="O42">
        <v>3310838.58</v>
      </c>
      <c r="P42">
        <v>0</v>
      </c>
      <c r="Q42" s="17"/>
    </row>
    <row r="43" spans="2:17" ht="15">
      <c r="B43" s="13">
        <v>1080294</v>
      </c>
      <c r="C43" s="13" t="s">
        <v>6</v>
      </c>
      <c r="D43" s="13" t="s">
        <v>15</v>
      </c>
      <c r="E43" s="14">
        <v>45538.537627314814</v>
      </c>
      <c r="F43" s="13"/>
      <c r="G43" s="13" t="s">
        <v>597</v>
      </c>
      <c r="H43" s="13">
        <v>1460708</v>
      </c>
      <c r="I43" s="13" t="s">
        <v>510</v>
      </c>
      <c r="J43" s="13"/>
      <c r="K43" s="15"/>
      <c r="L43">
        <v>1</v>
      </c>
      <c r="M43" s="13" t="s">
        <v>97</v>
      </c>
      <c r="N43">
        <v>0</v>
      </c>
      <c r="O43">
        <v>0</v>
      </c>
      <c r="P43">
        <v>0</v>
      </c>
      <c r="Q43" s="17"/>
    </row>
    <row r="44" spans="2:17" ht="15">
      <c r="B44" s="13">
        <v>1080294</v>
      </c>
      <c r="C44" s="13" t="s">
        <v>6</v>
      </c>
      <c r="D44" s="13" t="s">
        <v>15</v>
      </c>
      <c r="E44" s="14">
        <v>45538.537627314814</v>
      </c>
      <c r="F44" s="13"/>
      <c r="G44" s="13" t="s">
        <v>597</v>
      </c>
      <c r="H44" s="13">
        <v>1460709</v>
      </c>
      <c r="I44" s="13" t="s">
        <v>522</v>
      </c>
      <c r="J44" s="13"/>
      <c r="K44" s="15"/>
      <c r="L44">
        <v>1</v>
      </c>
      <c r="M44" s="13" t="s">
        <v>97</v>
      </c>
      <c r="N44">
        <v>26549752.800000001</v>
      </c>
      <c r="O44">
        <v>27479177.68</v>
      </c>
      <c r="P44">
        <v>-929424.88</v>
      </c>
      <c r="Q44" s="17">
        <v>-3.5006912757394863E-2</v>
      </c>
    </row>
    <row r="45" spans="2:17" ht="15">
      <c r="B45" s="13">
        <v>1080294</v>
      </c>
      <c r="C45" s="13" t="s">
        <v>6</v>
      </c>
      <c r="D45" s="13" t="s">
        <v>15</v>
      </c>
      <c r="E45" s="14">
        <v>45538.537627314814</v>
      </c>
      <c r="F45" s="13"/>
      <c r="G45" s="13" t="s">
        <v>597</v>
      </c>
      <c r="H45" s="13">
        <v>1460710</v>
      </c>
      <c r="I45" s="13" t="s">
        <v>534</v>
      </c>
      <c r="J45" s="13"/>
      <c r="K45" s="15"/>
      <c r="L45">
        <v>1</v>
      </c>
      <c r="M45" s="13" t="s">
        <v>97</v>
      </c>
      <c r="N45">
        <v>5044453</v>
      </c>
      <c r="O45">
        <v>5221043.76</v>
      </c>
      <c r="P45">
        <v>-176590.76</v>
      </c>
      <c r="Q45" s="17">
        <v>-3.5006919481656386E-2</v>
      </c>
    </row>
    <row r="46" spans="2:17" ht="15">
      <c r="B46" s="13">
        <v>1080036</v>
      </c>
      <c r="C46" s="13" t="s">
        <v>7</v>
      </c>
      <c r="D46" s="13" t="s">
        <v>16</v>
      </c>
      <c r="E46" s="14">
        <v>45538.597974537035</v>
      </c>
      <c r="F46" s="13"/>
      <c r="G46" s="13" t="s">
        <v>597</v>
      </c>
      <c r="H46" s="13">
        <v>1460669</v>
      </c>
      <c r="I46" s="13" t="s">
        <v>26</v>
      </c>
      <c r="J46" s="13"/>
      <c r="K46" s="15"/>
      <c r="L46">
        <v>4</v>
      </c>
      <c r="M46" s="13" t="s">
        <v>45</v>
      </c>
      <c r="N46">
        <v>30041031.48</v>
      </c>
      <c r="O46">
        <v>30041031.48</v>
      </c>
      <c r="P46">
        <v>0</v>
      </c>
      <c r="Q46" s="17">
        <v>0</v>
      </c>
    </row>
    <row r="47" spans="2:17" ht="30">
      <c r="B47" s="13">
        <v>1080036</v>
      </c>
      <c r="C47" s="13" t="s">
        <v>7</v>
      </c>
      <c r="D47" s="13" t="s">
        <v>16</v>
      </c>
      <c r="E47" s="14">
        <v>45538.597974537035</v>
      </c>
      <c r="F47" s="13"/>
      <c r="G47" s="13" t="s">
        <v>597</v>
      </c>
      <c r="H47" s="13">
        <v>1460670</v>
      </c>
      <c r="I47" s="13" t="s">
        <v>53</v>
      </c>
      <c r="J47" s="13"/>
      <c r="K47" s="15"/>
      <c r="L47">
        <v>4</v>
      </c>
      <c r="M47" s="13" t="s">
        <v>45</v>
      </c>
      <c r="N47">
        <v>12517096.449999999</v>
      </c>
      <c r="O47">
        <v>12517096.449999999</v>
      </c>
      <c r="P47">
        <v>0</v>
      </c>
      <c r="Q47" s="17">
        <v>0</v>
      </c>
    </row>
    <row r="48" spans="2:17" ht="15">
      <c r="B48" s="13">
        <v>1080036</v>
      </c>
      <c r="C48" s="13" t="s">
        <v>7</v>
      </c>
      <c r="D48" s="13" t="s">
        <v>16</v>
      </c>
      <c r="E48" s="14">
        <v>45538.597974537035</v>
      </c>
      <c r="F48" s="13"/>
      <c r="G48" s="13" t="s">
        <v>597</v>
      </c>
      <c r="H48" s="13">
        <v>1460671</v>
      </c>
      <c r="I48" s="13" t="s">
        <v>65</v>
      </c>
      <c r="J48" s="13"/>
      <c r="K48" s="15"/>
      <c r="L48">
        <v>4</v>
      </c>
      <c r="M48" s="13" t="s">
        <v>45</v>
      </c>
      <c r="N48">
        <v>12517096.449999999</v>
      </c>
      <c r="O48">
        <v>12517096.449999999</v>
      </c>
      <c r="P48">
        <v>0</v>
      </c>
      <c r="Q48" s="17">
        <v>0</v>
      </c>
    </row>
    <row r="49" spans="2:17" ht="15">
      <c r="B49" s="13">
        <v>1080036</v>
      </c>
      <c r="C49" s="13" t="s">
        <v>7</v>
      </c>
      <c r="D49" s="13" t="s">
        <v>16</v>
      </c>
      <c r="E49" s="14">
        <v>45538.597974537035</v>
      </c>
      <c r="F49" s="13"/>
      <c r="G49" s="13" t="s">
        <v>597</v>
      </c>
      <c r="H49" s="13">
        <v>1460672</v>
      </c>
      <c r="I49" s="13" t="s">
        <v>77</v>
      </c>
      <c r="J49" s="13"/>
      <c r="K49" s="15"/>
      <c r="L49">
        <v>4</v>
      </c>
      <c r="M49" s="13" t="s">
        <v>45</v>
      </c>
      <c r="N49">
        <v>2503419.29</v>
      </c>
      <c r="O49">
        <v>2503419.29</v>
      </c>
      <c r="P49">
        <v>0</v>
      </c>
      <c r="Q49" s="17">
        <v>0</v>
      </c>
    </row>
    <row r="50" spans="2:17" ht="15">
      <c r="B50" s="13">
        <v>1080036</v>
      </c>
      <c r="C50" s="13" t="s">
        <v>7</v>
      </c>
      <c r="D50" s="13" t="s">
        <v>16</v>
      </c>
      <c r="E50" s="14">
        <v>45538.597974537035</v>
      </c>
      <c r="F50" s="13"/>
      <c r="G50" s="13" t="s">
        <v>597</v>
      </c>
      <c r="H50" s="13">
        <v>1460673</v>
      </c>
      <c r="I50" s="13" t="s">
        <v>89</v>
      </c>
      <c r="J50" s="13"/>
      <c r="K50" s="15"/>
      <c r="L50">
        <v>4</v>
      </c>
      <c r="M50" s="13" t="s">
        <v>97</v>
      </c>
      <c r="N50">
        <v>59638.559999999998</v>
      </c>
      <c r="O50">
        <v>47710.879999999997</v>
      </c>
      <c r="P50">
        <v>47710.720000000001</v>
      </c>
      <c r="Q50" s="17">
        <v>0.19999946343439545</v>
      </c>
    </row>
    <row r="51" spans="2:17" ht="15">
      <c r="B51" s="13">
        <v>1080036</v>
      </c>
      <c r="C51" s="13" t="s">
        <v>7</v>
      </c>
      <c r="D51" s="13" t="s">
        <v>16</v>
      </c>
      <c r="E51" s="14">
        <v>45538.597974537035</v>
      </c>
      <c r="F51" s="13"/>
      <c r="G51" s="13" t="s">
        <v>597</v>
      </c>
      <c r="H51" s="13">
        <v>1460674</v>
      </c>
      <c r="I51" s="13" t="s">
        <v>102</v>
      </c>
      <c r="J51" s="13"/>
      <c r="K51" s="15"/>
      <c r="L51">
        <v>4</v>
      </c>
      <c r="M51" s="13" t="s">
        <v>97</v>
      </c>
      <c r="N51">
        <v>115425.38</v>
      </c>
      <c r="O51">
        <v>86569</v>
      </c>
      <c r="P51">
        <v>115425.52</v>
      </c>
      <c r="Q51" s="17">
        <v>0.25000030322620553</v>
      </c>
    </row>
    <row r="52" spans="2:17" ht="15">
      <c r="B52" s="13">
        <v>1080036</v>
      </c>
      <c r="C52" s="13" t="s">
        <v>7</v>
      </c>
      <c r="D52" s="13" t="s">
        <v>16</v>
      </c>
      <c r="E52" s="14">
        <v>45538.597974537035</v>
      </c>
      <c r="F52" s="13"/>
      <c r="G52" s="13" t="s">
        <v>597</v>
      </c>
      <c r="H52" s="13">
        <v>1460675</v>
      </c>
      <c r="I52" s="13" t="s">
        <v>114</v>
      </c>
      <c r="J52" s="13"/>
      <c r="K52" s="15"/>
      <c r="L52">
        <v>4</v>
      </c>
      <c r="M52" s="13" t="s">
        <v>97</v>
      </c>
      <c r="N52">
        <v>114420.32</v>
      </c>
      <c r="O52">
        <v>85815.2</v>
      </c>
      <c r="P52">
        <v>114420.48</v>
      </c>
      <c r="Q52" s="17">
        <v>0.25000034958825496</v>
      </c>
    </row>
    <row r="53" spans="2:17" ht="15">
      <c r="B53" s="13">
        <v>1080036</v>
      </c>
      <c r="C53" s="13" t="s">
        <v>7</v>
      </c>
      <c r="D53" s="13" t="s">
        <v>16</v>
      </c>
      <c r="E53" s="14">
        <v>45538.597974537035</v>
      </c>
      <c r="F53" s="13"/>
      <c r="G53" s="13" t="s">
        <v>597</v>
      </c>
      <c r="H53" s="13">
        <v>1460676</v>
      </c>
      <c r="I53" s="13" t="s">
        <v>126</v>
      </c>
      <c r="J53" s="13"/>
      <c r="K53" s="15"/>
      <c r="L53">
        <v>4</v>
      </c>
      <c r="M53" s="13" t="s">
        <v>97</v>
      </c>
      <c r="N53">
        <v>104527.98</v>
      </c>
      <c r="O53">
        <v>78395.94</v>
      </c>
      <c r="P53">
        <v>104528.16</v>
      </c>
      <c r="Q53" s="17">
        <v>0.25000043050674087</v>
      </c>
    </row>
    <row r="54" spans="2:17" ht="15">
      <c r="B54" s="13">
        <v>1080036</v>
      </c>
      <c r="C54" s="13" t="s">
        <v>7</v>
      </c>
      <c r="D54" s="13" t="s">
        <v>16</v>
      </c>
      <c r="E54" s="14">
        <v>45538.597974537035</v>
      </c>
      <c r="F54" s="13"/>
      <c r="G54" s="13" t="s">
        <v>597</v>
      </c>
      <c r="H54" s="13">
        <v>1460677</v>
      </c>
      <c r="I54" s="13" t="s">
        <v>138</v>
      </c>
      <c r="J54" s="13"/>
      <c r="K54" s="15"/>
      <c r="L54">
        <v>4</v>
      </c>
      <c r="M54" s="13" t="s">
        <v>97</v>
      </c>
      <c r="N54">
        <v>55563.5</v>
      </c>
      <c r="O54">
        <v>44453.8</v>
      </c>
      <c r="P54">
        <v>44438.8</v>
      </c>
      <c r="Q54" s="17">
        <v>0.19994600772089591</v>
      </c>
    </row>
    <row r="55" spans="2:17" ht="15">
      <c r="B55" s="13">
        <v>1080036</v>
      </c>
      <c r="C55" s="13" t="s">
        <v>7</v>
      </c>
      <c r="D55" s="13" t="s">
        <v>16</v>
      </c>
      <c r="E55" s="14">
        <v>45538.597974537035</v>
      </c>
      <c r="F55" s="13"/>
      <c r="G55" s="13" t="s">
        <v>597</v>
      </c>
      <c r="H55" s="13">
        <v>1460678</v>
      </c>
      <c r="I55" s="13" t="s">
        <v>150</v>
      </c>
      <c r="J55" s="13"/>
      <c r="K55" s="15"/>
      <c r="L55">
        <v>4</v>
      </c>
      <c r="M55" s="13" t="s">
        <v>97</v>
      </c>
      <c r="N55">
        <v>161811.12</v>
      </c>
      <c r="O55">
        <v>121358.39999999999</v>
      </c>
      <c r="P55">
        <v>161810.88</v>
      </c>
      <c r="Q55" s="17">
        <v>0.24999962919730115</v>
      </c>
    </row>
    <row r="56" spans="2:17" ht="15">
      <c r="B56" s="13">
        <v>1080036</v>
      </c>
      <c r="C56" s="13" t="s">
        <v>7</v>
      </c>
      <c r="D56" s="13" t="s">
        <v>16</v>
      </c>
      <c r="E56" s="14">
        <v>45538.597974537035</v>
      </c>
      <c r="F56" s="13"/>
      <c r="G56" s="13" t="s">
        <v>597</v>
      </c>
      <c r="H56" s="13">
        <v>1460679</v>
      </c>
      <c r="I56" s="13" t="s">
        <v>162</v>
      </c>
      <c r="J56" s="13"/>
      <c r="K56" s="15"/>
      <c r="L56">
        <v>4</v>
      </c>
      <c r="M56" s="13" t="s">
        <v>97</v>
      </c>
      <c r="N56">
        <v>30497.4</v>
      </c>
      <c r="O56">
        <v>24398</v>
      </c>
      <c r="P56">
        <v>24397.599999999999</v>
      </c>
      <c r="Q56" s="17">
        <v>0.19999737682556545</v>
      </c>
    </row>
    <row r="57" spans="2:17" ht="15">
      <c r="B57" s="13">
        <v>1080036</v>
      </c>
      <c r="C57" s="13" t="s">
        <v>7</v>
      </c>
      <c r="D57" s="13" t="s">
        <v>16</v>
      </c>
      <c r="E57" s="14">
        <v>45538.597974537035</v>
      </c>
      <c r="F57" s="13"/>
      <c r="G57" s="13" t="s">
        <v>597</v>
      </c>
      <c r="H57" s="13">
        <v>1460680</v>
      </c>
      <c r="I57" s="13" t="s">
        <v>174</v>
      </c>
      <c r="J57" s="13"/>
      <c r="K57" s="15"/>
      <c r="L57">
        <v>4</v>
      </c>
      <c r="M57" s="13" t="s">
        <v>97</v>
      </c>
      <c r="N57">
        <v>15817.2</v>
      </c>
      <c r="O57">
        <v>12653.8</v>
      </c>
      <c r="P57">
        <v>12653.6</v>
      </c>
      <c r="Q57" s="17">
        <v>0.19999747110740207</v>
      </c>
    </row>
    <row r="58" spans="2:17" ht="15">
      <c r="B58" s="13">
        <v>1080036</v>
      </c>
      <c r="C58" s="13" t="s">
        <v>7</v>
      </c>
      <c r="D58" s="13" t="s">
        <v>16</v>
      </c>
      <c r="E58" s="14">
        <v>45538.597974537035</v>
      </c>
      <c r="F58" s="13"/>
      <c r="G58" s="13" t="s">
        <v>597</v>
      </c>
      <c r="H58" s="13">
        <v>1460681</v>
      </c>
      <c r="I58" s="13" t="s">
        <v>186</v>
      </c>
      <c r="J58" s="13"/>
      <c r="K58" s="15"/>
      <c r="L58">
        <v>4</v>
      </c>
      <c r="M58" s="13" t="s">
        <v>97</v>
      </c>
      <c r="N58">
        <v>3329.9</v>
      </c>
      <c r="O58">
        <v>2509.6</v>
      </c>
      <c r="P58">
        <v>3281.2</v>
      </c>
      <c r="Q58" s="17">
        <v>0.24634373404606744</v>
      </c>
    </row>
    <row r="59" spans="2:17" ht="15">
      <c r="B59" s="13">
        <v>1080036</v>
      </c>
      <c r="C59" s="13" t="s">
        <v>7</v>
      </c>
      <c r="D59" s="13" t="s">
        <v>16</v>
      </c>
      <c r="E59" s="14">
        <v>45538.597974537035</v>
      </c>
      <c r="F59" s="13"/>
      <c r="G59" s="13" t="s">
        <v>597</v>
      </c>
      <c r="H59" s="13">
        <v>1460682</v>
      </c>
      <c r="I59" s="13" t="s">
        <v>198</v>
      </c>
      <c r="J59" s="13"/>
      <c r="K59" s="15"/>
      <c r="L59">
        <v>4</v>
      </c>
      <c r="M59" s="13" t="s">
        <v>97</v>
      </c>
      <c r="N59">
        <v>48708.66</v>
      </c>
      <c r="O59">
        <v>38966.9</v>
      </c>
      <c r="P59">
        <v>38967.040000000001</v>
      </c>
      <c r="Q59" s="17">
        <v>0.20000057484644415</v>
      </c>
    </row>
    <row r="60" spans="2:17" ht="15">
      <c r="B60" s="13">
        <v>1080036</v>
      </c>
      <c r="C60" s="13" t="s">
        <v>7</v>
      </c>
      <c r="D60" s="13" t="s">
        <v>16</v>
      </c>
      <c r="E60" s="14">
        <v>45538.597974537035</v>
      </c>
      <c r="F60" s="13"/>
      <c r="G60" s="13" t="s">
        <v>597</v>
      </c>
      <c r="H60" s="13">
        <v>1460683</v>
      </c>
      <c r="I60" s="13" t="s">
        <v>210</v>
      </c>
      <c r="J60" s="13"/>
      <c r="K60" s="15"/>
      <c r="L60">
        <v>4</v>
      </c>
      <c r="M60" s="13" t="s">
        <v>97</v>
      </c>
      <c r="N60">
        <v>56781.7</v>
      </c>
      <c r="O60">
        <v>31171.599999999999</v>
      </c>
      <c r="P60">
        <v>102440.4</v>
      </c>
      <c r="Q60" s="17">
        <v>0.45102735564451224</v>
      </c>
    </row>
    <row r="61" spans="2:17" ht="15">
      <c r="B61" s="13">
        <v>1080036</v>
      </c>
      <c r="C61" s="13" t="s">
        <v>7</v>
      </c>
      <c r="D61" s="13" t="s">
        <v>16</v>
      </c>
      <c r="E61" s="14">
        <v>45538.597974537035</v>
      </c>
      <c r="F61" s="13"/>
      <c r="G61" s="13" t="s">
        <v>597</v>
      </c>
      <c r="H61" s="13">
        <v>1460684</v>
      </c>
      <c r="I61" s="13" t="s">
        <v>222</v>
      </c>
      <c r="J61" s="13"/>
      <c r="K61" s="15"/>
      <c r="L61">
        <v>4</v>
      </c>
      <c r="M61" s="13" t="s">
        <v>97</v>
      </c>
      <c r="N61">
        <v>43577.64</v>
      </c>
      <c r="O61">
        <v>34862.160000000003</v>
      </c>
      <c r="P61">
        <v>34861.919999999998</v>
      </c>
      <c r="Q61" s="17">
        <v>0.19999889851768016</v>
      </c>
    </row>
    <row r="62" spans="2:17" ht="15">
      <c r="B62" s="13">
        <v>1080036</v>
      </c>
      <c r="C62" s="13" t="s">
        <v>7</v>
      </c>
      <c r="D62" s="13" t="s">
        <v>16</v>
      </c>
      <c r="E62" s="14">
        <v>45538.597974537035</v>
      </c>
      <c r="F62" s="13"/>
      <c r="G62" s="13" t="s">
        <v>597</v>
      </c>
      <c r="H62" s="13">
        <v>1460685</v>
      </c>
      <c r="I62" s="13" t="s">
        <v>234</v>
      </c>
      <c r="J62" s="13"/>
      <c r="K62" s="15"/>
      <c r="L62">
        <v>4</v>
      </c>
      <c r="M62" s="13" t="s">
        <v>97</v>
      </c>
      <c r="N62">
        <v>115654.88</v>
      </c>
      <c r="O62">
        <v>86741.119999999995</v>
      </c>
      <c r="P62">
        <v>115655.03999999999</v>
      </c>
      <c r="Q62" s="17">
        <v>0.25000034585656911</v>
      </c>
    </row>
    <row r="63" spans="2:17" ht="15">
      <c r="B63" s="13">
        <v>1080036</v>
      </c>
      <c r="C63" s="13" t="s">
        <v>7</v>
      </c>
      <c r="D63" s="13" t="s">
        <v>16</v>
      </c>
      <c r="E63" s="14">
        <v>45538.597974537035</v>
      </c>
      <c r="F63" s="13"/>
      <c r="G63" s="13" t="s">
        <v>597</v>
      </c>
      <c r="H63" s="13">
        <v>1460686</v>
      </c>
      <c r="I63" s="13" t="s">
        <v>246</v>
      </c>
      <c r="J63" s="13"/>
      <c r="K63" s="15"/>
      <c r="L63">
        <v>4</v>
      </c>
      <c r="M63" s="13" t="s">
        <v>97</v>
      </c>
      <c r="N63">
        <v>72792</v>
      </c>
      <c r="O63">
        <v>58234</v>
      </c>
      <c r="P63">
        <v>58232</v>
      </c>
      <c r="Q63" s="17">
        <v>0.19999450489064732</v>
      </c>
    </row>
    <row r="64" spans="2:17" ht="15">
      <c r="B64" s="13">
        <v>1080036</v>
      </c>
      <c r="C64" s="13" t="s">
        <v>7</v>
      </c>
      <c r="D64" s="13" t="s">
        <v>16</v>
      </c>
      <c r="E64" s="14">
        <v>45538.597974537035</v>
      </c>
      <c r="F64" s="13"/>
      <c r="G64" s="13" t="s">
        <v>597</v>
      </c>
      <c r="H64" s="13">
        <v>1460687</v>
      </c>
      <c r="I64" s="13" t="s">
        <v>258</v>
      </c>
      <c r="J64" s="13"/>
      <c r="K64" s="15"/>
      <c r="L64">
        <v>4</v>
      </c>
      <c r="M64" s="13" t="s">
        <v>97</v>
      </c>
      <c r="N64">
        <v>18670.2</v>
      </c>
      <c r="O64">
        <v>14936.1</v>
      </c>
      <c r="P64">
        <v>14936.4</v>
      </c>
      <c r="Q64" s="17">
        <v>0.20000321367741106</v>
      </c>
    </row>
    <row r="65" spans="2:17" ht="15">
      <c r="B65" s="13">
        <v>1080036</v>
      </c>
      <c r="C65" s="13" t="s">
        <v>7</v>
      </c>
      <c r="D65" s="13" t="s">
        <v>16</v>
      </c>
      <c r="E65" s="14">
        <v>45538.597974537035</v>
      </c>
      <c r="F65" s="13"/>
      <c r="G65" s="13" t="s">
        <v>597</v>
      </c>
      <c r="H65" s="13">
        <v>1460688</v>
      </c>
      <c r="I65" s="13" t="s">
        <v>270</v>
      </c>
      <c r="J65" s="13"/>
      <c r="K65" s="15"/>
      <c r="L65">
        <v>4</v>
      </c>
      <c r="M65" s="13" t="s">
        <v>97</v>
      </c>
      <c r="N65">
        <v>160386</v>
      </c>
      <c r="O65">
        <v>74421.600000000006</v>
      </c>
      <c r="P65">
        <v>343857.6</v>
      </c>
      <c r="Q65" s="17">
        <v>0.53598443754442404</v>
      </c>
    </row>
    <row r="66" spans="2:17" ht="15">
      <c r="B66" s="13">
        <v>1080036</v>
      </c>
      <c r="C66" s="13" t="s">
        <v>7</v>
      </c>
      <c r="D66" s="13" t="s">
        <v>16</v>
      </c>
      <c r="E66" s="14">
        <v>45538.597974537035</v>
      </c>
      <c r="F66" s="13"/>
      <c r="G66" s="13" t="s">
        <v>597</v>
      </c>
      <c r="H66" s="13">
        <v>1460689</v>
      </c>
      <c r="I66" s="13" t="s">
        <v>282</v>
      </c>
      <c r="J66" s="13"/>
      <c r="K66" s="15"/>
      <c r="L66">
        <v>4</v>
      </c>
      <c r="M66" s="13" t="s">
        <v>97</v>
      </c>
      <c r="N66">
        <v>156121.79999999999</v>
      </c>
      <c r="O66">
        <v>74421.600000000006</v>
      </c>
      <c r="P66">
        <v>326800.8</v>
      </c>
      <c r="Q66" s="17">
        <v>0.52331064591876342</v>
      </c>
    </row>
    <row r="67" spans="2:17" ht="15">
      <c r="B67" s="13">
        <v>1080036</v>
      </c>
      <c r="C67" s="13" t="s">
        <v>7</v>
      </c>
      <c r="D67" s="13" t="s">
        <v>16</v>
      </c>
      <c r="E67" s="14">
        <v>45538.597974537035</v>
      </c>
      <c r="F67" s="13"/>
      <c r="G67" s="13" t="s">
        <v>597</v>
      </c>
      <c r="H67" s="13">
        <v>1460690</v>
      </c>
      <c r="I67" s="13" t="s">
        <v>294</v>
      </c>
      <c r="J67" s="13"/>
      <c r="K67" s="15"/>
      <c r="L67">
        <v>4</v>
      </c>
      <c r="M67" s="13" t="s">
        <v>97</v>
      </c>
      <c r="N67">
        <v>118111.8</v>
      </c>
      <c r="O67">
        <v>74421.600000000006</v>
      </c>
      <c r="P67">
        <v>174760.8</v>
      </c>
      <c r="Q67" s="17">
        <v>0.36990546245167716</v>
      </c>
    </row>
    <row r="68" spans="2:17" ht="15">
      <c r="B68" s="13">
        <v>1080036</v>
      </c>
      <c r="C68" s="13" t="s">
        <v>7</v>
      </c>
      <c r="D68" s="13" t="s">
        <v>16</v>
      </c>
      <c r="E68" s="14">
        <v>45538.597974537035</v>
      </c>
      <c r="F68" s="13"/>
      <c r="G68" s="13" t="s">
        <v>597</v>
      </c>
      <c r="H68" s="13">
        <v>1460691</v>
      </c>
      <c r="I68" s="13" t="s">
        <v>306</v>
      </c>
      <c r="J68" s="13"/>
      <c r="K68" s="15"/>
      <c r="L68">
        <v>4</v>
      </c>
      <c r="M68" s="13" t="s">
        <v>97</v>
      </c>
      <c r="N68">
        <v>786557.8</v>
      </c>
      <c r="O68">
        <v>236329.8</v>
      </c>
      <c r="P68">
        <v>2200912</v>
      </c>
      <c r="Q68" s="17">
        <v>0.69953918199018561</v>
      </c>
    </row>
    <row r="69" spans="2:17" ht="15">
      <c r="B69" s="13">
        <v>1080036</v>
      </c>
      <c r="C69" s="13" t="s">
        <v>7</v>
      </c>
      <c r="D69" s="13" t="s">
        <v>16</v>
      </c>
      <c r="E69" s="14">
        <v>45538.597974537035</v>
      </c>
      <c r="F69" s="13"/>
      <c r="G69" s="13" t="s">
        <v>597</v>
      </c>
      <c r="H69" s="13">
        <v>1460692</v>
      </c>
      <c r="I69" s="13" t="s">
        <v>318</v>
      </c>
      <c r="J69" s="13"/>
      <c r="K69" s="15"/>
      <c r="L69">
        <v>4</v>
      </c>
      <c r="M69" s="13" t="s">
        <v>97</v>
      </c>
      <c r="N69">
        <v>600791.80000000005</v>
      </c>
      <c r="O69">
        <v>374588.2</v>
      </c>
      <c r="P69">
        <v>904814.4</v>
      </c>
      <c r="Q69" s="17">
        <v>0.37650913344689457</v>
      </c>
    </row>
    <row r="70" spans="2:17" ht="15">
      <c r="B70" s="13">
        <v>1080036</v>
      </c>
      <c r="C70" s="13" t="s">
        <v>7</v>
      </c>
      <c r="D70" s="13" t="s">
        <v>16</v>
      </c>
      <c r="E70" s="14">
        <v>45538.597974537035</v>
      </c>
      <c r="F70" s="13"/>
      <c r="G70" s="13" t="s">
        <v>597</v>
      </c>
      <c r="H70" s="13">
        <v>1460693</v>
      </c>
      <c r="I70" s="13" t="s">
        <v>330</v>
      </c>
      <c r="J70" s="13"/>
      <c r="K70" s="15"/>
      <c r="L70">
        <v>4</v>
      </c>
      <c r="M70" s="13" t="s">
        <v>97</v>
      </c>
      <c r="N70">
        <v>85827.4</v>
      </c>
      <c r="O70">
        <v>62467</v>
      </c>
      <c r="P70">
        <v>93441.600000000006</v>
      </c>
      <c r="Q70" s="17">
        <v>0.27217881469087962</v>
      </c>
    </row>
    <row r="71" spans="2:17" ht="15">
      <c r="B71" s="13">
        <v>1080036</v>
      </c>
      <c r="C71" s="13" t="s">
        <v>7</v>
      </c>
      <c r="D71" s="13" t="s">
        <v>16</v>
      </c>
      <c r="E71" s="14">
        <v>45538.597974537035</v>
      </c>
      <c r="F71" s="13"/>
      <c r="G71" s="13" t="s">
        <v>597</v>
      </c>
      <c r="H71" s="13">
        <v>1460694</v>
      </c>
      <c r="I71" s="13" t="s">
        <v>342</v>
      </c>
      <c r="J71" s="13"/>
      <c r="K71" s="15"/>
      <c r="L71">
        <v>4</v>
      </c>
      <c r="M71" s="13" t="s">
        <v>97</v>
      </c>
      <c r="N71">
        <v>66192.800000000003</v>
      </c>
      <c r="O71">
        <v>43549.2</v>
      </c>
      <c r="P71">
        <v>90574.399999999994</v>
      </c>
      <c r="Q71" s="17">
        <v>0.34208554404708669</v>
      </c>
    </row>
    <row r="72" spans="2:17" ht="15">
      <c r="B72" s="13">
        <v>1080036</v>
      </c>
      <c r="C72" s="13" t="s">
        <v>7</v>
      </c>
      <c r="D72" s="13" t="s">
        <v>16</v>
      </c>
      <c r="E72" s="14">
        <v>45538.597974537035</v>
      </c>
      <c r="F72" s="13"/>
      <c r="G72" s="13" t="s">
        <v>597</v>
      </c>
      <c r="H72" s="13">
        <v>1460695</v>
      </c>
      <c r="I72" s="13" t="s">
        <v>354</v>
      </c>
      <c r="J72" s="13"/>
      <c r="K72" s="15"/>
      <c r="L72">
        <v>4</v>
      </c>
      <c r="M72" s="13" t="s">
        <v>97</v>
      </c>
      <c r="N72">
        <v>986509.44</v>
      </c>
      <c r="O72">
        <v>1617405.12</v>
      </c>
      <c r="P72">
        <v>-2523582.7200000002</v>
      </c>
      <c r="Q72" s="17">
        <v>-0.63952320618442338</v>
      </c>
    </row>
    <row r="73" spans="2:17" ht="15">
      <c r="B73" s="13">
        <v>1080036</v>
      </c>
      <c r="C73" s="13" t="s">
        <v>7</v>
      </c>
      <c r="D73" s="13" t="s">
        <v>16</v>
      </c>
      <c r="E73" s="14">
        <v>45538.597974537035</v>
      </c>
      <c r="F73" s="13"/>
      <c r="G73" s="13" t="s">
        <v>597</v>
      </c>
      <c r="H73" s="13">
        <v>1460696</v>
      </c>
      <c r="I73" s="13" t="s">
        <v>366</v>
      </c>
      <c r="J73" s="13"/>
      <c r="K73" s="15"/>
      <c r="L73">
        <v>4</v>
      </c>
      <c r="M73" s="13" t="s">
        <v>97</v>
      </c>
      <c r="N73">
        <v>991512.64</v>
      </c>
      <c r="O73">
        <v>1809608</v>
      </c>
      <c r="P73">
        <v>-3272381.44</v>
      </c>
      <c r="Q73" s="17">
        <v>-0.82509826601907965</v>
      </c>
    </row>
    <row r="74" spans="2:17" ht="15">
      <c r="B74" s="13">
        <v>1080036</v>
      </c>
      <c r="C74" s="13" t="s">
        <v>7</v>
      </c>
      <c r="D74" s="13" t="s">
        <v>16</v>
      </c>
      <c r="E74" s="14">
        <v>45538.597974537035</v>
      </c>
      <c r="F74" s="13"/>
      <c r="G74" s="13" t="s">
        <v>597</v>
      </c>
      <c r="H74" s="13">
        <v>1460697</v>
      </c>
      <c r="I74" s="13" t="s">
        <v>378</v>
      </c>
      <c r="J74" s="13"/>
      <c r="K74" s="15"/>
      <c r="L74">
        <v>4</v>
      </c>
      <c r="M74" s="13" t="s">
        <v>97</v>
      </c>
      <c r="N74">
        <v>1230700.8</v>
      </c>
      <c r="O74">
        <v>580386</v>
      </c>
      <c r="P74">
        <v>2601259.2000000002</v>
      </c>
      <c r="Q74" s="17">
        <v>0.52841015460459606</v>
      </c>
    </row>
    <row r="75" spans="2:17" ht="15">
      <c r="B75" s="13">
        <v>1080036</v>
      </c>
      <c r="C75" s="13" t="s">
        <v>7</v>
      </c>
      <c r="D75" s="13" t="s">
        <v>16</v>
      </c>
      <c r="E75" s="14">
        <v>45538.597974537035</v>
      </c>
      <c r="F75" s="13"/>
      <c r="G75" s="13" t="s">
        <v>597</v>
      </c>
      <c r="H75" s="13">
        <v>1460698</v>
      </c>
      <c r="I75" s="13" t="s">
        <v>390</v>
      </c>
      <c r="J75" s="13"/>
      <c r="K75" s="15"/>
      <c r="L75">
        <v>4</v>
      </c>
      <c r="M75" s="13" t="s">
        <v>97</v>
      </c>
      <c r="N75">
        <v>55725.9</v>
      </c>
      <c r="O75">
        <v>21449.7</v>
      </c>
      <c r="P75">
        <v>137104.79999999999</v>
      </c>
      <c r="Q75" s="17">
        <v>0.61508562445828596</v>
      </c>
    </row>
    <row r="76" spans="2:17" ht="15">
      <c r="B76" s="13">
        <v>1080036</v>
      </c>
      <c r="C76" s="13" t="s">
        <v>7</v>
      </c>
      <c r="D76" s="13" t="s">
        <v>16</v>
      </c>
      <c r="E76" s="14">
        <v>45538.597974537035</v>
      </c>
      <c r="F76" s="13"/>
      <c r="G76" s="13" t="s">
        <v>597</v>
      </c>
      <c r="H76" s="13">
        <v>1460699</v>
      </c>
      <c r="I76" s="13" t="s">
        <v>402</v>
      </c>
      <c r="J76" s="13"/>
      <c r="K76" s="15"/>
      <c r="L76">
        <v>4</v>
      </c>
      <c r="M76" s="13" t="s">
        <v>97</v>
      </c>
      <c r="N76">
        <v>81441.5</v>
      </c>
      <c r="O76">
        <v>65153.2</v>
      </c>
      <c r="P76">
        <v>65153.2</v>
      </c>
      <c r="Q76" s="17">
        <v>0.2</v>
      </c>
    </row>
    <row r="77" spans="2:17" ht="15">
      <c r="B77" s="13">
        <v>1080036</v>
      </c>
      <c r="C77" s="13" t="s">
        <v>7</v>
      </c>
      <c r="D77" s="13" t="s">
        <v>16</v>
      </c>
      <c r="E77" s="14">
        <v>45538.597974537035</v>
      </c>
      <c r="F77" s="13"/>
      <c r="G77" s="13" t="s">
        <v>597</v>
      </c>
      <c r="H77" s="13">
        <v>1460700</v>
      </c>
      <c r="I77" s="13" t="s">
        <v>414</v>
      </c>
      <c r="J77" s="13"/>
      <c r="K77" s="15"/>
      <c r="L77">
        <v>4</v>
      </c>
      <c r="M77" s="13" t="s">
        <v>97</v>
      </c>
      <c r="N77">
        <v>970304.5</v>
      </c>
      <c r="O77">
        <v>1876243.5</v>
      </c>
      <c r="P77">
        <v>-3623756</v>
      </c>
      <c r="Q77" s="17">
        <v>-0.93366463826561663</v>
      </c>
    </row>
    <row r="78" spans="2:17" ht="15">
      <c r="B78" s="13">
        <v>1080036</v>
      </c>
      <c r="C78" s="13" t="s">
        <v>7</v>
      </c>
      <c r="D78" s="13" t="s">
        <v>16</v>
      </c>
      <c r="E78" s="14">
        <v>45538.597974537035</v>
      </c>
      <c r="F78" s="13"/>
      <c r="G78" s="13" t="s">
        <v>597</v>
      </c>
      <c r="H78" s="13">
        <v>1460701</v>
      </c>
      <c r="I78" s="13" t="s">
        <v>426</v>
      </c>
      <c r="J78" s="13"/>
      <c r="K78" s="15"/>
      <c r="L78">
        <v>4</v>
      </c>
      <c r="M78" s="13" t="s">
        <v>97</v>
      </c>
      <c r="N78">
        <v>990964</v>
      </c>
      <c r="O78">
        <v>705457</v>
      </c>
      <c r="P78">
        <v>1142028</v>
      </c>
      <c r="Q78" s="17">
        <v>0.28811036526049383</v>
      </c>
    </row>
    <row r="79" spans="2:17" ht="15">
      <c r="B79" s="13">
        <v>1080036</v>
      </c>
      <c r="C79" s="13" t="s">
        <v>7</v>
      </c>
      <c r="D79" s="13" t="s">
        <v>16</v>
      </c>
      <c r="E79" s="14">
        <v>45538.597974537035</v>
      </c>
      <c r="F79" s="13"/>
      <c r="G79" s="13" t="s">
        <v>597</v>
      </c>
      <c r="H79" s="13">
        <v>1460702</v>
      </c>
      <c r="I79" s="13" t="s">
        <v>438</v>
      </c>
      <c r="J79" s="13"/>
      <c r="K79" s="15"/>
      <c r="L79">
        <v>4</v>
      </c>
      <c r="M79" s="13" t="s">
        <v>97</v>
      </c>
      <c r="N79">
        <v>69360.399999999994</v>
      </c>
      <c r="O79">
        <v>55488.4</v>
      </c>
      <c r="P79">
        <v>55488</v>
      </c>
      <c r="Q79" s="17">
        <v>0.19999884660411416</v>
      </c>
    </row>
    <row r="80" spans="2:17" ht="15">
      <c r="B80" s="13">
        <v>1080036</v>
      </c>
      <c r="C80" s="13" t="s">
        <v>7</v>
      </c>
      <c r="D80" s="13" t="s">
        <v>16</v>
      </c>
      <c r="E80" s="14">
        <v>45538.597974537035</v>
      </c>
      <c r="F80" s="13"/>
      <c r="G80" s="13" t="s">
        <v>597</v>
      </c>
      <c r="H80" s="13">
        <v>1460703</v>
      </c>
      <c r="I80" s="13" t="s">
        <v>450</v>
      </c>
      <c r="J80" s="13"/>
      <c r="K80" s="15"/>
      <c r="L80">
        <v>4</v>
      </c>
      <c r="M80" s="13" t="s">
        <v>97</v>
      </c>
      <c r="N80">
        <v>379492.5</v>
      </c>
      <c r="O80">
        <v>284619.3</v>
      </c>
      <c r="P80">
        <v>379492.8</v>
      </c>
      <c r="Q80" s="17">
        <v>0.25000019763236425</v>
      </c>
    </row>
    <row r="81" spans="2:17" ht="15">
      <c r="B81" s="13">
        <v>1080036</v>
      </c>
      <c r="C81" s="13" t="s">
        <v>7</v>
      </c>
      <c r="D81" s="13" t="s">
        <v>16</v>
      </c>
      <c r="E81" s="14">
        <v>45538.597974537035</v>
      </c>
      <c r="F81" s="13"/>
      <c r="G81" s="13" t="s">
        <v>597</v>
      </c>
      <c r="H81" s="13">
        <v>1460704</v>
      </c>
      <c r="I81" s="13" t="s">
        <v>462</v>
      </c>
      <c r="J81" s="13"/>
      <c r="K81" s="15"/>
      <c r="L81">
        <v>4</v>
      </c>
      <c r="M81" s="13" t="s">
        <v>97</v>
      </c>
      <c r="N81">
        <v>19303.560000000001</v>
      </c>
      <c r="O81">
        <v>15442.86</v>
      </c>
      <c r="P81">
        <v>15442.8</v>
      </c>
      <c r="Q81" s="17">
        <v>0.19999937835300846</v>
      </c>
    </row>
    <row r="82" spans="2:17" ht="15">
      <c r="B82" s="13">
        <v>1080036</v>
      </c>
      <c r="C82" s="13" t="s">
        <v>7</v>
      </c>
      <c r="D82" s="13" t="s">
        <v>16</v>
      </c>
      <c r="E82" s="14">
        <v>45538.597974537035</v>
      </c>
      <c r="F82" s="13"/>
      <c r="G82" s="13" t="s">
        <v>597</v>
      </c>
      <c r="H82" s="13">
        <v>1460705</v>
      </c>
      <c r="I82" s="13" t="s">
        <v>474</v>
      </c>
      <c r="J82" s="13"/>
      <c r="K82" s="15"/>
      <c r="L82">
        <v>4</v>
      </c>
      <c r="M82" s="13" t="s">
        <v>97</v>
      </c>
      <c r="N82">
        <v>12292.38</v>
      </c>
      <c r="O82">
        <v>9833.8799999999992</v>
      </c>
      <c r="P82">
        <v>9834</v>
      </c>
      <c r="Q82" s="17">
        <v>0.20000195242906582</v>
      </c>
    </row>
    <row r="83" spans="2:17" ht="15">
      <c r="B83" s="13">
        <v>1080036</v>
      </c>
      <c r="C83" s="13" t="s">
        <v>7</v>
      </c>
      <c r="D83" s="13" t="s">
        <v>16</v>
      </c>
      <c r="E83" s="14">
        <v>45538.597974537035</v>
      </c>
      <c r="F83" s="13"/>
      <c r="G83" s="13" t="s">
        <v>597</v>
      </c>
      <c r="H83" s="13">
        <v>1460706</v>
      </c>
      <c r="I83" s="13" t="s">
        <v>486</v>
      </c>
      <c r="J83" s="13"/>
      <c r="K83" s="15"/>
      <c r="L83">
        <v>4</v>
      </c>
      <c r="M83" s="13" t="s">
        <v>97</v>
      </c>
      <c r="N83">
        <v>16924.86</v>
      </c>
      <c r="O83">
        <v>13539.9</v>
      </c>
      <c r="P83">
        <v>13539.84</v>
      </c>
      <c r="Q83" s="17">
        <v>0.19999929098379543</v>
      </c>
    </row>
    <row r="84" spans="2:17" ht="15">
      <c r="B84" s="13">
        <v>1080036</v>
      </c>
      <c r="C84" s="13" t="s">
        <v>7</v>
      </c>
      <c r="D84" s="13" t="s">
        <v>16</v>
      </c>
      <c r="E84" s="14">
        <v>45538.597974537035</v>
      </c>
      <c r="F84" s="13"/>
      <c r="G84" s="13" t="s">
        <v>597</v>
      </c>
      <c r="H84" s="13">
        <v>1460707</v>
      </c>
      <c r="I84" s="13" t="s">
        <v>498</v>
      </c>
      <c r="J84" s="13"/>
      <c r="K84" s="15"/>
      <c r="L84">
        <v>1</v>
      </c>
      <c r="M84" s="13" t="s">
        <v>97</v>
      </c>
      <c r="N84">
        <v>0</v>
      </c>
      <c r="O84">
        <v>0</v>
      </c>
      <c r="P84">
        <v>0</v>
      </c>
      <c r="Q84" s="17"/>
    </row>
    <row r="85" spans="2:17" ht="15">
      <c r="B85" s="13">
        <v>1080036</v>
      </c>
      <c r="C85" s="13" t="s">
        <v>7</v>
      </c>
      <c r="D85" s="13" t="s">
        <v>16</v>
      </c>
      <c r="E85" s="14">
        <v>45538.597974537035</v>
      </c>
      <c r="F85" s="13"/>
      <c r="G85" s="13" t="s">
        <v>597</v>
      </c>
      <c r="H85" s="13">
        <v>1460708</v>
      </c>
      <c r="I85" s="13" t="s">
        <v>510</v>
      </c>
      <c r="J85" s="13"/>
      <c r="K85" s="15"/>
      <c r="L85">
        <v>1</v>
      </c>
      <c r="M85" s="13" t="s">
        <v>97</v>
      </c>
      <c r="N85">
        <v>0</v>
      </c>
      <c r="O85">
        <v>0</v>
      </c>
      <c r="P85">
        <v>0</v>
      </c>
      <c r="Q85" s="17"/>
    </row>
    <row r="86" spans="2:17" ht="15">
      <c r="B86" s="13">
        <v>1080036</v>
      </c>
      <c r="C86" s="13" t="s">
        <v>7</v>
      </c>
      <c r="D86" s="13" t="s">
        <v>16</v>
      </c>
      <c r="E86" s="14">
        <v>45538.597974537035</v>
      </c>
      <c r="F86" s="13"/>
      <c r="G86" s="13" t="s">
        <v>597</v>
      </c>
      <c r="H86" s="13">
        <v>1460709</v>
      </c>
      <c r="I86" s="13" t="s">
        <v>522</v>
      </c>
      <c r="J86" s="13"/>
      <c r="K86" s="15"/>
      <c r="L86">
        <v>1</v>
      </c>
      <c r="M86" s="13" t="s">
        <v>97</v>
      </c>
      <c r="N86">
        <v>26549752.800000001</v>
      </c>
      <c r="O86">
        <v>26536898.41</v>
      </c>
      <c r="P86">
        <v>12854.39</v>
      </c>
      <c r="Q86" s="17">
        <v>4.8416232334939105E-4</v>
      </c>
    </row>
    <row r="87" spans="2:17" ht="15">
      <c r="B87" s="13">
        <v>1080036</v>
      </c>
      <c r="C87" s="13" t="s">
        <v>7</v>
      </c>
      <c r="D87" s="13" t="s">
        <v>16</v>
      </c>
      <c r="E87" s="14">
        <v>45538.597974537035</v>
      </c>
      <c r="F87" s="13"/>
      <c r="G87" s="13" t="s">
        <v>597</v>
      </c>
      <c r="H87" s="13">
        <v>1460710</v>
      </c>
      <c r="I87" s="13" t="s">
        <v>534</v>
      </c>
      <c r="J87" s="13"/>
      <c r="K87" s="15"/>
      <c r="L87">
        <v>1</v>
      </c>
      <c r="M87" s="13" t="s">
        <v>97</v>
      </c>
      <c r="N87">
        <v>5044453</v>
      </c>
      <c r="O87">
        <v>5042010.7</v>
      </c>
      <c r="P87">
        <v>2442.3000000000002</v>
      </c>
      <c r="Q87" s="17">
        <v>4.8415556652029465E-4</v>
      </c>
    </row>
    <row r="88" spans="2:17" ht="30">
      <c r="B88" s="13">
        <v>1080400</v>
      </c>
      <c r="C88" s="62" t="s">
        <v>8</v>
      </c>
      <c r="D88" s="67" t="s">
        <v>17</v>
      </c>
      <c r="E88" s="68">
        <v>45538.424189814818</v>
      </c>
      <c r="F88" s="67"/>
      <c r="G88" s="67" t="s">
        <v>597</v>
      </c>
      <c r="H88" s="67">
        <v>1460669</v>
      </c>
      <c r="I88" s="67" t="s">
        <v>26</v>
      </c>
      <c r="J88" s="62"/>
      <c r="K88" s="63"/>
      <c r="L88" s="64">
        <v>4</v>
      </c>
      <c r="M88" s="65" t="s">
        <v>45</v>
      </c>
      <c r="N88" s="64">
        <v>30041031.48</v>
      </c>
      <c r="O88" s="64">
        <v>30064000.68</v>
      </c>
      <c r="P88" s="64">
        <v>-91876.800000000003</v>
      </c>
      <c r="Q88" s="66">
        <v>-7.6459425220774748E-4</v>
      </c>
    </row>
    <row r="89" spans="2:17" ht="30">
      <c r="B89" s="13">
        <v>1080400</v>
      </c>
      <c r="C89" s="62" t="s">
        <v>8</v>
      </c>
      <c r="D89" s="67" t="s">
        <v>17</v>
      </c>
      <c r="E89" s="68">
        <v>45538.424189814818</v>
      </c>
      <c r="F89" s="67"/>
      <c r="G89" s="67" t="s">
        <v>597</v>
      </c>
      <c r="H89" s="67">
        <v>1460670</v>
      </c>
      <c r="I89" s="67" t="s">
        <v>53</v>
      </c>
      <c r="J89" s="62"/>
      <c r="K89" s="63"/>
      <c r="L89" s="64">
        <v>4</v>
      </c>
      <c r="M89" s="65" t="s">
        <v>45</v>
      </c>
      <c r="N89" s="64">
        <v>12517096.449999999</v>
      </c>
      <c r="O89" s="64">
        <v>12596546.300000001</v>
      </c>
      <c r="P89" s="64">
        <v>-317799.40000000002</v>
      </c>
      <c r="Q89" s="66">
        <v>-6.3473066870871637E-3</v>
      </c>
    </row>
    <row r="90" spans="2:17" ht="30">
      <c r="B90" s="13">
        <v>1080400</v>
      </c>
      <c r="C90" s="62" t="s">
        <v>8</v>
      </c>
      <c r="D90" s="67" t="s">
        <v>17</v>
      </c>
      <c r="E90" s="68">
        <v>45538.424189814818</v>
      </c>
      <c r="F90" s="67"/>
      <c r="G90" s="67" t="s">
        <v>597</v>
      </c>
      <c r="H90" s="67">
        <v>1460671</v>
      </c>
      <c r="I90" s="67" t="s">
        <v>65</v>
      </c>
      <c r="J90" s="62"/>
      <c r="K90" s="63"/>
      <c r="L90" s="64">
        <v>4</v>
      </c>
      <c r="M90" s="65" t="s">
        <v>45</v>
      </c>
      <c r="N90" s="64">
        <v>12517096.449999999</v>
      </c>
      <c r="O90" s="64">
        <v>12544208.85</v>
      </c>
      <c r="P90" s="64">
        <v>-108449.60000000001</v>
      </c>
      <c r="Q90" s="66">
        <v>-2.166029486814412E-3</v>
      </c>
    </row>
    <row r="91" spans="2:17" ht="30">
      <c r="B91" s="13">
        <v>1080400</v>
      </c>
      <c r="C91" s="62" t="s">
        <v>8</v>
      </c>
      <c r="D91" s="67" t="s">
        <v>17</v>
      </c>
      <c r="E91" s="68">
        <v>45538.424189814818</v>
      </c>
      <c r="F91" s="67"/>
      <c r="G91" s="67" t="s">
        <v>597</v>
      </c>
      <c r="H91" s="67">
        <v>1460672</v>
      </c>
      <c r="I91" s="67" t="s">
        <v>77</v>
      </c>
      <c r="J91" s="62"/>
      <c r="K91" s="63"/>
      <c r="L91" s="64">
        <v>4</v>
      </c>
      <c r="M91" s="65" t="s">
        <v>45</v>
      </c>
      <c r="N91" s="64">
        <v>2503419.29</v>
      </c>
      <c r="O91" s="64">
        <v>2547759.23</v>
      </c>
      <c r="P91" s="64">
        <v>-177359.76</v>
      </c>
      <c r="Q91" s="66">
        <v>-1.7711751354284724E-2</v>
      </c>
    </row>
    <row r="92" spans="2:17" ht="30">
      <c r="B92" s="13">
        <v>1080400</v>
      </c>
      <c r="C92" s="62" t="s">
        <v>8</v>
      </c>
      <c r="D92" s="67" t="s">
        <v>17</v>
      </c>
      <c r="E92" s="68">
        <v>45538.424189814818</v>
      </c>
      <c r="F92" s="67"/>
      <c r="G92" s="67" t="s">
        <v>597</v>
      </c>
      <c r="H92" s="67">
        <v>1460673</v>
      </c>
      <c r="I92" s="67" t="s">
        <v>89</v>
      </c>
      <c r="J92" s="62"/>
      <c r="K92" s="63"/>
      <c r="L92" s="64">
        <v>4</v>
      </c>
      <c r="M92" s="65" t="s">
        <v>97</v>
      </c>
      <c r="N92" s="64">
        <v>59638.559999999998</v>
      </c>
      <c r="O92" s="64">
        <v>68523.839999999997</v>
      </c>
      <c r="P92" s="64">
        <v>-35541.120000000003</v>
      </c>
      <c r="Q92" s="66">
        <v>-0.14898548858322536</v>
      </c>
    </row>
    <row r="93" spans="2:17" ht="30">
      <c r="B93" s="13">
        <v>1080400</v>
      </c>
      <c r="C93" s="62" t="s">
        <v>8</v>
      </c>
      <c r="D93" s="67" t="s">
        <v>17</v>
      </c>
      <c r="E93" s="68">
        <v>45538.424189814818</v>
      </c>
      <c r="F93" s="67"/>
      <c r="G93" s="67" t="s">
        <v>597</v>
      </c>
      <c r="H93" s="67">
        <v>1460674</v>
      </c>
      <c r="I93" s="67" t="s">
        <v>102</v>
      </c>
      <c r="J93" s="62"/>
      <c r="K93" s="63"/>
      <c r="L93" s="64">
        <v>4</v>
      </c>
      <c r="M93" s="65" t="s">
        <v>97</v>
      </c>
      <c r="N93" s="64">
        <v>115425.38</v>
      </c>
      <c r="O93" s="64">
        <v>131907.01999999999</v>
      </c>
      <c r="P93" s="64">
        <v>-65926.559999999998</v>
      </c>
      <c r="Q93" s="66">
        <v>-0.14279043309192485</v>
      </c>
    </row>
    <row r="94" spans="2:17" ht="30">
      <c r="B94" s="13">
        <v>1080400</v>
      </c>
      <c r="C94" s="62" t="s">
        <v>8</v>
      </c>
      <c r="D94" s="67" t="s">
        <v>17</v>
      </c>
      <c r="E94" s="68">
        <v>45538.424189814818</v>
      </c>
      <c r="F94" s="67"/>
      <c r="G94" s="67" t="s">
        <v>597</v>
      </c>
      <c r="H94" s="67">
        <v>1460675</v>
      </c>
      <c r="I94" s="67" t="s">
        <v>114</v>
      </c>
      <c r="J94" s="62"/>
      <c r="K94" s="63"/>
      <c r="L94" s="64">
        <v>4</v>
      </c>
      <c r="M94" s="65" t="s">
        <v>97</v>
      </c>
      <c r="N94" s="64">
        <v>114420.32</v>
      </c>
      <c r="O94" s="64">
        <v>143569.60000000001</v>
      </c>
      <c r="P94" s="64">
        <v>-116597.12</v>
      </c>
      <c r="Q94" s="66">
        <v>-0.25475614820863984</v>
      </c>
    </row>
    <row r="95" spans="2:17" ht="30">
      <c r="B95" s="13">
        <v>1080400</v>
      </c>
      <c r="C95" s="62" t="s">
        <v>8</v>
      </c>
      <c r="D95" s="67" t="s">
        <v>17</v>
      </c>
      <c r="E95" s="68">
        <v>45538.424189814818</v>
      </c>
      <c r="F95" s="67"/>
      <c r="G95" s="67" t="s">
        <v>597</v>
      </c>
      <c r="H95" s="67">
        <v>1460676</v>
      </c>
      <c r="I95" s="67" t="s">
        <v>126</v>
      </c>
      <c r="J95" s="62"/>
      <c r="K95" s="63"/>
      <c r="L95" s="64">
        <v>4</v>
      </c>
      <c r="M95" s="65" t="s">
        <v>97</v>
      </c>
      <c r="N95" s="64">
        <v>104527.98</v>
      </c>
      <c r="O95" s="64">
        <v>95445.72</v>
      </c>
      <c r="P95" s="64">
        <v>36329.040000000001</v>
      </c>
      <c r="Q95" s="66">
        <v>8.6888314497228392E-2</v>
      </c>
    </row>
    <row r="96" spans="2:17" ht="30">
      <c r="B96" s="13">
        <v>1080400</v>
      </c>
      <c r="C96" s="62" t="s">
        <v>8</v>
      </c>
      <c r="D96" s="67" t="s">
        <v>17</v>
      </c>
      <c r="E96" s="68">
        <v>45538.424189814818</v>
      </c>
      <c r="F96" s="67"/>
      <c r="G96" s="67" t="s">
        <v>597</v>
      </c>
      <c r="H96" s="67">
        <v>1460677</v>
      </c>
      <c r="I96" s="67" t="s">
        <v>138</v>
      </c>
      <c r="J96" s="62"/>
      <c r="K96" s="63"/>
      <c r="L96" s="64">
        <v>4</v>
      </c>
      <c r="M96" s="65" t="s">
        <v>97</v>
      </c>
      <c r="N96" s="64">
        <v>55563.5</v>
      </c>
      <c r="O96" s="64">
        <v>78309.600000000006</v>
      </c>
      <c r="P96" s="64">
        <v>-90984.4</v>
      </c>
      <c r="Q96" s="66">
        <v>-0.40937125990983292</v>
      </c>
    </row>
    <row r="97" spans="2:17" ht="30">
      <c r="B97" s="13">
        <v>1080400</v>
      </c>
      <c r="C97" s="62" t="s">
        <v>8</v>
      </c>
      <c r="D97" s="67" t="s">
        <v>17</v>
      </c>
      <c r="E97" s="68">
        <v>45538.424189814818</v>
      </c>
      <c r="F97" s="67"/>
      <c r="G97" s="67" t="s">
        <v>597</v>
      </c>
      <c r="H97" s="67">
        <v>1460678</v>
      </c>
      <c r="I97" s="67" t="s">
        <v>150</v>
      </c>
      <c r="J97" s="62"/>
      <c r="K97" s="63"/>
      <c r="L97" s="64">
        <v>4</v>
      </c>
      <c r="M97" s="65" t="s">
        <v>97</v>
      </c>
      <c r="N97" s="64">
        <v>161811.12</v>
      </c>
      <c r="O97" s="64">
        <v>166416.24</v>
      </c>
      <c r="P97" s="64">
        <v>-18420.48</v>
      </c>
      <c r="Q97" s="66">
        <v>-2.8459848742163084E-2</v>
      </c>
    </row>
    <row r="98" spans="2:17" ht="30">
      <c r="B98" s="13">
        <v>1080400</v>
      </c>
      <c r="C98" s="62" t="s">
        <v>8</v>
      </c>
      <c r="D98" s="67" t="s">
        <v>17</v>
      </c>
      <c r="E98" s="68">
        <v>45538.424189814818</v>
      </c>
      <c r="F98" s="67"/>
      <c r="G98" s="67" t="s">
        <v>597</v>
      </c>
      <c r="H98" s="67">
        <v>1460679</v>
      </c>
      <c r="I98" s="67" t="s">
        <v>162</v>
      </c>
      <c r="J98" s="62"/>
      <c r="K98" s="63"/>
      <c r="L98" s="64">
        <v>4</v>
      </c>
      <c r="M98" s="65" t="s">
        <v>97</v>
      </c>
      <c r="N98" s="64">
        <v>30497.4</v>
      </c>
      <c r="O98" s="64">
        <v>73421.399999999994</v>
      </c>
      <c r="P98" s="64">
        <v>-171696</v>
      </c>
      <c r="Q98" s="66">
        <v>-1.4074642428534891</v>
      </c>
    </row>
    <row r="99" spans="2:17" ht="30">
      <c r="B99" s="13">
        <v>1080400</v>
      </c>
      <c r="C99" s="62" t="s">
        <v>8</v>
      </c>
      <c r="D99" s="67" t="s">
        <v>17</v>
      </c>
      <c r="E99" s="68">
        <v>45538.424189814818</v>
      </c>
      <c r="F99" s="67"/>
      <c r="G99" s="67" t="s">
        <v>597</v>
      </c>
      <c r="H99" s="67">
        <v>1460680</v>
      </c>
      <c r="I99" s="67" t="s">
        <v>174</v>
      </c>
      <c r="J99" s="62"/>
      <c r="K99" s="63"/>
      <c r="L99" s="64">
        <v>4</v>
      </c>
      <c r="M99" s="65" t="s">
        <v>97</v>
      </c>
      <c r="N99" s="64">
        <v>15817.2</v>
      </c>
      <c r="O99" s="64">
        <v>17949.2</v>
      </c>
      <c r="P99" s="64">
        <v>-8528</v>
      </c>
      <c r="Q99" s="66">
        <v>-0.13478997546974181</v>
      </c>
    </row>
    <row r="100" spans="2:17" ht="30">
      <c r="B100" s="13">
        <v>1080400</v>
      </c>
      <c r="C100" s="62" t="s">
        <v>8</v>
      </c>
      <c r="D100" s="67" t="s">
        <v>17</v>
      </c>
      <c r="E100" s="68">
        <v>45538.424189814818</v>
      </c>
      <c r="F100" s="67"/>
      <c r="G100" s="67" t="s">
        <v>597</v>
      </c>
      <c r="H100" s="67">
        <v>1460681</v>
      </c>
      <c r="I100" s="67" t="s">
        <v>186</v>
      </c>
      <c r="J100" s="62"/>
      <c r="K100" s="63"/>
      <c r="L100" s="64">
        <v>4</v>
      </c>
      <c r="M100" s="65" t="s">
        <v>97</v>
      </c>
      <c r="N100" s="64">
        <v>3329.9</v>
      </c>
      <c r="O100" s="64">
        <v>4817.3</v>
      </c>
      <c r="P100" s="64">
        <v>-5949.6</v>
      </c>
      <c r="Q100" s="66">
        <v>-0.44668008048289737</v>
      </c>
    </row>
    <row r="101" spans="2:17" ht="30">
      <c r="B101" s="13">
        <v>1080400</v>
      </c>
      <c r="C101" s="62" t="s">
        <v>8</v>
      </c>
      <c r="D101" s="67" t="s">
        <v>17</v>
      </c>
      <c r="E101" s="68">
        <v>45538.424189814818</v>
      </c>
      <c r="F101" s="67"/>
      <c r="G101" s="67" t="s">
        <v>597</v>
      </c>
      <c r="H101" s="67">
        <v>1460682</v>
      </c>
      <c r="I101" s="67" t="s">
        <v>198</v>
      </c>
      <c r="J101" s="62"/>
      <c r="K101" s="63"/>
      <c r="L101" s="64">
        <v>4</v>
      </c>
      <c r="M101" s="65" t="s">
        <v>97</v>
      </c>
      <c r="N101" s="64">
        <v>48708.66</v>
      </c>
      <c r="O101" s="64">
        <v>47962.46</v>
      </c>
      <c r="P101" s="64">
        <v>2984.8</v>
      </c>
      <c r="Q101" s="66">
        <v>1.5319657736427158E-2</v>
      </c>
    </row>
    <row r="102" spans="2:17" ht="30">
      <c r="B102" s="13">
        <v>1080400</v>
      </c>
      <c r="C102" s="62" t="s">
        <v>8</v>
      </c>
      <c r="D102" s="67" t="s">
        <v>17</v>
      </c>
      <c r="E102" s="68">
        <v>45538.424189814818</v>
      </c>
      <c r="F102" s="67"/>
      <c r="G102" s="67" t="s">
        <v>597</v>
      </c>
      <c r="H102" s="67">
        <v>1460683</v>
      </c>
      <c r="I102" s="67" t="s">
        <v>210</v>
      </c>
      <c r="J102" s="62"/>
      <c r="K102" s="63"/>
      <c r="L102" s="64">
        <v>4</v>
      </c>
      <c r="M102" s="65" t="s">
        <v>97</v>
      </c>
      <c r="N102" s="64">
        <v>56781.7</v>
      </c>
      <c r="O102" s="64">
        <v>44868</v>
      </c>
      <c r="P102" s="64">
        <v>47654.8</v>
      </c>
      <c r="Q102" s="66">
        <v>0.20981583855361852</v>
      </c>
    </row>
    <row r="103" spans="2:17" ht="30">
      <c r="B103" s="13">
        <v>1080400</v>
      </c>
      <c r="C103" s="62" t="s">
        <v>8</v>
      </c>
      <c r="D103" s="67" t="s">
        <v>17</v>
      </c>
      <c r="E103" s="68">
        <v>45538.424189814818</v>
      </c>
      <c r="F103" s="67"/>
      <c r="G103" s="67" t="s">
        <v>597</v>
      </c>
      <c r="H103" s="67">
        <v>1460684</v>
      </c>
      <c r="I103" s="67" t="s">
        <v>222</v>
      </c>
      <c r="J103" s="62"/>
      <c r="K103" s="63"/>
      <c r="L103" s="64">
        <v>4</v>
      </c>
      <c r="M103" s="65" t="s">
        <v>97</v>
      </c>
      <c r="N103" s="64">
        <v>43577.64</v>
      </c>
      <c r="O103" s="64">
        <v>117472.08</v>
      </c>
      <c r="P103" s="64">
        <v>-295577.76</v>
      </c>
      <c r="Q103" s="66">
        <v>-1.6956962332058367</v>
      </c>
    </row>
    <row r="104" spans="2:17" ht="30">
      <c r="B104" s="13">
        <v>1080400</v>
      </c>
      <c r="C104" s="62" t="s">
        <v>8</v>
      </c>
      <c r="D104" s="67" t="s">
        <v>17</v>
      </c>
      <c r="E104" s="68">
        <v>45538.424189814818</v>
      </c>
      <c r="F104" s="67"/>
      <c r="G104" s="67" t="s">
        <v>597</v>
      </c>
      <c r="H104" s="67">
        <v>1460685</v>
      </c>
      <c r="I104" s="67" t="s">
        <v>234</v>
      </c>
      <c r="J104" s="62"/>
      <c r="K104" s="63"/>
      <c r="L104" s="64">
        <v>4</v>
      </c>
      <c r="M104" s="65" t="s">
        <v>97</v>
      </c>
      <c r="N104" s="64">
        <v>115654.88</v>
      </c>
      <c r="O104" s="64">
        <v>125295.36</v>
      </c>
      <c r="P104" s="64">
        <v>-38561.919999999998</v>
      </c>
      <c r="Q104" s="66">
        <v>-8.3355583439280734E-2</v>
      </c>
    </row>
    <row r="105" spans="2:17" ht="30">
      <c r="B105" s="13">
        <v>1080400</v>
      </c>
      <c r="C105" s="62" t="s">
        <v>8</v>
      </c>
      <c r="D105" s="67" t="s">
        <v>17</v>
      </c>
      <c r="E105" s="68">
        <v>45538.424189814818</v>
      </c>
      <c r="F105" s="67"/>
      <c r="G105" s="67" t="s">
        <v>597</v>
      </c>
      <c r="H105" s="67">
        <v>1460686</v>
      </c>
      <c r="I105" s="67" t="s">
        <v>246</v>
      </c>
      <c r="J105" s="62"/>
      <c r="K105" s="63"/>
      <c r="L105" s="64">
        <v>4</v>
      </c>
      <c r="M105" s="65" t="s">
        <v>97</v>
      </c>
      <c r="N105" s="64">
        <v>72792</v>
      </c>
      <c r="O105" s="64">
        <v>89746</v>
      </c>
      <c r="P105" s="64">
        <v>-67816</v>
      </c>
      <c r="Q105" s="66">
        <v>-0.23291020991317726</v>
      </c>
    </row>
    <row r="106" spans="2:17" ht="30">
      <c r="B106" s="13">
        <v>1080400</v>
      </c>
      <c r="C106" s="62" t="s">
        <v>8</v>
      </c>
      <c r="D106" s="67" t="s">
        <v>17</v>
      </c>
      <c r="E106" s="68">
        <v>45538.424189814818</v>
      </c>
      <c r="F106" s="67"/>
      <c r="G106" s="67" t="s">
        <v>597</v>
      </c>
      <c r="H106" s="67">
        <v>1460687</v>
      </c>
      <c r="I106" s="67" t="s">
        <v>258</v>
      </c>
      <c r="J106" s="62"/>
      <c r="K106" s="63"/>
      <c r="L106" s="64">
        <v>4</v>
      </c>
      <c r="M106" s="65" t="s">
        <v>97</v>
      </c>
      <c r="N106" s="64">
        <v>18670.2</v>
      </c>
      <c r="O106" s="64">
        <v>30594</v>
      </c>
      <c r="P106" s="64">
        <v>-47695.199999999997</v>
      </c>
      <c r="Q106" s="66">
        <v>-0.63865411190024746</v>
      </c>
    </row>
    <row r="107" spans="2:17" ht="30">
      <c r="B107" s="13">
        <v>1080400</v>
      </c>
      <c r="C107" s="62" t="s">
        <v>8</v>
      </c>
      <c r="D107" s="67" t="s">
        <v>17</v>
      </c>
      <c r="E107" s="68">
        <v>45538.424189814818</v>
      </c>
      <c r="F107" s="67"/>
      <c r="G107" s="67" t="s">
        <v>597</v>
      </c>
      <c r="H107" s="67">
        <v>1460688</v>
      </c>
      <c r="I107" s="67" t="s">
        <v>270</v>
      </c>
      <c r="J107" s="62"/>
      <c r="K107" s="63"/>
      <c r="L107" s="64">
        <v>4</v>
      </c>
      <c r="M107" s="65" t="s">
        <v>97</v>
      </c>
      <c r="N107" s="64">
        <v>160386</v>
      </c>
      <c r="O107" s="64">
        <v>117441.60000000001</v>
      </c>
      <c r="P107" s="64">
        <v>171777.6</v>
      </c>
      <c r="Q107" s="66">
        <v>0.26775653735363436</v>
      </c>
    </row>
    <row r="108" spans="2:17" ht="30">
      <c r="B108" s="13">
        <v>1080400</v>
      </c>
      <c r="C108" s="62" t="s">
        <v>8</v>
      </c>
      <c r="D108" s="67" t="s">
        <v>17</v>
      </c>
      <c r="E108" s="68">
        <v>45538.424189814818</v>
      </c>
      <c r="F108" s="67"/>
      <c r="G108" s="67" t="s">
        <v>597</v>
      </c>
      <c r="H108" s="67">
        <v>1460689</v>
      </c>
      <c r="I108" s="67" t="s">
        <v>282</v>
      </c>
      <c r="J108" s="62"/>
      <c r="K108" s="63"/>
      <c r="L108" s="64">
        <v>4</v>
      </c>
      <c r="M108" s="65" t="s">
        <v>97</v>
      </c>
      <c r="N108" s="64">
        <v>156121.79999999999</v>
      </c>
      <c r="O108" s="64">
        <v>117441.60000000001</v>
      </c>
      <c r="P108" s="64">
        <v>154720.79999999999</v>
      </c>
      <c r="Q108" s="66">
        <v>0.24775655930177592</v>
      </c>
    </row>
    <row r="109" spans="2:17" ht="30">
      <c r="B109" s="13">
        <v>1080400</v>
      </c>
      <c r="C109" s="62" t="s">
        <v>8</v>
      </c>
      <c r="D109" s="67" t="s">
        <v>17</v>
      </c>
      <c r="E109" s="68">
        <v>45538.424189814818</v>
      </c>
      <c r="F109" s="67"/>
      <c r="G109" s="67" t="s">
        <v>597</v>
      </c>
      <c r="H109" s="67">
        <v>1460690</v>
      </c>
      <c r="I109" s="67" t="s">
        <v>294</v>
      </c>
      <c r="J109" s="62"/>
      <c r="K109" s="63"/>
      <c r="L109" s="64">
        <v>4</v>
      </c>
      <c r="M109" s="65" t="s">
        <v>97</v>
      </c>
      <c r="N109" s="64">
        <v>118111.8</v>
      </c>
      <c r="O109" s="64">
        <v>122345.4</v>
      </c>
      <c r="P109" s="64">
        <v>-16934.400000000001</v>
      </c>
      <c r="Q109" s="66">
        <v>-3.5844005425368169E-2</v>
      </c>
    </row>
    <row r="110" spans="2:17" ht="30">
      <c r="B110" s="13">
        <v>1080400</v>
      </c>
      <c r="C110" s="62" t="s">
        <v>8</v>
      </c>
      <c r="D110" s="67" t="s">
        <v>17</v>
      </c>
      <c r="E110" s="68">
        <v>45538.424189814818</v>
      </c>
      <c r="F110" s="67"/>
      <c r="G110" s="67" t="s">
        <v>597</v>
      </c>
      <c r="H110" s="67">
        <v>1460691</v>
      </c>
      <c r="I110" s="67" t="s">
        <v>306</v>
      </c>
      <c r="J110" s="62"/>
      <c r="K110" s="63"/>
      <c r="L110" s="64">
        <v>4</v>
      </c>
      <c r="M110" s="65" t="s">
        <v>97</v>
      </c>
      <c r="N110" s="64">
        <v>786557.8</v>
      </c>
      <c r="O110" s="64">
        <v>347200</v>
      </c>
      <c r="P110" s="64">
        <v>1757431.2</v>
      </c>
      <c r="Q110" s="66">
        <v>0.55858298017005237</v>
      </c>
    </row>
    <row r="111" spans="2:17" ht="30">
      <c r="B111" s="13">
        <v>1080400</v>
      </c>
      <c r="C111" s="62" t="s">
        <v>8</v>
      </c>
      <c r="D111" s="67" t="s">
        <v>17</v>
      </c>
      <c r="E111" s="68">
        <v>45538.424189814818</v>
      </c>
      <c r="F111" s="67"/>
      <c r="G111" s="67" t="s">
        <v>597</v>
      </c>
      <c r="H111" s="67">
        <v>1460692</v>
      </c>
      <c r="I111" s="67" t="s">
        <v>318</v>
      </c>
      <c r="J111" s="62"/>
      <c r="K111" s="63"/>
      <c r="L111" s="64">
        <v>4</v>
      </c>
      <c r="M111" s="65" t="s">
        <v>97</v>
      </c>
      <c r="N111" s="64">
        <v>600791.80000000005</v>
      </c>
      <c r="O111" s="64">
        <v>529867.80000000005</v>
      </c>
      <c r="P111" s="64">
        <v>283696</v>
      </c>
      <c r="Q111" s="66">
        <v>0.11805087885686855</v>
      </c>
    </row>
    <row r="112" spans="2:17" ht="30">
      <c r="B112" s="13">
        <v>1080400</v>
      </c>
      <c r="C112" s="62" t="s">
        <v>8</v>
      </c>
      <c r="D112" s="67" t="s">
        <v>17</v>
      </c>
      <c r="E112" s="68">
        <v>45538.424189814818</v>
      </c>
      <c r="F112" s="67"/>
      <c r="G112" s="67" t="s">
        <v>597</v>
      </c>
      <c r="H112" s="67">
        <v>1460693</v>
      </c>
      <c r="I112" s="67" t="s">
        <v>330</v>
      </c>
      <c r="J112" s="62"/>
      <c r="K112" s="63"/>
      <c r="L112" s="64">
        <v>4</v>
      </c>
      <c r="M112" s="65" t="s">
        <v>97</v>
      </c>
      <c r="N112" s="64">
        <v>85827.4</v>
      </c>
      <c r="O112" s="64">
        <v>94619.199999999997</v>
      </c>
      <c r="P112" s="64">
        <v>-35167.199999999997</v>
      </c>
      <c r="Q112" s="66">
        <v>-0.10243581886437199</v>
      </c>
    </row>
    <row r="113" spans="2:17" ht="30">
      <c r="B113" s="13">
        <v>1080400</v>
      </c>
      <c r="C113" s="62" t="s">
        <v>8</v>
      </c>
      <c r="D113" s="67" t="s">
        <v>17</v>
      </c>
      <c r="E113" s="68">
        <v>45538.424189814818</v>
      </c>
      <c r="F113" s="67"/>
      <c r="G113" s="67" t="s">
        <v>597</v>
      </c>
      <c r="H113" s="67">
        <v>1460694</v>
      </c>
      <c r="I113" s="67" t="s">
        <v>342</v>
      </c>
      <c r="J113" s="62"/>
      <c r="K113" s="63"/>
      <c r="L113" s="64">
        <v>4</v>
      </c>
      <c r="M113" s="65" t="s">
        <v>97</v>
      </c>
      <c r="N113" s="64">
        <v>66192.800000000003</v>
      </c>
      <c r="O113" s="64">
        <v>97888.4</v>
      </c>
      <c r="P113" s="64">
        <v>-126782.39999999999</v>
      </c>
      <c r="Q113" s="66">
        <v>-0.47883757750087624</v>
      </c>
    </row>
    <row r="114" spans="2:17" ht="30">
      <c r="B114" s="13">
        <v>1080400</v>
      </c>
      <c r="C114" s="62" t="s">
        <v>8</v>
      </c>
      <c r="D114" s="67" t="s">
        <v>17</v>
      </c>
      <c r="E114" s="68">
        <v>45538.424189814818</v>
      </c>
      <c r="F114" s="67"/>
      <c r="G114" s="67" t="s">
        <v>597</v>
      </c>
      <c r="H114" s="67">
        <v>1460695</v>
      </c>
      <c r="I114" s="67" t="s">
        <v>354</v>
      </c>
      <c r="J114" s="62"/>
      <c r="K114" s="63"/>
      <c r="L114" s="64">
        <v>4</v>
      </c>
      <c r="M114" s="65" t="s">
        <v>97</v>
      </c>
      <c r="N114" s="64">
        <v>986509.44</v>
      </c>
      <c r="O114" s="64">
        <v>816414.48</v>
      </c>
      <c r="P114" s="64">
        <v>680379.84</v>
      </c>
      <c r="Q114" s="66">
        <v>0.17242101606245147</v>
      </c>
    </row>
    <row r="115" spans="2:17" ht="30">
      <c r="B115" s="13">
        <v>1080400</v>
      </c>
      <c r="C115" s="62" t="s">
        <v>8</v>
      </c>
      <c r="D115" s="67" t="s">
        <v>17</v>
      </c>
      <c r="E115" s="68">
        <v>45538.424189814818</v>
      </c>
      <c r="F115" s="67"/>
      <c r="G115" s="67" t="s">
        <v>597</v>
      </c>
      <c r="H115" s="67">
        <v>1460696</v>
      </c>
      <c r="I115" s="67" t="s">
        <v>366</v>
      </c>
      <c r="J115" s="62"/>
      <c r="K115" s="63"/>
      <c r="L115" s="64">
        <v>4</v>
      </c>
      <c r="M115" s="65" t="s">
        <v>97</v>
      </c>
      <c r="N115" s="64">
        <v>991512.64</v>
      </c>
      <c r="O115" s="64">
        <v>809210.24</v>
      </c>
      <c r="P115" s="64">
        <v>729209.6</v>
      </c>
      <c r="Q115" s="66">
        <v>0.18386291071387653</v>
      </c>
    </row>
    <row r="116" spans="2:17" ht="30">
      <c r="B116" s="13">
        <v>1080400</v>
      </c>
      <c r="C116" s="62" t="s">
        <v>8</v>
      </c>
      <c r="D116" s="67" t="s">
        <v>17</v>
      </c>
      <c r="E116" s="68">
        <v>45538.424189814818</v>
      </c>
      <c r="F116" s="67"/>
      <c r="G116" s="67" t="s">
        <v>597</v>
      </c>
      <c r="H116" s="67">
        <v>1460697</v>
      </c>
      <c r="I116" s="67" t="s">
        <v>378</v>
      </c>
      <c r="J116" s="62"/>
      <c r="K116" s="63"/>
      <c r="L116" s="64">
        <v>4</v>
      </c>
      <c r="M116" s="65" t="s">
        <v>97</v>
      </c>
      <c r="N116" s="64">
        <v>1230700.8</v>
      </c>
      <c r="O116" s="64">
        <v>636304.80000000005</v>
      </c>
      <c r="P116" s="64">
        <v>2377584</v>
      </c>
      <c r="Q116" s="66">
        <v>0.48297360333234529</v>
      </c>
    </row>
    <row r="117" spans="2:17" ht="30">
      <c r="B117" s="13">
        <v>1080400</v>
      </c>
      <c r="C117" s="62" t="s">
        <v>8</v>
      </c>
      <c r="D117" s="67" t="s">
        <v>17</v>
      </c>
      <c r="E117" s="68">
        <v>45538.424189814818</v>
      </c>
      <c r="F117" s="67"/>
      <c r="G117" s="67" t="s">
        <v>597</v>
      </c>
      <c r="H117" s="67">
        <v>1460698</v>
      </c>
      <c r="I117" s="67" t="s">
        <v>390</v>
      </c>
      <c r="J117" s="62"/>
      <c r="K117" s="63"/>
      <c r="L117" s="64">
        <v>4</v>
      </c>
      <c r="M117" s="65" t="s">
        <v>97</v>
      </c>
      <c r="N117" s="64">
        <v>55725.9</v>
      </c>
      <c r="O117" s="64">
        <v>57101.5</v>
      </c>
      <c r="P117" s="64">
        <v>-5502.4</v>
      </c>
      <c r="Q117" s="66">
        <v>-2.4685110514141538E-2</v>
      </c>
    </row>
    <row r="118" spans="2:17" ht="30">
      <c r="B118" s="13">
        <v>1080400</v>
      </c>
      <c r="C118" s="62" t="s">
        <v>8</v>
      </c>
      <c r="D118" s="67" t="s">
        <v>17</v>
      </c>
      <c r="E118" s="68">
        <v>45538.424189814818</v>
      </c>
      <c r="F118" s="67"/>
      <c r="G118" s="67" t="s">
        <v>597</v>
      </c>
      <c r="H118" s="67">
        <v>1460699</v>
      </c>
      <c r="I118" s="67" t="s">
        <v>402</v>
      </c>
      <c r="J118" s="62"/>
      <c r="K118" s="63"/>
      <c r="L118" s="64">
        <v>4</v>
      </c>
      <c r="M118" s="65" t="s">
        <v>97</v>
      </c>
      <c r="N118" s="64">
        <v>81441.5</v>
      </c>
      <c r="O118" s="64">
        <v>68507.600000000006</v>
      </c>
      <c r="P118" s="64">
        <v>51735.6</v>
      </c>
      <c r="Q118" s="66">
        <v>0.15881215350896041</v>
      </c>
    </row>
    <row r="119" spans="2:17" ht="30">
      <c r="B119" s="13">
        <v>1080400</v>
      </c>
      <c r="C119" s="62" t="s">
        <v>8</v>
      </c>
      <c r="D119" s="67" t="s">
        <v>17</v>
      </c>
      <c r="E119" s="68">
        <v>45538.424189814818</v>
      </c>
      <c r="F119" s="67"/>
      <c r="G119" s="67" t="s">
        <v>597</v>
      </c>
      <c r="H119" s="67">
        <v>1460700</v>
      </c>
      <c r="I119" s="67" t="s">
        <v>414</v>
      </c>
      <c r="J119" s="62"/>
      <c r="K119" s="63"/>
      <c r="L119" s="64">
        <v>4</v>
      </c>
      <c r="M119" s="65" t="s">
        <v>97</v>
      </c>
      <c r="N119" s="64">
        <v>970304.5</v>
      </c>
      <c r="O119" s="64">
        <v>1239939</v>
      </c>
      <c r="P119" s="64">
        <v>-1078538</v>
      </c>
      <c r="Q119" s="66">
        <v>-0.27788647790461651</v>
      </c>
    </row>
    <row r="120" spans="2:17" ht="30">
      <c r="B120" s="13">
        <v>1080400</v>
      </c>
      <c r="C120" s="62" t="s">
        <v>8</v>
      </c>
      <c r="D120" s="67" t="s">
        <v>17</v>
      </c>
      <c r="E120" s="68">
        <v>45538.424189814818</v>
      </c>
      <c r="F120" s="67"/>
      <c r="G120" s="67" t="s">
        <v>597</v>
      </c>
      <c r="H120" s="67">
        <v>1460701</v>
      </c>
      <c r="I120" s="67" t="s">
        <v>426</v>
      </c>
      <c r="J120" s="62"/>
      <c r="K120" s="63"/>
      <c r="L120" s="64">
        <v>4</v>
      </c>
      <c r="M120" s="65" t="s">
        <v>97</v>
      </c>
      <c r="N120" s="64">
        <v>990964</v>
      </c>
      <c r="O120" s="64">
        <v>966624</v>
      </c>
      <c r="P120" s="64">
        <v>97360</v>
      </c>
      <c r="Q120" s="66">
        <v>2.4561941705248627E-2</v>
      </c>
    </row>
    <row r="121" spans="2:17" ht="30">
      <c r="B121" s="13">
        <v>1080400</v>
      </c>
      <c r="C121" s="62" t="s">
        <v>8</v>
      </c>
      <c r="D121" s="67" t="s">
        <v>17</v>
      </c>
      <c r="E121" s="68">
        <v>45538.424189814818</v>
      </c>
      <c r="F121" s="67"/>
      <c r="G121" s="67" t="s">
        <v>597</v>
      </c>
      <c r="H121" s="67">
        <v>1460702</v>
      </c>
      <c r="I121" s="67" t="s">
        <v>438</v>
      </c>
      <c r="J121" s="62"/>
      <c r="K121" s="63"/>
      <c r="L121" s="64">
        <v>4</v>
      </c>
      <c r="M121" s="65" t="s">
        <v>97</v>
      </c>
      <c r="N121" s="64">
        <v>69360.399999999994</v>
      </c>
      <c r="O121" s="64">
        <v>78294.399999999994</v>
      </c>
      <c r="P121" s="64">
        <v>-35736</v>
      </c>
      <c r="Q121" s="66">
        <v>-0.12880548555083304</v>
      </c>
    </row>
    <row r="122" spans="2:17" ht="30">
      <c r="B122" s="13">
        <v>1080400</v>
      </c>
      <c r="C122" s="62" t="s">
        <v>8</v>
      </c>
      <c r="D122" s="67" t="s">
        <v>17</v>
      </c>
      <c r="E122" s="68">
        <v>45538.424189814818</v>
      </c>
      <c r="F122" s="67"/>
      <c r="G122" s="67" t="s">
        <v>597</v>
      </c>
      <c r="H122" s="67">
        <v>1460703</v>
      </c>
      <c r="I122" s="67" t="s">
        <v>450</v>
      </c>
      <c r="J122" s="62"/>
      <c r="K122" s="63"/>
      <c r="L122" s="64">
        <v>4</v>
      </c>
      <c r="M122" s="65" t="s">
        <v>97</v>
      </c>
      <c r="N122" s="64">
        <v>379492.5</v>
      </c>
      <c r="O122" s="64">
        <v>411143.1</v>
      </c>
      <c r="P122" s="64">
        <v>-126602.4</v>
      </c>
      <c r="Q122" s="66">
        <v>-8.3402438783375166E-2</v>
      </c>
    </row>
    <row r="123" spans="2:17" ht="30">
      <c r="B123" s="13">
        <v>1080400</v>
      </c>
      <c r="C123" s="62" t="s">
        <v>8</v>
      </c>
      <c r="D123" s="67" t="s">
        <v>17</v>
      </c>
      <c r="E123" s="68">
        <v>45538.424189814818</v>
      </c>
      <c r="F123" s="67"/>
      <c r="G123" s="67" t="s">
        <v>597</v>
      </c>
      <c r="H123" s="67">
        <v>1460704</v>
      </c>
      <c r="I123" s="67" t="s">
        <v>462</v>
      </c>
      <c r="J123" s="62"/>
      <c r="K123" s="63"/>
      <c r="L123" s="64">
        <v>4</v>
      </c>
      <c r="M123" s="65" t="s">
        <v>97</v>
      </c>
      <c r="N123" s="64">
        <v>19303.560000000001</v>
      </c>
      <c r="O123" s="64">
        <v>23494.44</v>
      </c>
      <c r="P123" s="64">
        <v>-16763.52</v>
      </c>
      <c r="Q123" s="66">
        <v>-0.21710399532521463</v>
      </c>
    </row>
    <row r="124" spans="2:17" ht="30">
      <c r="B124" s="13">
        <v>1080400</v>
      </c>
      <c r="C124" s="62" t="s">
        <v>8</v>
      </c>
      <c r="D124" s="67" t="s">
        <v>17</v>
      </c>
      <c r="E124" s="68">
        <v>45538.424189814818</v>
      </c>
      <c r="F124" s="67"/>
      <c r="G124" s="67" t="s">
        <v>597</v>
      </c>
      <c r="H124" s="67">
        <v>1460705</v>
      </c>
      <c r="I124" s="67" t="s">
        <v>474</v>
      </c>
      <c r="J124" s="62"/>
      <c r="K124" s="63"/>
      <c r="L124" s="64">
        <v>4</v>
      </c>
      <c r="M124" s="65" t="s">
        <v>97</v>
      </c>
      <c r="N124" s="64">
        <v>12292.38</v>
      </c>
      <c r="O124" s="64">
        <v>13705.56</v>
      </c>
      <c r="P124" s="64">
        <v>-5652.72</v>
      </c>
      <c r="Q124" s="66">
        <v>-0.11496390446764582</v>
      </c>
    </row>
    <row r="125" spans="2:17" ht="30">
      <c r="B125" s="13">
        <v>1080400</v>
      </c>
      <c r="C125" s="62" t="s">
        <v>8</v>
      </c>
      <c r="D125" s="67" t="s">
        <v>17</v>
      </c>
      <c r="E125" s="68">
        <v>45538.424189814818</v>
      </c>
      <c r="F125" s="67"/>
      <c r="G125" s="67" t="s">
        <v>597</v>
      </c>
      <c r="H125" s="67">
        <v>1460706</v>
      </c>
      <c r="I125" s="67" t="s">
        <v>486</v>
      </c>
      <c r="J125" s="62"/>
      <c r="K125" s="63"/>
      <c r="L125" s="64">
        <v>4</v>
      </c>
      <c r="M125" s="65" t="s">
        <v>97</v>
      </c>
      <c r="N125" s="64">
        <v>16924.86</v>
      </c>
      <c r="O125" s="64">
        <v>15907.62</v>
      </c>
      <c r="P125" s="64">
        <v>4068.96</v>
      </c>
      <c r="Q125" s="66">
        <v>6.0103303661005171E-2</v>
      </c>
    </row>
    <row r="126" spans="2:17" ht="30">
      <c r="B126" s="13">
        <v>1080400</v>
      </c>
      <c r="C126" s="62" t="s">
        <v>8</v>
      </c>
      <c r="D126" s="67" t="s">
        <v>17</v>
      </c>
      <c r="E126" s="68">
        <v>45538.424189814818</v>
      </c>
      <c r="F126" s="67"/>
      <c r="G126" s="67" t="s">
        <v>597</v>
      </c>
      <c r="H126" s="67">
        <v>1460707</v>
      </c>
      <c r="I126" s="67" t="s">
        <v>498</v>
      </c>
      <c r="J126" s="62"/>
      <c r="K126" s="63"/>
      <c r="L126" s="64">
        <v>1</v>
      </c>
      <c r="M126" s="65" t="s">
        <v>97</v>
      </c>
      <c r="N126" s="64">
        <v>0</v>
      </c>
      <c r="O126" s="64">
        <v>0</v>
      </c>
      <c r="P126" s="64">
        <v>0</v>
      </c>
      <c r="Q126" s="66"/>
    </row>
    <row r="127" spans="2:17" ht="30">
      <c r="B127" s="13">
        <v>1080400</v>
      </c>
      <c r="C127" s="62" t="s">
        <v>8</v>
      </c>
      <c r="D127" s="67" t="s">
        <v>17</v>
      </c>
      <c r="E127" s="68">
        <v>45538.424189814818</v>
      </c>
      <c r="F127" s="67"/>
      <c r="G127" s="67" t="s">
        <v>597</v>
      </c>
      <c r="H127" s="67">
        <v>1460708</v>
      </c>
      <c r="I127" s="67" t="s">
        <v>510</v>
      </c>
      <c r="J127" s="62"/>
      <c r="K127" s="63"/>
      <c r="L127" s="64">
        <v>1</v>
      </c>
      <c r="M127" s="65" t="s">
        <v>97</v>
      </c>
      <c r="N127" s="64">
        <v>0</v>
      </c>
      <c r="O127" s="64">
        <v>0</v>
      </c>
      <c r="P127" s="64">
        <v>0</v>
      </c>
      <c r="Q127" s="66"/>
    </row>
    <row r="128" spans="2:17" ht="30">
      <c r="B128" s="13">
        <v>1080400</v>
      </c>
      <c r="C128" s="62" t="s">
        <v>8</v>
      </c>
      <c r="D128" s="67" t="s">
        <v>17</v>
      </c>
      <c r="E128" s="68">
        <v>45538.424189814818</v>
      </c>
      <c r="F128" s="67"/>
      <c r="G128" s="67" t="s">
        <v>597</v>
      </c>
      <c r="H128" s="67">
        <v>1460709</v>
      </c>
      <c r="I128" s="67" t="s">
        <v>522</v>
      </c>
      <c r="J128" s="62"/>
      <c r="K128" s="63"/>
      <c r="L128" s="64">
        <v>1</v>
      </c>
      <c r="M128" s="65" t="s">
        <v>97</v>
      </c>
      <c r="N128" s="64">
        <v>26549752.800000001</v>
      </c>
      <c r="O128" s="64">
        <v>26220905.449999999</v>
      </c>
      <c r="P128" s="64">
        <v>328847.34999999998</v>
      </c>
      <c r="Q128" s="66">
        <v>1.23860795419534E-2</v>
      </c>
    </row>
    <row r="129" spans="2:17" ht="30">
      <c r="B129" s="13">
        <v>1080400</v>
      </c>
      <c r="C129" s="69" t="s">
        <v>8</v>
      </c>
      <c r="D129" s="70" t="s">
        <v>17</v>
      </c>
      <c r="E129" s="71">
        <v>45538.424189814818</v>
      </c>
      <c r="F129" s="70"/>
      <c r="G129" s="70" t="s">
        <v>597</v>
      </c>
      <c r="H129" s="70">
        <v>1460710</v>
      </c>
      <c r="I129" s="70" t="s">
        <v>534</v>
      </c>
      <c r="J129" s="69"/>
      <c r="K129" s="72"/>
      <c r="L129" s="73">
        <v>1</v>
      </c>
      <c r="M129" s="74" t="s">
        <v>97</v>
      </c>
      <c r="N129" s="73">
        <v>5044453</v>
      </c>
      <c r="O129" s="73">
        <v>4981972.04</v>
      </c>
      <c r="P129" s="73">
        <v>62480.959999999999</v>
      </c>
      <c r="Q129" s="75">
        <v>1.2386072384855206E-2</v>
      </c>
    </row>
    <row r="130" spans="2:17" ht="21" customHeight="1">
      <c r="B130" s="13">
        <v>1077991</v>
      </c>
      <c r="C130" s="13" t="s">
        <v>9</v>
      </c>
      <c r="D130" s="76" t="s">
        <v>18</v>
      </c>
      <c r="E130" s="77">
        <v>45537.635717592595</v>
      </c>
      <c r="F130" s="76"/>
      <c r="G130" s="76" t="s">
        <v>597</v>
      </c>
      <c r="H130" s="76">
        <v>1460669</v>
      </c>
      <c r="I130" s="76" t="s">
        <v>26</v>
      </c>
      <c r="J130" s="13"/>
      <c r="K130" s="15"/>
      <c r="L130" s="78">
        <v>4</v>
      </c>
      <c r="M130" s="79" t="s">
        <v>45</v>
      </c>
      <c r="N130" s="78">
        <v>30041031.48</v>
      </c>
      <c r="O130" s="78">
        <v>36178099.439999998</v>
      </c>
      <c r="P130" s="78">
        <v>-24548271.84</v>
      </c>
      <c r="Q130" s="80">
        <v>-0.20428952195219363</v>
      </c>
    </row>
    <row r="131" spans="2:17" ht="28" customHeight="1">
      <c r="B131" s="13">
        <v>1077991</v>
      </c>
      <c r="C131" s="13" t="s">
        <v>9</v>
      </c>
      <c r="D131" s="13" t="s">
        <v>18</v>
      </c>
      <c r="E131" s="14">
        <v>45537.635717592595</v>
      </c>
      <c r="F131" s="13"/>
      <c r="G131" s="13" t="s">
        <v>597</v>
      </c>
      <c r="H131" s="13">
        <v>1460670</v>
      </c>
      <c r="I131" s="13" t="s">
        <v>53</v>
      </c>
      <c r="J131" s="13"/>
      <c r="K131" s="15"/>
      <c r="L131">
        <v>4</v>
      </c>
      <c r="M131" s="13" t="s">
        <v>45</v>
      </c>
      <c r="N131">
        <v>12517096.449999999</v>
      </c>
      <c r="O131">
        <v>20317010.149999999</v>
      </c>
      <c r="P131">
        <v>-31199654.800000001</v>
      </c>
      <c r="Q131" s="17">
        <v>-0.62314081633524521</v>
      </c>
    </row>
    <row r="132" spans="2:17" ht="15">
      <c r="B132" s="13">
        <v>1077991</v>
      </c>
      <c r="C132" s="13" t="s">
        <v>9</v>
      </c>
      <c r="D132" s="13" t="s">
        <v>18</v>
      </c>
      <c r="E132" s="14">
        <v>45537.635717592595</v>
      </c>
      <c r="F132" s="13"/>
      <c r="G132" s="13" t="s">
        <v>597</v>
      </c>
      <c r="H132" s="13">
        <v>1460671</v>
      </c>
      <c r="I132" s="13" t="s">
        <v>65</v>
      </c>
      <c r="J132" s="13"/>
      <c r="K132" s="15"/>
      <c r="L132">
        <v>4</v>
      </c>
      <c r="M132" s="13" t="s">
        <v>45</v>
      </c>
      <c r="N132">
        <v>12517096.449999999</v>
      </c>
      <c r="O132">
        <v>17183847.699999999</v>
      </c>
      <c r="P132">
        <v>-18667005</v>
      </c>
      <c r="Q132" s="17">
        <v>-0.37283017420545639</v>
      </c>
    </row>
    <row r="133" spans="2:17" ht="15">
      <c r="B133" s="13">
        <v>1077991</v>
      </c>
      <c r="C133" s="13" t="s">
        <v>9</v>
      </c>
      <c r="D133" s="13" t="s">
        <v>18</v>
      </c>
      <c r="E133" s="14">
        <v>45537.635717592595</v>
      </c>
      <c r="F133" s="13"/>
      <c r="G133" s="13" t="s">
        <v>597</v>
      </c>
      <c r="H133" s="13">
        <v>1460672</v>
      </c>
      <c r="I133" s="13" t="s">
        <v>77</v>
      </c>
      <c r="J133" s="13"/>
      <c r="K133" s="15"/>
      <c r="L133">
        <v>4</v>
      </c>
      <c r="M133" s="13" t="s">
        <v>45</v>
      </c>
      <c r="N133">
        <v>2503419.29</v>
      </c>
      <c r="O133">
        <v>5199508.63</v>
      </c>
      <c r="P133">
        <v>-10784357.359999999</v>
      </c>
      <c r="Q133" s="17">
        <v>-1.0769627568061122</v>
      </c>
    </row>
    <row r="134" spans="2:17" ht="15">
      <c r="B134" s="13">
        <v>1077991</v>
      </c>
      <c r="C134" s="13" t="s">
        <v>9</v>
      </c>
      <c r="D134" s="13" t="s">
        <v>18</v>
      </c>
      <c r="E134" s="14">
        <v>45537.635717592595</v>
      </c>
      <c r="F134" s="13"/>
      <c r="G134" s="13" t="s">
        <v>597</v>
      </c>
      <c r="H134" s="13">
        <v>1460673</v>
      </c>
      <c r="I134" s="13" t="s">
        <v>89</v>
      </c>
      <c r="J134" s="13"/>
      <c r="K134" s="15"/>
      <c r="L134">
        <v>4</v>
      </c>
      <c r="M134" s="13" t="s">
        <v>97</v>
      </c>
      <c r="N134">
        <v>59638.559999999998</v>
      </c>
      <c r="O134">
        <v>420954.32</v>
      </c>
      <c r="P134">
        <v>-1445263.04</v>
      </c>
      <c r="Q134" s="17">
        <v>-6.0584252872638107</v>
      </c>
    </row>
    <row r="135" spans="2:17" ht="15">
      <c r="B135" s="13">
        <v>1077991</v>
      </c>
      <c r="C135" s="13" t="s">
        <v>9</v>
      </c>
      <c r="D135" s="13" t="s">
        <v>18</v>
      </c>
      <c r="E135" s="14">
        <v>45537.635717592595</v>
      </c>
      <c r="F135" s="13"/>
      <c r="G135" s="13" t="s">
        <v>597</v>
      </c>
      <c r="H135" s="13">
        <v>1460674</v>
      </c>
      <c r="I135" s="13" t="s">
        <v>102</v>
      </c>
      <c r="J135" s="13"/>
      <c r="K135" s="15"/>
      <c r="L135">
        <v>4</v>
      </c>
      <c r="M135" s="13" t="s">
        <v>97</v>
      </c>
      <c r="N135">
        <v>115425.38</v>
      </c>
      <c r="O135">
        <v>921086.32</v>
      </c>
      <c r="P135">
        <v>-3222643.76</v>
      </c>
      <c r="Q135" s="17">
        <v>-6.979928851003133</v>
      </c>
    </row>
    <row r="136" spans="2:17" ht="15">
      <c r="B136" s="13">
        <v>1077991</v>
      </c>
      <c r="C136" s="13" t="s">
        <v>9</v>
      </c>
      <c r="D136" s="13" t="s">
        <v>18</v>
      </c>
      <c r="E136" s="14">
        <v>45537.635717592595</v>
      </c>
      <c r="F136" s="13"/>
      <c r="G136" s="13" t="s">
        <v>597</v>
      </c>
      <c r="H136" s="13">
        <v>1460675</v>
      </c>
      <c r="I136" s="13" t="s">
        <v>114</v>
      </c>
      <c r="J136" s="13"/>
      <c r="K136" s="15"/>
      <c r="L136">
        <v>4</v>
      </c>
      <c r="M136" s="13" t="s">
        <v>97</v>
      </c>
      <c r="N136">
        <v>114420.32</v>
      </c>
      <c r="O136">
        <v>961721.76</v>
      </c>
      <c r="P136">
        <v>-3389205.76</v>
      </c>
      <c r="Q136" s="17">
        <v>-7.4051657957257939</v>
      </c>
    </row>
    <row r="137" spans="2:17" ht="15">
      <c r="B137" s="13">
        <v>1077991</v>
      </c>
      <c r="C137" s="13" t="s">
        <v>9</v>
      </c>
      <c r="D137" s="13" t="s">
        <v>18</v>
      </c>
      <c r="E137" s="14">
        <v>45537.635717592595</v>
      </c>
      <c r="F137" s="13"/>
      <c r="G137" s="13" t="s">
        <v>597</v>
      </c>
      <c r="H137" s="13">
        <v>1460676</v>
      </c>
      <c r="I137" s="13" t="s">
        <v>126</v>
      </c>
      <c r="J137" s="13"/>
      <c r="K137" s="15"/>
      <c r="L137">
        <v>4</v>
      </c>
      <c r="M137" s="13" t="s">
        <v>97</v>
      </c>
      <c r="N137">
        <v>104527.98</v>
      </c>
      <c r="O137">
        <v>709419.24</v>
      </c>
      <c r="P137">
        <v>-2419565.04</v>
      </c>
      <c r="Q137" s="17">
        <v>-5.7868836650244271</v>
      </c>
    </row>
    <row r="138" spans="2:17" ht="15">
      <c r="B138" s="13">
        <v>1077991</v>
      </c>
      <c r="C138" s="13" t="s">
        <v>9</v>
      </c>
      <c r="D138" s="13" t="s">
        <v>18</v>
      </c>
      <c r="E138" s="14">
        <v>45537.635717592595</v>
      </c>
      <c r="F138" s="13"/>
      <c r="G138" s="13" t="s">
        <v>597</v>
      </c>
      <c r="H138" s="13">
        <v>1460677</v>
      </c>
      <c r="I138" s="13" t="s">
        <v>138</v>
      </c>
      <c r="J138" s="13"/>
      <c r="K138" s="15"/>
      <c r="L138">
        <v>4</v>
      </c>
      <c r="M138" s="13" t="s">
        <v>97</v>
      </c>
      <c r="N138">
        <v>55563.5</v>
      </c>
      <c r="O138">
        <v>464000</v>
      </c>
      <c r="P138">
        <v>-1633746</v>
      </c>
      <c r="Q138" s="17">
        <v>-7.3508058347656284</v>
      </c>
    </row>
    <row r="139" spans="2:17" ht="15">
      <c r="B139" s="13">
        <v>1077991</v>
      </c>
      <c r="C139" s="13" t="s">
        <v>9</v>
      </c>
      <c r="D139" s="13" t="s">
        <v>18</v>
      </c>
      <c r="E139" s="14">
        <v>45537.635717592595</v>
      </c>
      <c r="F139" s="13"/>
      <c r="G139" s="13" t="s">
        <v>597</v>
      </c>
      <c r="H139" s="13">
        <v>1460678</v>
      </c>
      <c r="I139" s="13" t="s">
        <v>150</v>
      </c>
      <c r="J139" s="13"/>
      <c r="K139" s="15"/>
      <c r="L139">
        <v>4</v>
      </c>
      <c r="M139" s="13" t="s">
        <v>97</v>
      </c>
      <c r="N139">
        <v>161811.12</v>
      </c>
      <c r="O139">
        <v>1094010.24</v>
      </c>
      <c r="P139">
        <v>-3728796.48</v>
      </c>
      <c r="Q139" s="17">
        <v>-5.7610324926988952</v>
      </c>
    </row>
    <row r="140" spans="2:17" ht="15">
      <c r="B140" s="13">
        <v>1077991</v>
      </c>
      <c r="C140" s="13" t="s">
        <v>9</v>
      </c>
      <c r="D140" s="13" t="s">
        <v>18</v>
      </c>
      <c r="E140" s="14">
        <v>45537.635717592595</v>
      </c>
      <c r="F140" s="13"/>
      <c r="G140" s="13" t="s">
        <v>597</v>
      </c>
      <c r="H140" s="13">
        <v>1460679</v>
      </c>
      <c r="I140" s="13" t="s">
        <v>162</v>
      </c>
      <c r="J140" s="13"/>
      <c r="K140" s="15"/>
      <c r="L140">
        <v>4</v>
      </c>
      <c r="M140" s="13" t="s">
        <v>97</v>
      </c>
      <c r="N140">
        <v>30497.4</v>
      </c>
      <c r="O140">
        <v>457360.4</v>
      </c>
      <c r="P140">
        <v>-1707452</v>
      </c>
      <c r="Q140" s="17">
        <v>-13.996701358148563</v>
      </c>
    </row>
    <row r="141" spans="2:17" ht="15">
      <c r="B141" s="13">
        <v>1077991</v>
      </c>
      <c r="C141" s="13" t="s">
        <v>9</v>
      </c>
      <c r="D141" s="13" t="s">
        <v>18</v>
      </c>
      <c r="E141" s="14">
        <v>45537.635717592595</v>
      </c>
      <c r="F141" s="13"/>
      <c r="G141" s="13" t="s">
        <v>597</v>
      </c>
      <c r="H141" s="13">
        <v>1460680</v>
      </c>
      <c r="I141" s="13" t="s">
        <v>174</v>
      </c>
      <c r="J141" s="13"/>
      <c r="K141" s="15"/>
      <c r="L141">
        <v>4</v>
      </c>
      <c r="M141" s="13" t="s">
        <v>97</v>
      </c>
      <c r="N141">
        <v>15817.2</v>
      </c>
      <c r="O141">
        <v>167269</v>
      </c>
      <c r="P141">
        <v>-605807.19999999995</v>
      </c>
      <c r="Q141" s="17">
        <v>-9.5751333990845406</v>
      </c>
    </row>
    <row r="142" spans="2:17" ht="15">
      <c r="B142" s="13">
        <v>1077991</v>
      </c>
      <c r="C142" s="13" t="s">
        <v>9</v>
      </c>
      <c r="D142" s="13" t="s">
        <v>18</v>
      </c>
      <c r="E142" s="14">
        <v>45537.635717592595</v>
      </c>
      <c r="F142" s="13"/>
      <c r="G142" s="13" t="s">
        <v>597</v>
      </c>
      <c r="H142" s="13">
        <v>1460681</v>
      </c>
      <c r="I142" s="13" t="s">
        <v>186</v>
      </c>
      <c r="J142" s="13"/>
      <c r="K142" s="15"/>
      <c r="L142">
        <v>4</v>
      </c>
      <c r="M142" s="13" t="s">
        <v>97</v>
      </c>
      <c r="N142">
        <v>3329.9</v>
      </c>
      <c r="O142">
        <v>20274.099999999999</v>
      </c>
      <c r="P142">
        <v>-67776.800000000003</v>
      </c>
      <c r="Q142" s="17">
        <v>-5.0885011561908762</v>
      </c>
    </row>
    <row r="143" spans="2:17" ht="15">
      <c r="B143" s="13">
        <v>1077991</v>
      </c>
      <c r="C143" s="13" t="s">
        <v>9</v>
      </c>
      <c r="D143" s="13" t="s">
        <v>18</v>
      </c>
      <c r="E143" s="14">
        <v>45537.635717592595</v>
      </c>
      <c r="F143" s="13"/>
      <c r="G143" s="13" t="s">
        <v>597</v>
      </c>
      <c r="H143" s="13">
        <v>1460682</v>
      </c>
      <c r="I143" s="13" t="s">
        <v>198</v>
      </c>
      <c r="J143" s="13"/>
      <c r="K143" s="15"/>
      <c r="L143">
        <v>4</v>
      </c>
      <c r="M143" s="13" t="s">
        <v>97</v>
      </c>
      <c r="N143">
        <v>48708.66</v>
      </c>
      <c r="O143">
        <v>288030.40000000002</v>
      </c>
      <c r="P143">
        <v>-957286.96</v>
      </c>
      <c r="Q143" s="17">
        <v>-4.9133304016164683</v>
      </c>
    </row>
    <row r="144" spans="2:17" ht="15">
      <c r="B144" s="13">
        <v>1077991</v>
      </c>
      <c r="C144" s="13" t="s">
        <v>9</v>
      </c>
      <c r="D144" s="13" t="s">
        <v>18</v>
      </c>
      <c r="E144" s="14">
        <v>45537.635717592595</v>
      </c>
      <c r="F144" s="13"/>
      <c r="G144" s="13" t="s">
        <v>597</v>
      </c>
      <c r="H144" s="13">
        <v>1460683</v>
      </c>
      <c r="I144" s="13" t="s">
        <v>210</v>
      </c>
      <c r="J144" s="13"/>
      <c r="K144" s="15"/>
      <c r="L144">
        <v>4</v>
      </c>
      <c r="M144" s="13" t="s">
        <v>97</v>
      </c>
      <c r="N144">
        <v>56781.7</v>
      </c>
      <c r="O144">
        <v>291005.09999999998</v>
      </c>
      <c r="P144">
        <v>-936893.6</v>
      </c>
      <c r="Q144" s="17">
        <v>-4.1249804074199963</v>
      </c>
    </row>
    <row r="145" spans="2:17" ht="15">
      <c r="B145" s="13">
        <v>1077991</v>
      </c>
      <c r="C145" s="13" t="s">
        <v>9</v>
      </c>
      <c r="D145" s="13" t="s">
        <v>18</v>
      </c>
      <c r="E145" s="14">
        <v>45537.635717592595</v>
      </c>
      <c r="F145" s="13"/>
      <c r="G145" s="13" t="s">
        <v>597</v>
      </c>
      <c r="H145" s="13">
        <v>1460684</v>
      </c>
      <c r="I145" s="13" t="s">
        <v>222</v>
      </c>
      <c r="J145" s="13"/>
      <c r="K145" s="15"/>
      <c r="L145">
        <v>4</v>
      </c>
      <c r="M145" s="13" t="s">
        <v>97</v>
      </c>
      <c r="N145">
        <v>43577.64</v>
      </c>
      <c r="O145">
        <v>835955.28</v>
      </c>
      <c r="P145">
        <v>-3169510.56</v>
      </c>
      <c r="Q145" s="17">
        <v>-18.183124189377857</v>
      </c>
    </row>
    <row r="146" spans="2:17" ht="15">
      <c r="B146" s="13">
        <v>1077991</v>
      </c>
      <c r="C146" s="13" t="s">
        <v>9</v>
      </c>
      <c r="D146" s="13" t="s">
        <v>18</v>
      </c>
      <c r="E146" s="14">
        <v>45537.635717592595</v>
      </c>
      <c r="F146" s="13"/>
      <c r="G146" s="13" t="s">
        <v>597</v>
      </c>
      <c r="H146" s="13">
        <v>1460685</v>
      </c>
      <c r="I146" s="13" t="s">
        <v>234</v>
      </c>
      <c r="J146" s="13"/>
      <c r="K146" s="15"/>
      <c r="L146">
        <v>4</v>
      </c>
      <c r="M146" s="13" t="s">
        <v>97</v>
      </c>
      <c r="N146">
        <v>115654.88</v>
      </c>
      <c r="O146">
        <v>832958.4</v>
      </c>
      <c r="P146">
        <v>-2869214.08</v>
      </c>
      <c r="Q146" s="17">
        <v>-6.2021033613108241</v>
      </c>
    </row>
    <row r="147" spans="2:17" ht="15">
      <c r="B147" s="13">
        <v>1077991</v>
      </c>
      <c r="C147" s="13" t="s">
        <v>9</v>
      </c>
      <c r="D147" s="13" t="s">
        <v>18</v>
      </c>
      <c r="E147" s="14">
        <v>45537.635717592595</v>
      </c>
      <c r="F147" s="13"/>
      <c r="G147" s="13" t="s">
        <v>597</v>
      </c>
      <c r="H147" s="13">
        <v>1460686</v>
      </c>
      <c r="I147" s="13" t="s">
        <v>246</v>
      </c>
      <c r="J147" s="13"/>
      <c r="K147" s="15"/>
      <c r="L147">
        <v>4</v>
      </c>
      <c r="M147" s="13" t="s">
        <v>97</v>
      </c>
      <c r="N147">
        <v>72792</v>
      </c>
      <c r="O147">
        <v>611066</v>
      </c>
      <c r="P147">
        <v>-2153096</v>
      </c>
      <c r="Q147" s="17">
        <v>-7.3946862292559619</v>
      </c>
    </row>
    <row r="148" spans="2:17" ht="15">
      <c r="B148" s="13">
        <v>1077991</v>
      </c>
      <c r="C148" s="13" t="s">
        <v>9</v>
      </c>
      <c r="D148" s="13" t="s">
        <v>18</v>
      </c>
      <c r="E148" s="14">
        <v>45537.635717592595</v>
      </c>
      <c r="F148" s="13"/>
      <c r="G148" s="13" t="s">
        <v>597</v>
      </c>
      <c r="H148" s="13">
        <v>1460687</v>
      </c>
      <c r="I148" s="13" t="s">
        <v>258</v>
      </c>
      <c r="J148" s="13"/>
      <c r="K148" s="15"/>
      <c r="L148">
        <v>4</v>
      </c>
      <c r="M148" s="13" t="s">
        <v>97</v>
      </c>
      <c r="N148">
        <v>18670.2</v>
      </c>
      <c r="O148">
        <v>215482.2</v>
      </c>
      <c r="P148">
        <v>-787248</v>
      </c>
      <c r="Q148" s="17">
        <v>-10.54150464376386</v>
      </c>
    </row>
    <row r="149" spans="2:17" ht="15">
      <c r="B149" s="13">
        <v>1077991</v>
      </c>
      <c r="C149" s="13" t="s">
        <v>9</v>
      </c>
      <c r="D149" s="13" t="s">
        <v>18</v>
      </c>
      <c r="E149" s="14">
        <v>45537.635717592595</v>
      </c>
      <c r="F149" s="13"/>
      <c r="G149" s="13" t="s">
        <v>597</v>
      </c>
      <c r="H149" s="13">
        <v>1460688</v>
      </c>
      <c r="I149" s="13" t="s">
        <v>270</v>
      </c>
      <c r="J149" s="13"/>
      <c r="K149" s="15"/>
      <c r="L149">
        <v>4</v>
      </c>
      <c r="M149" s="13" t="s">
        <v>97</v>
      </c>
      <c r="N149">
        <v>160386</v>
      </c>
      <c r="O149">
        <v>865888.2</v>
      </c>
      <c r="P149">
        <v>-2822008.8</v>
      </c>
      <c r="Q149" s="17">
        <v>-4.3987767012083347</v>
      </c>
    </row>
    <row r="150" spans="2:17" ht="15">
      <c r="B150" s="13">
        <v>1077991</v>
      </c>
      <c r="C150" s="13" t="s">
        <v>9</v>
      </c>
      <c r="D150" s="13" t="s">
        <v>18</v>
      </c>
      <c r="E150" s="14">
        <v>45537.635717592595</v>
      </c>
      <c r="F150" s="13"/>
      <c r="G150" s="13" t="s">
        <v>597</v>
      </c>
      <c r="H150" s="13">
        <v>1460689</v>
      </c>
      <c r="I150" s="13" t="s">
        <v>282</v>
      </c>
      <c r="J150" s="13"/>
      <c r="K150" s="15"/>
      <c r="L150">
        <v>4</v>
      </c>
      <c r="M150" s="13" t="s">
        <v>97</v>
      </c>
      <c r="N150">
        <v>156121.79999999999</v>
      </c>
      <c r="O150">
        <v>996670.2</v>
      </c>
      <c r="P150">
        <v>-3362193.6</v>
      </c>
      <c r="Q150" s="17">
        <v>-5.383927164559978</v>
      </c>
    </row>
    <row r="151" spans="2:17" ht="15">
      <c r="B151" s="13">
        <v>1077991</v>
      </c>
      <c r="C151" s="13" t="s">
        <v>9</v>
      </c>
      <c r="D151" s="13" t="s">
        <v>18</v>
      </c>
      <c r="E151" s="14">
        <v>45537.635717592595</v>
      </c>
      <c r="F151" s="13"/>
      <c r="G151" s="13" t="s">
        <v>597</v>
      </c>
      <c r="H151" s="13">
        <v>1460690</v>
      </c>
      <c r="I151" s="13" t="s">
        <v>294</v>
      </c>
      <c r="J151" s="13"/>
      <c r="K151" s="15"/>
      <c r="L151">
        <v>4</v>
      </c>
      <c r="M151" s="13" t="s">
        <v>97</v>
      </c>
      <c r="N151">
        <v>118111.8</v>
      </c>
      <c r="O151">
        <v>1072264.2</v>
      </c>
      <c r="P151">
        <v>-3816609.6</v>
      </c>
      <c r="Q151" s="17">
        <v>-8.0783833622042849</v>
      </c>
    </row>
    <row r="152" spans="2:17" ht="15">
      <c r="B152" s="13">
        <v>1077991</v>
      </c>
      <c r="C152" s="13" t="s">
        <v>9</v>
      </c>
      <c r="D152" s="13" t="s">
        <v>18</v>
      </c>
      <c r="E152" s="14">
        <v>45537.635717592595</v>
      </c>
      <c r="F152" s="13"/>
      <c r="G152" s="13" t="s">
        <v>597</v>
      </c>
      <c r="H152" s="13">
        <v>1460691</v>
      </c>
      <c r="I152" s="13" t="s">
        <v>306</v>
      </c>
      <c r="J152" s="13"/>
      <c r="K152" s="15"/>
      <c r="L152">
        <v>4</v>
      </c>
      <c r="M152" s="13" t="s">
        <v>97</v>
      </c>
      <c r="N152">
        <v>786557.8</v>
      </c>
      <c r="O152">
        <v>3706943.8</v>
      </c>
      <c r="P152">
        <v>-11681544</v>
      </c>
      <c r="Q152" s="17">
        <v>-3.7128689080446473</v>
      </c>
    </row>
    <row r="153" spans="2:17" ht="15">
      <c r="B153" s="13">
        <v>1077991</v>
      </c>
      <c r="C153" s="13" t="s">
        <v>9</v>
      </c>
      <c r="D153" s="13" t="s">
        <v>18</v>
      </c>
      <c r="E153" s="14">
        <v>45537.635717592595</v>
      </c>
      <c r="F153" s="13"/>
      <c r="G153" s="13" t="s">
        <v>597</v>
      </c>
      <c r="H153" s="13">
        <v>1460692</v>
      </c>
      <c r="I153" s="13" t="s">
        <v>318</v>
      </c>
      <c r="J153" s="13"/>
      <c r="K153" s="15"/>
      <c r="L153">
        <v>4</v>
      </c>
      <c r="M153" s="13" t="s">
        <v>97</v>
      </c>
      <c r="N153">
        <v>600791.80000000005</v>
      </c>
      <c r="O153">
        <v>4066396.6</v>
      </c>
      <c r="P153">
        <v>-13862419.199999999</v>
      </c>
      <c r="Q153" s="17">
        <v>-5.7683956405530168</v>
      </c>
    </row>
    <row r="154" spans="2:17" ht="15">
      <c r="B154" s="13">
        <v>1077991</v>
      </c>
      <c r="C154" s="13" t="s">
        <v>9</v>
      </c>
      <c r="D154" s="13" t="s">
        <v>18</v>
      </c>
      <c r="E154" s="14">
        <v>45537.635717592595</v>
      </c>
      <c r="F154" s="13"/>
      <c r="G154" s="13" t="s">
        <v>597</v>
      </c>
      <c r="H154" s="13">
        <v>1460693</v>
      </c>
      <c r="I154" s="13" t="s">
        <v>330</v>
      </c>
      <c r="J154" s="13"/>
      <c r="K154" s="15"/>
      <c r="L154">
        <v>4</v>
      </c>
      <c r="M154" s="13" t="s">
        <v>97</v>
      </c>
      <c r="N154">
        <v>85827.4</v>
      </c>
      <c r="O154">
        <v>661522.80000000005</v>
      </c>
      <c r="P154">
        <v>-2302781.6</v>
      </c>
      <c r="Q154" s="17">
        <v>-6.7075945443995737</v>
      </c>
    </row>
    <row r="155" spans="2:17" ht="15">
      <c r="B155" s="13">
        <v>1077991</v>
      </c>
      <c r="C155" s="13" t="s">
        <v>9</v>
      </c>
      <c r="D155" s="13" t="s">
        <v>18</v>
      </c>
      <c r="E155" s="14">
        <v>45537.635717592595</v>
      </c>
      <c r="F155" s="13"/>
      <c r="G155" s="13" t="s">
        <v>597</v>
      </c>
      <c r="H155" s="13">
        <v>1460694</v>
      </c>
      <c r="I155" s="13" t="s">
        <v>342</v>
      </c>
      <c r="J155" s="13"/>
      <c r="K155" s="15"/>
      <c r="L155">
        <v>4</v>
      </c>
      <c r="M155" s="13" t="s">
        <v>97</v>
      </c>
      <c r="N155">
        <v>66192.800000000003</v>
      </c>
      <c r="O155">
        <v>750863</v>
      </c>
      <c r="P155">
        <v>-2738680.8</v>
      </c>
      <c r="Q155" s="17">
        <v>-10.343575132038531</v>
      </c>
    </row>
    <row r="156" spans="2:17" ht="15">
      <c r="B156" s="13">
        <v>1077991</v>
      </c>
      <c r="C156" s="13" t="s">
        <v>9</v>
      </c>
      <c r="D156" s="13" t="s">
        <v>18</v>
      </c>
      <c r="E156" s="14">
        <v>45537.635717592595</v>
      </c>
      <c r="F156" s="13"/>
      <c r="G156" s="13" t="s">
        <v>597</v>
      </c>
      <c r="H156" s="13">
        <v>1460695</v>
      </c>
      <c r="I156" s="13" t="s">
        <v>354</v>
      </c>
      <c r="J156" s="13"/>
      <c r="K156" s="15"/>
      <c r="L156">
        <v>4</v>
      </c>
      <c r="M156" s="13" t="s">
        <v>97</v>
      </c>
      <c r="N156">
        <v>986509.44</v>
      </c>
      <c r="O156">
        <v>6750749.5199999996</v>
      </c>
      <c r="P156">
        <v>-23056960.32</v>
      </c>
      <c r="Q156" s="17">
        <v>-5.8430663167298222</v>
      </c>
    </row>
    <row r="157" spans="2:17" ht="15">
      <c r="B157" s="13">
        <v>1077991</v>
      </c>
      <c r="C157" s="13" t="s">
        <v>9</v>
      </c>
      <c r="D157" s="13" t="s">
        <v>18</v>
      </c>
      <c r="E157" s="14">
        <v>45537.635717592595</v>
      </c>
      <c r="F157" s="13"/>
      <c r="G157" s="13" t="s">
        <v>597</v>
      </c>
      <c r="H157" s="13">
        <v>1460696</v>
      </c>
      <c r="I157" s="13" t="s">
        <v>366</v>
      </c>
      <c r="J157" s="13"/>
      <c r="K157" s="15"/>
      <c r="L157">
        <v>4</v>
      </c>
      <c r="M157" s="13" t="s">
        <v>97</v>
      </c>
      <c r="N157">
        <v>991512.64</v>
      </c>
      <c r="O157">
        <v>5799439.6799999997</v>
      </c>
      <c r="P157">
        <v>-19231708.16</v>
      </c>
      <c r="Q157" s="17">
        <v>-4.8490829526893373</v>
      </c>
    </row>
    <row r="158" spans="2:17" ht="15">
      <c r="B158" s="13">
        <v>1077991</v>
      </c>
      <c r="C158" s="13" t="s">
        <v>9</v>
      </c>
      <c r="D158" s="13" t="s">
        <v>18</v>
      </c>
      <c r="E158" s="14">
        <v>45537.635717592595</v>
      </c>
      <c r="F158" s="13"/>
      <c r="G158" s="13" t="s">
        <v>597</v>
      </c>
      <c r="H158" s="13">
        <v>1460697</v>
      </c>
      <c r="I158" s="13" t="s">
        <v>378</v>
      </c>
      <c r="J158" s="13"/>
      <c r="K158" s="15"/>
      <c r="L158">
        <v>4</v>
      </c>
      <c r="M158" s="13" t="s">
        <v>97</v>
      </c>
      <c r="N158">
        <v>1230700.8</v>
      </c>
      <c r="O158">
        <v>6680406</v>
      </c>
      <c r="P158">
        <v>-21798820.800000001</v>
      </c>
      <c r="Q158" s="17">
        <v>-4.4281316791213587</v>
      </c>
    </row>
    <row r="159" spans="2:17" ht="15">
      <c r="B159" s="13">
        <v>1077991</v>
      </c>
      <c r="C159" s="13" t="s">
        <v>9</v>
      </c>
      <c r="D159" s="13" t="s">
        <v>18</v>
      </c>
      <c r="E159" s="14">
        <v>45537.635717592595</v>
      </c>
      <c r="F159" s="13"/>
      <c r="G159" s="13" t="s">
        <v>597</v>
      </c>
      <c r="H159" s="13">
        <v>1460698</v>
      </c>
      <c r="I159" s="13" t="s">
        <v>390</v>
      </c>
      <c r="J159" s="13"/>
      <c r="K159" s="15"/>
      <c r="L159">
        <v>4</v>
      </c>
      <c r="M159" s="13" t="s">
        <v>97</v>
      </c>
      <c r="N159">
        <v>55725.9</v>
      </c>
      <c r="O159">
        <v>330761.40000000002</v>
      </c>
      <c r="P159">
        <v>-1100142</v>
      </c>
      <c r="Q159" s="17">
        <v>-4.9355057522624133</v>
      </c>
    </row>
    <row r="160" spans="2:17" ht="15">
      <c r="B160" s="13">
        <v>1077991</v>
      </c>
      <c r="C160" s="13" t="s">
        <v>9</v>
      </c>
      <c r="D160" s="13" t="s">
        <v>18</v>
      </c>
      <c r="E160" s="14">
        <v>45537.635717592595</v>
      </c>
      <c r="F160" s="13"/>
      <c r="G160" s="13" t="s">
        <v>597</v>
      </c>
      <c r="H160" s="13">
        <v>1460699</v>
      </c>
      <c r="I160" s="13" t="s">
        <v>402</v>
      </c>
      <c r="J160" s="13"/>
      <c r="K160" s="15"/>
      <c r="L160">
        <v>4</v>
      </c>
      <c r="M160" s="13" t="s">
        <v>97</v>
      </c>
      <c r="N160">
        <v>81441.5</v>
      </c>
      <c r="O160">
        <v>653167.55000000005</v>
      </c>
      <c r="P160">
        <v>-2286904.2000000002</v>
      </c>
      <c r="Q160" s="17">
        <v>-7.0200825132150069</v>
      </c>
    </row>
    <row r="161" spans="2:17" ht="15">
      <c r="B161" s="13">
        <v>1077991</v>
      </c>
      <c r="C161" s="13" t="s">
        <v>9</v>
      </c>
      <c r="D161" s="13" t="s">
        <v>18</v>
      </c>
      <c r="E161" s="14">
        <v>45537.635717592595</v>
      </c>
      <c r="F161" s="13"/>
      <c r="G161" s="13" t="s">
        <v>597</v>
      </c>
      <c r="H161" s="13">
        <v>1460700</v>
      </c>
      <c r="I161" s="13" t="s">
        <v>414</v>
      </c>
      <c r="J161" s="13"/>
      <c r="K161" s="15"/>
      <c r="L161">
        <v>4</v>
      </c>
      <c r="M161" s="13" t="s">
        <v>97</v>
      </c>
      <c r="N161">
        <v>970304.5</v>
      </c>
      <c r="O161">
        <v>8059492.5</v>
      </c>
      <c r="P161">
        <v>-28356752</v>
      </c>
      <c r="Q161" s="17">
        <v>-7.3061477093015643</v>
      </c>
    </row>
    <row r="162" spans="2:17" ht="15">
      <c r="B162" s="13">
        <v>1077991</v>
      </c>
      <c r="C162" s="13" t="s">
        <v>9</v>
      </c>
      <c r="D162" s="13" t="s">
        <v>18</v>
      </c>
      <c r="E162" s="14">
        <v>45537.635717592595</v>
      </c>
      <c r="F162" s="13"/>
      <c r="G162" s="13" t="s">
        <v>597</v>
      </c>
      <c r="H162" s="13">
        <v>1460701</v>
      </c>
      <c r="I162" s="13" t="s">
        <v>426</v>
      </c>
      <c r="J162" s="13"/>
      <c r="K162" s="15"/>
      <c r="L162">
        <v>4</v>
      </c>
      <c r="M162" s="13" t="s">
        <v>97</v>
      </c>
      <c r="N162">
        <v>990964</v>
      </c>
      <c r="O162">
        <v>6050863</v>
      </c>
      <c r="P162">
        <v>-20239596</v>
      </c>
      <c r="Q162" s="17">
        <v>-5.106037151702786</v>
      </c>
    </row>
    <row r="163" spans="2:17" ht="15">
      <c r="B163" s="13">
        <v>1077991</v>
      </c>
      <c r="C163" s="13" t="s">
        <v>9</v>
      </c>
      <c r="D163" s="13" t="s">
        <v>18</v>
      </c>
      <c r="E163" s="14">
        <v>45537.635717592595</v>
      </c>
      <c r="F163" s="13"/>
      <c r="G163" s="13" t="s">
        <v>597</v>
      </c>
      <c r="H163" s="13">
        <v>1460702</v>
      </c>
      <c r="I163" s="13" t="s">
        <v>438</v>
      </c>
      <c r="J163" s="13"/>
      <c r="K163" s="15"/>
      <c r="L163">
        <v>4</v>
      </c>
      <c r="M163" s="13" t="s">
        <v>97</v>
      </c>
      <c r="N163">
        <v>69360.399999999994</v>
      </c>
      <c r="O163">
        <v>492548.4</v>
      </c>
      <c r="P163">
        <v>-1692752</v>
      </c>
      <c r="Q163" s="17">
        <v>-6.1012912266941948</v>
      </c>
    </row>
    <row r="164" spans="2:17" ht="15">
      <c r="B164" s="13">
        <v>1077991</v>
      </c>
      <c r="C164" s="13" t="s">
        <v>9</v>
      </c>
      <c r="D164" s="13" t="s">
        <v>18</v>
      </c>
      <c r="E164" s="14">
        <v>45537.635717592595</v>
      </c>
      <c r="F164" s="13"/>
      <c r="G164" s="13" t="s">
        <v>597</v>
      </c>
      <c r="H164" s="13">
        <v>1460703</v>
      </c>
      <c r="I164" s="13" t="s">
        <v>450</v>
      </c>
      <c r="J164" s="13"/>
      <c r="K164" s="15"/>
      <c r="L164">
        <v>4</v>
      </c>
      <c r="M164" s="13" t="s">
        <v>97</v>
      </c>
      <c r="N164">
        <v>379492.5</v>
      </c>
      <c r="O164">
        <v>3046507.5</v>
      </c>
      <c r="P164">
        <v>-10668060</v>
      </c>
      <c r="Q164" s="17">
        <v>-7.0278464001264851</v>
      </c>
    </row>
    <row r="165" spans="2:17" ht="15">
      <c r="B165" s="13">
        <v>1077991</v>
      </c>
      <c r="C165" s="13" t="s">
        <v>9</v>
      </c>
      <c r="D165" s="13" t="s">
        <v>18</v>
      </c>
      <c r="E165" s="14">
        <v>45537.635717592595</v>
      </c>
      <c r="F165" s="13"/>
      <c r="G165" s="13" t="s">
        <v>597</v>
      </c>
      <c r="H165" s="13">
        <v>1460704</v>
      </c>
      <c r="I165" s="13" t="s">
        <v>462</v>
      </c>
      <c r="J165" s="13"/>
      <c r="K165" s="15"/>
      <c r="L165">
        <v>4</v>
      </c>
      <c r="M165" s="13" t="s">
        <v>97</v>
      </c>
      <c r="N165">
        <v>19303.560000000001</v>
      </c>
      <c r="O165">
        <v>167049.72</v>
      </c>
      <c r="P165">
        <v>-590984.64</v>
      </c>
      <c r="Q165" s="17">
        <v>-7.6538296562913786</v>
      </c>
    </row>
    <row r="166" spans="2:17" ht="15">
      <c r="B166" s="13">
        <v>1077991</v>
      </c>
      <c r="C166" s="13" t="s">
        <v>9</v>
      </c>
      <c r="D166" s="13" t="s">
        <v>18</v>
      </c>
      <c r="E166" s="14">
        <v>45537.635717592595</v>
      </c>
      <c r="F166" s="13"/>
      <c r="G166" s="13" t="s">
        <v>597</v>
      </c>
      <c r="H166" s="13">
        <v>1460705</v>
      </c>
      <c r="I166" s="13" t="s">
        <v>474</v>
      </c>
      <c r="J166" s="13"/>
      <c r="K166" s="15"/>
      <c r="L166">
        <v>4</v>
      </c>
      <c r="M166" s="13" t="s">
        <v>97</v>
      </c>
      <c r="N166">
        <v>12292.38</v>
      </c>
      <c r="O166">
        <v>72603.06</v>
      </c>
      <c r="P166">
        <v>-241242.72</v>
      </c>
      <c r="Q166" s="17">
        <v>-4.9063468587856871</v>
      </c>
    </row>
    <row r="167" spans="2:17" ht="15">
      <c r="B167" s="13">
        <v>1077991</v>
      </c>
      <c r="C167" s="13" t="s">
        <v>9</v>
      </c>
      <c r="D167" s="13" t="s">
        <v>18</v>
      </c>
      <c r="E167" s="14">
        <v>45537.635717592595</v>
      </c>
      <c r="F167" s="13"/>
      <c r="G167" s="13" t="s">
        <v>597</v>
      </c>
      <c r="H167" s="13">
        <v>1460706</v>
      </c>
      <c r="I167" s="13" t="s">
        <v>486</v>
      </c>
      <c r="J167" s="13"/>
      <c r="K167" s="15"/>
      <c r="L167">
        <v>4</v>
      </c>
      <c r="M167" s="13" t="s">
        <v>97</v>
      </c>
      <c r="N167">
        <v>16924.86</v>
      </c>
      <c r="O167">
        <v>121011.18</v>
      </c>
      <c r="P167">
        <v>-416345.28</v>
      </c>
      <c r="Q167" s="17">
        <v>-6.1499072961312526</v>
      </c>
    </row>
    <row r="168" spans="2:17" ht="15">
      <c r="B168" s="13">
        <v>1077991</v>
      </c>
      <c r="C168" s="13" t="s">
        <v>9</v>
      </c>
      <c r="D168" s="13" t="s">
        <v>18</v>
      </c>
      <c r="E168" s="14">
        <v>45537.635717592595</v>
      </c>
      <c r="F168" s="13"/>
      <c r="G168" s="13" t="s">
        <v>597</v>
      </c>
      <c r="H168" s="13">
        <v>1460707</v>
      </c>
      <c r="I168" s="13" t="s">
        <v>498</v>
      </c>
      <c r="J168" s="13"/>
      <c r="K168" s="15"/>
      <c r="L168">
        <v>1</v>
      </c>
      <c r="M168" s="13" t="s">
        <v>97</v>
      </c>
      <c r="N168">
        <v>0</v>
      </c>
      <c r="O168">
        <v>0</v>
      </c>
      <c r="P168">
        <v>0</v>
      </c>
      <c r="Q168" s="17"/>
    </row>
    <row r="169" spans="2:17" ht="15">
      <c r="B169" s="13">
        <v>1077991</v>
      </c>
      <c r="C169" s="13" t="s">
        <v>9</v>
      </c>
      <c r="D169" s="13" t="s">
        <v>18</v>
      </c>
      <c r="E169" s="14">
        <v>45537.635717592595</v>
      </c>
      <c r="F169" s="13"/>
      <c r="G169" s="13" t="s">
        <v>597</v>
      </c>
      <c r="H169" s="13">
        <v>1460708</v>
      </c>
      <c r="I169" s="13" t="s">
        <v>510</v>
      </c>
      <c r="J169" s="13"/>
      <c r="K169" s="15"/>
      <c r="L169">
        <v>1</v>
      </c>
      <c r="M169" s="13" t="s">
        <v>97</v>
      </c>
      <c r="N169">
        <v>0</v>
      </c>
      <c r="O169">
        <v>0</v>
      </c>
      <c r="P169">
        <v>0</v>
      </c>
      <c r="Q169" s="17"/>
    </row>
    <row r="170" spans="2:17" ht="15">
      <c r="B170" s="13">
        <v>1077991</v>
      </c>
      <c r="C170" s="13" t="s">
        <v>9</v>
      </c>
      <c r="D170" s="13" t="s">
        <v>18</v>
      </c>
      <c r="E170" s="14">
        <v>45537.635717592595</v>
      </c>
      <c r="F170" s="13"/>
      <c r="G170" s="13" t="s">
        <v>597</v>
      </c>
      <c r="H170" s="13">
        <v>1460709</v>
      </c>
      <c r="I170" s="13" t="s">
        <v>522</v>
      </c>
      <c r="J170" s="13"/>
      <c r="K170" s="15"/>
      <c r="L170">
        <v>1</v>
      </c>
      <c r="M170" s="13" t="s">
        <v>97</v>
      </c>
      <c r="N170">
        <v>26549752.800000001</v>
      </c>
      <c r="O170">
        <v>82508524.189999998</v>
      </c>
      <c r="P170">
        <v>-55958771.390000001</v>
      </c>
      <c r="Q170" s="17">
        <v>-2.107694629458094</v>
      </c>
    </row>
    <row r="171" spans="2:17" ht="15">
      <c r="B171" s="13">
        <v>1077991</v>
      </c>
      <c r="C171" s="13" t="s">
        <v>9</v>
      </c>
      <c r="D171" s="13" t="s">
        <v>18</v>
      </c>
      <c r="E171" s="14">
        <v>45537.635717592595</v>
      </c>
      <c r="F171" s="13"/>
      <c r="G171" s="13" t="s">
        <v>597</v>
      </c>
      <c r="H171" s="13">
        <v>1460710</v>
      </c>
      <c r="I171" s="13" t="s">
        <v>534</v>
      </c>
      <c r="J171" s="13"/>
      <c r="K171" s="15"/>
      <c r="L171">
        <v>1</v>
      </c>
      <c r="M171" s="13" t="s">
        <v>97</v>
      </c>
      <c r="N171">
        <v>5044453</v>
      </c>
      <c r="O171">
        <v>15676619.6</v>
      </c>
      <c r="P171">
        <v>-10632166.6</v>
      </c>
      <c r="Q171" s="17">
        <v>-2.1076946499451972</v>
      </c>
    </row>
    <row r="172" spans="2:17" ht="15">
      <c r="B172" s="13">
        <v>1080162</v>
      </c>
      <c r="C172" s="13" t="s">
        <v>10</v>
      </c>
      <c r="D172" s="13" t="s">
        <v>19</v>
      </c>
      <c r="E172" s="14">
        <v>45537.679039351853</v>
      </c>
      <c r="F172" s="13"/>
      <c r="G172" s="13" t="s">
        <v>597</v>
      </c>
      <c r="H172" s="13">
        <v>1460669</v>
      </c>
      <c r="I172" s="13" t="s">
        <v>26</v>
      </c>
      <c r="J172" s="13"/>
      <c r="K172" s="15"/>
      <c r="L172">
        <v>4</v>
      </c>
      <c r="M172" s="13" t="s">
        <v>45</v>
      </c>
      <c r="N172">
        <v>30041031.48</v>
      </c>
      <c r="O172">
        <v>36178099.439999998</v>
      </c>
      <c r="P172">
        <v>-24548271.84</v>
      </c>
      <c r="Q172" s="17">
        <v>-0.20428952195219363</v>
      </c>
    </row>
    <row r="173" spans="2:17" ht="30">
      <c r="B173" s="13">
        <v>1080162</v>
      </c>
      <c r="C173" s="13" t="s">
        <v>10</v>
      </c>
      <c r="D173" s="13" t="s">
        <v>19</v>
      </c>
      <c r="E173" s="14">
        <v>45537.679039351853</v>
      </c>
      <c r="F173" s="13"/>
      <c r="G173" s="13" t="s">
        <v>597</v>
      </c>
      <c r="H173" s="13">
        <v>1460670</v>
      </c>
      <c r="I173" s="13" t="s">
        <v>53</v>
      </c>
      <c r="J173" s="13"/>
      <c r="K173" s="15"/>
      <c r="L173">
        <v>4</v>
      </c>
      <c r="M173" s="13" t="s">
        <v>45</v>
      </c>
      <c r="N173">
        <v>12517096.449999999</v>
      </c>
      <c r="O173">
        <v>20317010.149999999</v>
      </c>
      <c r="P173">
        <v>-31199654.800000001</v>
      </c>
      <c r="Q173" s="17">
        <v>-0.62314081633524521</v>
      </c>
    </row>
    <row r="174" spans="2:17" ht="15">
      <c r="B174" s="13">
        <v>1080162</v>
      </c>
      <c r="C174" s="13" t="s">
        <v>10</v>
      </c>
      <c r="D174" s="13" t="s">
        <v>19</v>
      </c>
      <c r="E174" s="14">
        <v>45537.679039351853</v>
      </c>
      <c r="F174" s="13"/>
      <c r="G174" s="13" t="s">
        <v>597</v>
      </c>
      <c r="H174" s="13">
        <v>1460671</v>
      </c>
      <c r="I174" s="13" t="s">
        <v>65</v>
      </c>
      <c r="J174" s="13"/>
      <c r="K174" s="15"/>
      <c r="L174">
        <v>4</v>
      </c>
      <c r="M174" s="13" t="s">
        <v>45</v>
      </c>
      <c r="N174">
        <v>12517096.449999999</v>
      </c>
      <c r="O174">
        <v>17183847.699999999</v>
      </c>
      <c r="P174">
        <v>-18667005</v>
      </c>
      <c r="Q174" s="17">
        <v>-0.37283017420545639</v>
      </c>
    </row>
    <row r="175" spans="2:17" ht="15">
      <c r="B175" s="13">
        <v>1080162</v>
      </c>
      <c r="C175" s="13" t="s">
        <v>10</v>
      </c>
      <c r="D175" s="13" t="s">
        <v>19</v>
      </c>
      <c r="E175" s="14">
        <v>45537.679039351853</v>
      </c>
      <c r="F175" s="13"/>
      <c r="G175" s="13" t="s">
        <v>597</v>
      </c>
      <c r="H175" s="13">
        <v>1460672</v>
      </c>
      <c r="I175" s="13" t="s">
        <v>77</v>
      </c>
      <c r="J175" s="13"/>
      <c r="K175" s="15"/>
      <c r="L175">
        <v>4</v>
      </c>
      <c r="M175" s="13" t="s">
        <v>45</v>
      </c>
      <c r="N175">
        <v>2503419.29</v>
      </c>
      <c r="O175">
        <v>5199508.63</v>
      </c>
      <c r="P175">
        <v>-10784357.359999999</v>
      </c>
      <c r="Q175" s="17">
        <v>-1.0769627568061122</v>
      </c>
    </row>
    <row r="176" spans="2:17" ht="15">
      <c r="B176" s="13">
        <v>1080162</v>
      </c>
      <c r="C176" s="13" t="s">
        <v>10</v>
      </c>
      <c r="D176" s="13" t="s">
        <v>19</v>
      </c>
      <c r="E176" s="14">
        <v>45537.679039351853</v>
      </c>
      <c r="F176" s="13"/>
      <c r="G176" s="13" t="s">
        <v>597</v>
      </c>
      <c r="H176" s="13">
        <v>1460673</v>
      </c>
      <c r="I176" s="13" t="s">
        <v>89</v>
      </c>
      <c r="J176" s="13"/>
      <c r="K176" s="15"/>
      <c r="L176">
        <v>4</v>
      </c>
      <c r="M176" s="13" t="s">
        <v>97</v>
      </c>
      <c r="N176">
        <v>59638.559999999998</v>
      </c>
      <c r="O176">
        <v>47710.879999999997</v>
      </c>
      <c r="P176">
        <v>47710.720000000001</v>
      </c>
      <c r="Q176" s="17">
        <v>0.19999946343439545</v>
      </c>
    </row>
    <row r="177" spans="2:17" ht="15">
      <c r="B177" s="13">
        <v>1080162</v>
      </c>
      <c r="C177" s="13" t="s">
        <v>10</v>
      </c>
      <c r="D177" s="13" t="s">
        <v>19</v>
      </c>
      <c r="E177" s="14">
        <v>45537.679039351853</v>
      </c>
      <c r="F177" s="13"/>
      <c r="G177" s="13" t="s">
        <v>597</v>
      </c>
      <c r="H177" s="13">
        <v>1460674</v>
      </c>
      <c r="I177" s="13" t="s">
        <v>102</v>
      </c>
      <c r="J177" s="13"/>
      <c r="K177" s="15"/>
      <c r="L177">
        <v>4</v>
      </c>
      <c r="M177" s="13" t="s">
        <v>97</v>
      </c>
      <c r="N177">
        <v>115425.38</v>
      </c>
      <c r="O177">
        <v>86569</v>
      </c>
      <c r="P177">
        <v>115425.52</v>
      </c>
      <c r="Q177" s="17">
        <v>0.25000030322620553</v>
      </c>
    </row>
    <row r="178" spans="2:17" ht="15">
      <c r="B178" s="13">
        <v>1080162</v>
      </c>
      <c r="C178" s="13" t="s">
        <v>10</v>
      </c>
      <c r="D178" s="13" t="s">
        <v>19</v>
      </c>
      <c r="E178" s="14">
        <v>45537.679039351853</v>
      </c>
      <c r="F178" s="13"/>
      <c r="G178" s="13" t="s">
        <v>597</v>
      </c>
      <c r="H178" s="13">
        <v>1460675</v>
      </c>
      <c r="I178" s="13" t="s">
        <v>114</v>
      </c>
      <c r="J178" s="13"/>
      <c r="K178" s="15"/>
      <c r="L178">
        <v>4</v>
      </c>
      <c r="M178" s="13" t="s">
        <v>97</v>
      </c>
      <c r="N178">
        <v>114420.32</v>
      </c>
      <c r="O178">
        <v>85815.2</v>
      </c>
      <c r="P178">
        <v>114420.48</v>
      </c>
      <c r="Q178" s="17">
        <v>0.25000034958825496</v>
      </c>
    </row>
    <row r="179" spans="2:17" ht="15">
      <c r="B179" s="13">
        <v>1080162</v>
      </c>
      <c r="C179" s="13" t="s">
        <v>10</v>
      </c>
      <c r="D179" s="13" t="s">
        <v>19</v>
      </c>
      <c r="E179" s="14">
        <v>45537.679039351853</v>
      </c>
      <c r="F179" s="13"/>
      <c r="G179" s="13" t="s">
        <v>597</v>
      </c>
      <c r="H179" s="13">
        <v>1460676</v>
      </c>
      <c r="I179" s="13" t="s">
        <v>126</v>
      </c>
      <c r="J179" s="13"/>
      <c r="K179" s="15"/>
      <c r="L179">
        <v>4</v>
      </c>
      <c r="M179" s="13" t="s">
        <v>97</v>
      </c>
      <c r="N179">
        <v>104527.98</v>
      </c>
      <c r="O179">
        <v>78395.94</v>
      </c>
      <c r="P179">
        <v>104528.16</v>
      </c>
      <c r="Q179" s="17">
        <v>0.25000043050674087</v>
      </c>
    </row>
    <row r="180" spans="2:17" ht="15">
      <c r="B180" s="13">
        <v>1080162</v>
      </c>
      <c r="C180" s="13" t="s">
        <v>10</v>
      </c>
      <c r="D180" s="13" t="s">
        <v>19</v>
      </c>
      <c r="E180" s="14">
        <v>45537.679039351853</v>
      </c>
      <c r="F180" s="13"/>
      <c r="G180" s="13" t="s">
        <v>597</v>
      </c>
      <c r="H180" s="13">
        <v>1460677</v>
      </c>
      <c r="I180" s="13" t="s">
        <v>138</v>
      </c>
      <c r="J180" s="13"/>
      <c r="K180" s="15"/>
      <c r="L180">
        <v>4</v>
      </c>
      <c r="M180" s="13" t="s">
        <v>97</v>
      </c>
      <c r="N180">
        <v>55563.5</v>
      </c>
      <c r="O180">
        <v>44450.8</v>
      </c>
      <c r="P180">
        <v>44450.8</v>
      </c>
      <c r="Q180" s="17">
        <v>0.2</v>
      </c>
    </row>
    <row r="181" spans="2:17" ht="15">
      <c r="B181" s="13">
        <v>1080162</v>
      </c>
      <c r="C181" s="13" t="s">
        <v>10</v>
      </c>
      <c r="D181" s="13" t="s">
        <v>19</v>
      </c>
      <c r="E181" s="14">
        <v>45537.679039351853</v>
      </c>
      <c r="F181" s="13"/>
      <c r="G181" s="13" t="s">
        <v>597</v>
      </c>
      <c r="H181" s="13">
        <v>1460678</v>
      </c>
      <c r="I181" s="13" t="s">
        <v>150</v>
      </c>
      <c r="J181" s="13"/>
      <c r="K181" s="15"/>
      <c r="L181">
        <v>4</v>
      </c>
      <c r="M181" s="13" t="s">
        <v>97</v>
      </c>
      <c r="N181">
        <v>161811.12</v>
      </c>
      <c r="O181">
        <v>121358.39999999999</v>
      </c>
      <c r="P181">
        <v>161810.88</v>
      </c>
      <c r="Q181" s="17">
        <v>0.24999962919730115</v>
      </c>
    </row>
    <row r="182" spans="2:17" ht="15">
      <c r="B182" s="13">
        <v>1080162</v>
      </c>
      <c r="C182" s="13" t="s">
        <v>10</v>
      </c>
      <c r="D182" s="13" t="s">
        <v>19</v>
      </c>
      <c r="E182" s="14">
        <v>45537.679039351853</v>
      </c>
      <c r="F182" s="13"/>
      <c r="G182" s="13" t="s">
        <v>597</v>
      </c>
      <c r="H182" s="13">
        <v>1460679</v>
      </c>
      <c r="I182" s="13" t="s">
        <v>162</v>
      </c>
      <c r="J182" s="13"/>
      <c r="K182" s="15"/>
      <c r="L182">
        <v>4</v>
      </c>
      <c r="M182" s="13" t="s">
        <v>97</v>
      </c>
      <c r="N182">
        <v>30497.4</v>
      </c>
      <c r="O182">
        <v>24398</v>
      </c>
      <c r="P182">
        <v>24397.599999999999</v>
      </c>
      <c r="Q182" s="17">
        <v>0.19999737682556545</v>
      </c>
    </row>
    <row r="183" spans="2:17" ht="15">
      <c r="B183" s="13">
        <v>1080162</v>
      </c>
      <c r="C183" s="13" t="s">
        <v>10</v>
      </c>
      <c r="D183" s="13" t="s">
        <v>19</v>
      </c>
      <c r="E183" s="14">
        <v>45537.679039351853</v>
      </c>
      <c r="F183" s="13"/>
      <c r="G183" s="13" t="s">
        <v>597</v>
      </c>
      <c r="H183" s="13">
        <v>1460680</v>
      </c>
      <c r="I183" s="13" t="s">
        <v>174</v>
      </c>
      <c r="J183" s="13"/>
      <c r="K183" s="15"/>
      <c r="L183">
        <v>4</v>
      </c>
      <c r="M183" s="13" t="s">
        <v>97</v>
      </c>
      <c r="N183">
        <v>15817.2</v>
      </c>
      <c r="O183">
        <v>12653.8</v>
      </c>
      <c r="P183">
        <v>12653.6</v>
      </c>
      <c r="Q183" s="17">
        <v>0.19999747110740207</v>
      </c>
    </row>
    <row r="184" spans="2:17" ht="15">
      <c r="B184" s="13">
        <v>1080162</v>
      </c>
      <c r="C184" s="13" t="s">
        <v>10</v>
      </c>
      <c r="D184" s="13" t="s">
        <v>19</v>
      </c>
      <c r="E184" s="14">
        <v>45537.679039351853</v>
      </c>
      <c r="F184" s="13"/>
      <c r="G184" s="13" t="s">
        <v>597</v>
      </c>
      <c r="H184" s="13">
        <v>1460681</v>
      </c>
      <c r="I184" s="13" t="s">
        <v>186</v>
      </c>
      <c r="J184" s="13"/>
      <c r="K184" s="15"/>
      <c r="L184">
        <v>4</v>
      </c>
      <c r="M184" s="13" t="s">
        <v>97</v>
      </c>
      <c r="N184">
        <v>3329.9</v>
      </c>
      <c r="O184">
        <v>2509.6</v>
      </c>
      <c r="P184">
        <v>3281.2</v>
      </c>
      <c r="Q184" s="17">
        <v>0.24634373404606744</v>
      </c>
    </row>
    <row r="185" spans="2:17" ht="15">
      <c r="B185" s="13">
        <v>1080162</v>
      </c>
      <c r="C185" s="13" t="s">
        <v>10</v>
      </c>
      <c r="D185" s="13" t="s">
        <v>19</v>
      </c>
      <c r="E185" s="14">
        <v>45537.679039351853</v>
      </c>
      <c r="F185" s="13"/>
      <c r="G185" s="13" t="s">
        <v>597</v>
      </c>
      <c r="H185" s="13">
        <v>1460682</v>
      </c>
      <c r="I185" s="13" t="s">
        <v>198</v>
      </c>
      <c r="J185" s="13"/>
      <c r="K185" s="15"/>
      <c r="L185">
        <v>4</v>
      </c>
      <c r="M185" s="13" t="s">
        <v>97</v>
      </c>
      <c r="N185">
        <v>48708.66</v>
      </c>
      <c r="O185">
        <v>38966.9</v>
      </c>
      <c r="P185">
        <v>38967.040000000001</v>
      </c>
      <c r="Q185" s="17">
        <v>0.20000057484644415</v>
      </c>
    </row>
    <row r="186" spans="2:17" ht="15">
      <c r="B186" s="13">
        <v>1080162</v>
      </c>
      <c r="C186" s="13" t="s">
        <v>10</v>
      </c>
      <c r="D186" s="13" t="s">
        <v>19</v>
      </c>
      <c r="E186" s="14">
        <v>45537.679039351853</v>
      </c>
      <c r="F186" s="13"/>
      <c r="G186" s="13" t="s">
        <v>597</v>
      </c>
      <c r="H186" s="13">
        <v>1460683</v>
      </c>
      <c r="I186" s="13" t="s">
        <v>210</v>
      </c>
      <c r="J186" s="13"/>
      <c r="K186" s="15"/>
      <c r="L186">
        <v>4</v>
      </c>
      <c r="M186" s="13" t="s">
        <v>97</v>
      </c>
      <c r="N186">
        <v>56781.7</v>
      </c>
      <c r="O186">
        <v>31171.599999999999</v>
      </c>
      <c r="P186">
        <v>102440.4</v>
      </c>
      <c r="Q186" s="17">
        <v>0.45102735564451224</v>
      </c>
    </row>
    <row r="187" spans="2:17" ht="15">
      <c r="B187" s="13">
        <v>1080162</v>
      </c>
      <c r="C187" s="13" t="s">
        <v>10</v>
      </c>
      <c r="D187" s="13" t="s">
        <v>19</v>
      </c>
      <c r="E187" s="14">
        <v>45537.679039351853</v>
      </c>
      <c r="F187" s="13"/>
      <c r="G187" s="13" t="s">
        <v>597</v>
      </c>
      <c r="H187" s="13">
        <v>1460684</v>
      </c>
      <c r="I187" s="13" t="s">
        <v>222</v>
      </c>
      <c r="J187" s="13"/>
      <c r="K187" s="15"/>
      <c r="L187">
        <v>4</v>
      </c>
      <c r="M187" s="13" t="s">
        <v>97</v>
      </c>
      <c r="N187">
        <v>43577.64</v>
      </c>
      <c r="O187">
        <v>34862.160000000003</v>
      </c>
      <c r="P187">
        <v>34861.919999999998</v>
      </c>
      <c r="Q187" s="17">
        <v>0.19999889851768016</v>
      </c>
    </row>
    <row r="188" spans="2:17" ht="15">
      <c r="B188" s="13">
        <v>1080162</v>
      </c>
      <c r="C188" s="13" t="s">
        <v>10</v>
      </c>
      <c r="D188" s="13" t="s">
        <v>19</v>
      </c>
      <c r="E188" s="14">
        <v>45537.679039351853</v>
      </c>
      <c r="F188" s="13"/>
      <c r="G188" s="13" t="s">
        <v>597</v>
      </c>
      <c r="H188" s="13">
        <v>1460685</v>
      </c>
      <c r="I188" s="13" t="s">
        <v>234</v>
      </c>
      <c r="J188" s="13"/>
      <c r="K188" s="15"/>
      <c r="L188">
        <v>4</v>
      </c>
      <c r="M188" s="13" t="s">
        <v>97</v>
      </c>
      <c r="N188">
        <v>115654.88</v>
      </c>
      <c r="O188">
        <v>86741.119999999995</v>
      </c>
      <c r="P188">
        <v>115655.03999999999</v>
      </c>
      <c r="Q188" s="17">
        <v>0.25000034585656911</v>
      </c>
    </row>
    <row r="189" spans="2:17" ht="15">
      <c r="B189" s="13">
        <v>1080162</v>
      </c>
      <c r="C189" s="13" t="s">
        <v>10</v>
      </c>
      <c r="D189" s="13" t="s">
        <v>19</v>
      </c>
      <c r="E189" s="14">
        <v>45537.679039351853</v>
      </c>
      <c r="F189" s="13"/>
      <c r="G189" s="13" t="s">
        <v>597</v>
      </c>
      <c r="H189" s="13">
        <v>1460686</v>
      </c>
      <c r="I189" s="13" t="s">
        <v>246</v>
      </c>
      <c r="J189" s="13"/>
      <c r="K189" s="15"/>
      <c r="L189">
        <v>4</v>
      </c>
      <c r="M189" s="13" t="s">
        <v>97</v>
      </c>
      <c r="N189">
        <v>72792</v>
      </c>
      <c r="O189">
        <v>58234</v>
      </c>
      <c r="P189">
        <v>58232</v>
      </c>
      <c r="Q189" s="17">
        <v>0.19999450489064732</v>
      </c>
    </row>
    <row r="190" spans="2:17" ht="15">
      <c r="B190" s="13">
        <v>1080162</v>
      </c>
      <c r="C190" s="13" t="s">
        <v>10</v>
      </c>
      <c r="D190" s="13" t="s">
        <v>19</v>
      </c>
      <c r="E190" s="14">
        <v>45537.679039351853</v>
      </c>
      <c r="F190" s="13"/>
      <c r="G190" s="13" t="s">
        <v>597</v>
      </c>
      <c r="H190" s="13">
        <v>1460687</v>
      </c>
      <c r="I190" s="13" t="s">
        <v>258</v>
      </c>
      <c r="J190" s="13"/>
      <c r="K190" s="15"/>
      <c r="L190">
        <v>4</v>
      </c>
      <c r="M190" s="13" t="s">
        <v>97</v>
      </c>
      <c r="N190">
        <v>18670.2</v>
      </c>
      <c r="O190">
        <v>14936.1</v>
      </c>
      <c r="P190">
        <v>14936.4</v>
      </c>
      <c r="Q190" s="17">
        <v>0.20000321367741106</v>
      </c>
    </row>
    <row r="191" spans="2:17" ht="15">
      <c r="B191" s="13">
        <v>1080162</v>
      </c>
      <c r="C191" s="13" t="s">
        <v>10</v>
      </c>
      <c r="D191" s="13" t="s">
        <v>19</v>
      </c>
      <c r="E191" s="14">
        <v>45537.679039351853</v>
      </c>
      <c r="F191" s="13"/>
      <c r="G191" s="13" t="s">
        <v>597</v>
      </c>
      <c r="H191" s="13">
        <v>1460688</v>
      </c>
      <c r="I191" s="13" t="s">
        <v>270</v>
      </c>
      <c r="J191" s="13"/>
      <c r="K191" s="15"/>
      <c r="L191">
        <v>4</v>
      </c>
      <c r="M191" s="13" t="s">
        <v>97</v>
      </c>
      <c r="N191">
        <v>160386</v>
      </c>
      <c r="O191">
        <v>74421.600000000006</v>
      </c>
      <c r="P191">
        <v>343857.6</v>
      </c>
      <c r="Q191" s="17">
        <v>0.53598443754442404</v>
      </c>
    </row>
    <row r="192" spans="2:17" ht="15">
      <c r="B192" s="13">
        <v>1080162</v>
      </c>
      <c r="C192" s="13" t="s">
        <v>10</v>
      </c>
      <c r="D192" s="13" t="s">
        <v>19</v>
      </c>
      <c r="E192" s="14">
        <v>45537.679039351853</v>
      </c>
      <c r="F192" s="13"/>
      <c r="G192" s="13" t="s">
        <v>597</v>
      </c>
      <c r="H192" s="13">
        <v>1460689</v>
      </c>
      <c r="I192" s="13" t="s">
        <v>282</v>
      </c>
      <c r="J192" s="13"/>
      <c r="K192" s="15"/>
      <c r="L192">
        <v>4</v>
      </c>
      <c r="M192" s="13" t="s">
        <v>97</v>
      </c>
      <c r="N192">
        <v>156121.79999999999</v>
      </c>
      <c r="O192">
        <v>74421.600000000006</v>
      </c>
      <c r="P192">
        <v>326800.8</v>
      </c>
      <c r="Q192" s="17">
        <v>0.52331064591876342</v>
      </c>
    </row>
    <row r="193" spans="2:17" ht="15">
      <c r="B193" s="13">
        <v>1080162</v>
      </c>
      <c r="C193" s="13" t="s">
        <v>10</v>
      </c>
      <c r="D193" s="13" t="s">
        <v>19</v>
      </c>
      <c r="E193" s="14">
        <v>45537.679039351853</v>
      </c>
      <c r="F193" s="13"/>
      <c r="G193" s="13" t="s">
        <v>597</v>
      </c>
      <c r="H193" s="13">
        <v>1460690</v>
      </c>
      <c r="I193" s="13" t="s">
        <v>294</v>
      </c>
      <c r="J193" s="13"/>
      <c r="K193" s="15"/>
      <c r="L193">
        <v>4</v>
      </c>
      <c r="M193" s="13" t="s">
        <v>97</v>
      </c>
      <c r="N193">
        <v>118111.8</v>
      </c>
      <c r="O193">
        <v>74421.600000000006</v>
      </c>
      <c r="P193">
        <v>174760.8</v>
      </c>
      <c r="Q193" s="17">
        <v>0.36990546245167716</v>
      </c>
    </row>
    <row r="194" spans="2:17" ht="15">
      <c r="B194" s="13">
        <v>1080162</v>
      </c>
      <c r="C194" s="13" t="s">
        <v>10</v>
      </c>
      <c r="D194" s="13" t="s">
        <v>19</v>
      </c>
      <c r="E194" s="14">
        <v>45537.679039351853</v>
      </c>
      <c r="F194" s="13"/>
      <c r="G194" s="13" t="s">
        <v>597</v>
      </c>
      <c r="H194" s="13">
        <v>1460691</v>
      </c>
      <c r="I194" s="13" t="s">
        <v>306</v>
      </c>
      <c r="J194" s="13"/>
      <c r="K194" s="15"/>
      <c r="L194">
        <v>4</v>
      </c>
      <c r="M194" s="13" t="s">
        <v>97</v>
      </c>
      <c r="N194">
        <v>786557.8</v>
      </c>
      <c r="O194">
        <v>236329.8</v>
      </c>
      <c r="P194">
        <v>2200912</v>
      </c>
      <c r="Q194" s="17">
        <v>0.69953918199018561</v>
      </c>
    </row>
    <row r="195" spans="2:17" ht="15">
      <c r="B195" s="13">
        <v>1080162</v>
      </c>
      <c r="C195" s="13" t="s">
        <v>10</v>
      </c>
      <c r="D195" s="13" t="s">
        <v>19</v>
      </c>
      <c r="E195" s="14">
        <v>45537.679039351853</v>
      </c>
      <c r="F195" s="13"/>
      <c r="G195" s="13" t="s">
        <v>597</v>
      </c>
      <c r="H195" s="13">
        <v>1460692</v>
      </c>
      <c r="I195" s="13" t="s">
        <v>318</v>
      </c>
      <c r="J195" s="13"/>
      <c r="K195" s="15"/>
      <c r="L195">
        <v>4</v>
      </c>
      <c r="M195" s="13" t="s">
        <v>97</v>
      </c>
      <c r="N195">
        <v>600791.80000000005</v>
      </c>
      <c r="O195">
        <v>374588.2</v>
      </c>
      <c r="P195">
        <v>904814.4</v>
      </c>
      <c r="Q195" s="17">
        <v>0.37650913344689457</v>
      </c>
    </row>
    <row r="196" spans="2:17" ht="15">
      <c r="B196" s="13">
        <v>1080162</v>
      </c>
      <c r="C196" s="13" t="s">
        <v>10</v>
      </c>
      <c r="D196" s="13" t="s">
        <v>19</v>
      </c>
      <c r="E196" s="14">
        <v>45537.679039351853</v>
      </c>
      <c r="F196" s="13"/>
      <c r="G196" s="13" t="s">
        <v>597</v>
      </c>
      <c r="H196" s="13">
        <v>1460693</v>
      </c>
      <c r="I196" s="13" t="s">
        <v>330</v>
      </c>
      <c r="J196" s="13"/>
      <c r="K196" s="15"/>
      <c r="L196">
        <v>4</v>
      </c>
      <c r="M196" s="13" t="s">
        <v>97</v>
      </c>
      <c r="N196">
        <v>85827.4</v>
      </c>
      <c r="O196">
        <v>62467</v>
      </c>
      <c r="P196">
        <v>93441.600000000006</v>
      </c>
      <c r="Q196" s="17">
        <v>0.27217881469087962</v>
      </c>
    </row>
    <row r="197" spans="2:17" ht="15">
      <c r="B197" s="13">
        <v>1080162</v>
      </c>
      <c r="C197" s="13" t="s">
        <v>10</v>
      </c>
      <c r="D197" s="13" t="s">
        <v>19</v>
      </c>
      <c r="E197" s="14">
        <v>45537.679039351853</v>
      </c>
      <c r="F197" s="13"/>
      <c r="G197" s="13" t="s">
        <v>597</v>
      </c>
      <c r="H197" s="13">
        <v>1460694</v>
      </c>
      <c r="I197" s="13" t="s">
        <v>342</v>
      </c>
      <c r="J197" s="13"/>
      <c r="K197" s="15"/>
      <c r="L197">
        <v>4</v>
      </c>
      <c r="M197" s="13" t="s">
        <v>97</v>
      </c>
      <c r="N197">
        <v>66192.800000000003</v>
      </c>
      <c r="O197">
        <v>43549.2</v>
      </c>
      <c r="P197">
        <v>90574.399999999994</v>
      </c>
      <c r="Q197" s="17">
        <v>0.34208554404708669</v>
      </c>
    </row>
    <row r="198" spans="2:17" ht="15">
      <c r="B198" s="13">
        <v>1080162</v>
      </c>
      <c r="C198" s="13" t="s">
        <v>10</v>
      </c>
      <c r="D198" s="13" t="s">
        <v>19</v>
      </c>
      <c r="E198" s="14">
        <v>45537.679039351853</v>
      </c>
      <c r="F198" s="13"/>
      <c r="G198" s="13" t="s">
        <v>597</v>
      </c>
      <c r="H198" s="13">
        <v>1460695</v>
      </c>
      <c r="I198" s="13" t="s">
        <v>354</v>
      </c>
      <c r="J198" s="13"/>
      <c r="K198" s="15"/>
      <c r="L198">
        <v>4</v>
      </c>
      <c r="M198" s="13" t="s">
        <v>97</v>
      </c>
      <c r="N198">
        <v>986509.44</v>
      </c>
      <c r="O198">
        <v>739882.08</v>
      </c>
      <c r="P198">
        <v>986509.44</v>
      </c>
      <c r="Q198" s="17">
        <v>0.25</v>
      </c>
    </row>
    <row r="199" spans="2:17" ht="15">
      <c r="B199" s="13">
        <v>1080162</v>
      </c>
      <c r="C199" s="13" t="s">
        <v>10</v>
      </c>
      <c r="D199" s="13" t="s">
        <v>19</v>
      </c>
      <c r="E199" s="14">
        <v>45537.679039351853</v>
      </c>
      <c r="F199" s="13"/>
      <c r="G199" s="13" t="s">
        <v>597</v>
      </c>
      <c r="H199" s="13">
        <v>1460696</v>
      </c>
      <c r="I199" s="13" t="s">
        <v>366</v>
      </c>
      <c r="J199" s="13"/>
      <c r="K199" s="15"/>
      <c r="L199">
        <v>4</v>
      </c>
      <c r="M199" s="13" t="s">
        <v>97</v>
      </c>
      <c r="N199">
        <v>991512.64</v>
      </c>
      <c r="O199">
        <v>648536</v>
      </c>
      <c r="P199">
        <v>1371906.56</v>
      </c>
      <c r="Q199" s="17">
        <v>0.34591252412072127</v>
      </c>
    </row>
    <row r="200" spans="2:17" ht="15">
      <c r="B200" s="13">
        <v>1080162</v>
      </c>
      <c r="C200" s="13" t="s">
        <v>10</v>
      </c>
      <c r="D200" s="13" t="s">
        <v>19</v>
      </c>
      <c r="E200" s="14">
        <v>45537.679039351853</v>
      </c>
      <c r="F200" s="13"/>
      <c r="G200" s="13" t="s">
        <v>597</v>
      </c>
      <c r="H200" s="13">
        <v>1460697</v>
      </c>
      <c r="I200" s="13" t="s">
        <v>378</v>
      </c>
      <c r="J200" s="13"/>
      <c r="K200" s="15"/>
      <c r="L200">
        <v>4</v>
      </c>
      <c r="M200" s="13" t="s">
        <v>97</v>
      </c>
      <c r="N200">
        <v>1230700.8</v>
      </c>
      <c r="O200">
        <v>580386</v>
      </c>
      <c r="P200">
        <v>2601259.2000000002</v>
      </c>
      <c r="Q200" s="17">
        <v>0.52841015460459606</v>
      </c>
    </row>
    <row r="201" spans="2:17" ht="15">
      <c r="B201" s="13">
        <v>1080162</v>
      </c>
      <c r="C201" s="13" t="s">
        <v>10</v>
      </c>
      <c r="D201" s="13" t="s">
        <v>19</v>
      </c>
      <c r="E201" s="14">
        <v>45537.679039351853</v>
      </c>
      <c r="F201" s="13"/>
      <c r="G201" s="13" t="s">
        <v>597</v>
      </c>
      <c r="H201" s="13">
        <v>1460698</v>
      </c>
      <c r="I201" s="13" t="s">
        <v>390</v>
      </c>
      <c r="J201" s="13"/>
      <c r="K201" s="15"/>
      <c r="L201">
        <v>4</v>
      </c>
      <c r="M201" s="13" t="s">
        <v>97</v>
      </c>
      <c r="N201">
        <v>55725.9</v>
      </c>
      <c r="O201">
        <v>21449.7</v>
      </c>
      <c r="P201">
        <v>137104.79999999999</v>
      </c>
      <c r="Q201" s="17">
        <v>0.61508562445828596</v>
      </c>
    </row>
    <row r="202" spans="2:17" ht="15">
      <c r="B202" s="13">
        <v>1080162</v>
      </c>
      <c r="C202" s="13" t="s">
        <v>10</v>
      </c>
      <c r="D202" s="13" t="s">
        <v>19</v>
      </c>
      <c r="E202" s="14">
        <v>45537.679039351853</v>
      </c>
      <c r="F202" s="13"/>
      <c r="G202" s="13" t="s">
        <v>597</v>
      </c>
      <c r="H202" s="13">
        <v>1460699</v>
      </c>
      <c r="I202" s="13" t="s">
        <v>402</v>
      </c>
      <c r="J202" s="13"/>
      <c r="K202" s="15"/>
      <c r="L202">
        <v>4</v>
      </c>
      <c r="M202" s="13" t="s">
        <v>97</v>
      </c>
      <c r="N202">
        <v>81441.5</v>
      </c>
      <c r="O202">
        <v>65153.2</v>
      </c>
      <c r="P202">
        <v>65153.2</v>
      </c>
      <c r="Q202" s="17">
        <v>0.2</v>
      </c>
    </row>
    <row r="203" spans="2:17" ht="15">
      <c r="B203" s="13">
        <v>1080162</v>
      </c>
      <c r="C203" s="13" t="s">
        <v>10</v>
      </c>
      <c r="D203" s="13" t="s">
        <v>19</v>
      </c>
      <c r="E203" s="14">
        <v>45537.679039351853</v>
      </c>
      <c r="F203" s="13"/>
      <c r="G203" s="13" t="s">
        <v>597</v>
      </c>
      <c r="H203" s="13">
        <v>1460700</v>
      </c>
      <c r="I203" s="13" t="s">
        <v>414</v>
      </c>
      <c r="J203" s="13"/>
      <c r="K203" s="15"/>
      <c r="L203">
        <v>4</v>
      </c>
      <c r="M203" s="13" t="s">
        <v>97</v>
      </c>
      <c r="N203">
        <v>970304.5</v>
      </c>
      <c r="O203">
        <v>727728.5</v>
      </c>
      <c r="P203">
        <v>970304</v>
      </c>
      <c r="Q203" s="17">
        <v>0.24999987117446121</v>
      </c>
    </row>
    <row r="204" spans="2:17" ht="15">
      <c r="B204" s="13">
        <v>1080162</v>
      </c>
      <c r="C204" s="13" t="s">
        <v>10</v>
      </c>
      <c r="D204" s="13" t="s">
        <v>19</v>
      </c>
      <c r="E204" s="14">
        <v>45537.679039351853</v>
      </c>
      <c r="F204" s="13"/>
      <c r="G204" s="13" t="s">
        <v>597</v>
      </c>
      <c r="H204" s="13">
        <v>1460701</v>
      </c>
      <c r="I204" s="13" t="s">
        <v>426</v>
      </c>
      <c r="J204" s="13"/>
      <c r="K204" s="15"/>
      <c r="L204">
        <v>4</v>
      </c>
      <c r="M204" s="13" t="s">
        <v>97</v>
      </c>
      <c r="N204">
        <v>990964</v>
      </c>
      <c r="O204">
        <v>705457</v>
      </c>
      <c r="P204">
        <v>1142028</v>
      </c>
      <c r="Q204" s="17">
        <v>0.28811036526049383</v>
      </c>
    </row>
    <row r="205" spans="2:17" ht="15">
      <c r="B205" s="13">
        <v>1080162</v>
      </c>
      <c r="C205" s="13" t="s">
        <v>10</v>
      </c>
      <c r="D205" s="13" t="s">
        <v>19</v>
      </c>
      <c r="E205" s="14">
        <v>45537.679039351853</v>
      </c>
      <c r="F205" s="13"/>
      <c r="G205" s="13" t="s">
        <v>597</v>
      </c>
      <c r="H205" s="13">
        <v>1460702</v>
      </c>
      <c r="I205" s="13" t="s">
        <v>438</v>
      </c>
      <c r="J205" s="13"/>
      <c r="K205" s="15"/>
      <c r="L205">
        <v>4</v>
      </c>
      <c r="M205" s="13" t="s">
        <v>97</v>
      </c>
      <c r="N205">
        <v>69360.399999999994</v>
      </c>
      <c r="O205">
        <v>55488.4</v>
      </c>
      <c r="P205">
        <v>55488</v>
      </c>
      <c r="Q205" s="17">
        <v>0.19999884660411416</v>
      </c>
    </row>
    <row r="206" spans="2:17" ht="15">
      <c r="B206" s="13">
        <v>1080162</v>
      </c>
      <c r="C206" s="13" t="s">
        <v>10</v>
      </c>
      <c r="D206" s="13" t="s">
        <v>19</v>
      </c>
      <c r="E206" s="14">
        <v>45537.679039351853</v>
      </c>
      <c r="F206" s="13"/>
      <c r="G206" s="13" t="s">
        <v>597</v>
      </c>
      <c r="H206" s="13">
        <v>1460703</v>
      </c>
      <c r="I206" s="13" t="s">
        <v>450</v>
      </c>
      <c r="J206" s="13"/>
      <c r="K206" s="15"/>
      <c r="L206">
        <v>4</v>
      </c>
      <c r="M206" s="13" t="s">
        <v>97</v>
      </c>
      <c r="N206">
        <v>379492.5</v>
      </c>
      <c r="O206">
        <v>284619.3</v>
      </c>
      <c r="P206">
        <v>379492.8</v>
      </c>
      <c r="Q206" s="17">
        <v>0.25000019763236425</v>
      </c>
    </row>
    <row r="207" spans="2:17" ht="15">
      <c r="B207" s="13">
        <v>1080162</v>
      </c>
      <c r="C207" s="13" t="s">
        <v>10</v>
      </c>
      <c r="D207" s="13" t="s">
        <v>19</v>
      </c>
      <c r="E207" s="14">
        <v>45537.679039351853</v>
      </c>
      <c r="F207" s="13"/>
      <c r="G207" s="13" t="s">
        <v>597</v>
      </c>
      <c r="H207" s="13">
        <v>1460704</v>
      </c>
      <c r="I207" s="13" t="s">
        <v>462</v>
      </c>
      <c r="J207" s="13"/>
      <c r="K207" s="15"/>
      <c r="L207">
        <v>4</v>
      </c>
      <c r="M207" s="13" t="s">
        <v>97</v>
      </c>
      <c r="N207">
        <v>19303.560000000001</v>
      </c>
      <c r="O207">
        <v>15442.86</v>
      </c>
      <c r="P207">
        <v>15442.8</v>
      </c>
      <c r="Q207" s="17">
        <v>0.19999937835300846</v>
      </c>
    </row>
    <row r="208" spans="2:17" ht="15">
      <c r="B208" s="13">
        <v>1080162</v>
      </c>
      <c r="C208" s="13" t="s">
        <v>10</v>
      </c>
      <c r="D208" s="13" t="s">
        <v>19</v>
      </c>
      <c r="E208" s="14">
        <v>45537.679039351853</v>
      </c>
      <c r="F208" s="13"/>
      <c r="G208" s="13" t="s">
        <v>597</v>
      </c>
      <c r="H208" s="13">
        <v>1460705</v>
      </c>
      <c r="I208" s="13" t="s">
        <v>474</v>
      </c>
      <c r="J208" s="13"/>
      <c r="K208" s="15"/>
      <c r="L208">
        <v>4</v>
      </c>
      <c r="M208" s="13" t="s">
        <v>97</v>
      </c>
      <c r="N208">
        <v>12292.38</v>
      </c>
      <c r="O208">
        <v>9833.8799999999992</v>
      </c>
      <c r="P208">
        <v>9834</v>
      </c>
      <c r="Q208" s="17">
        <v>0.20000195242906582</v>
      </c>
    </row>
    <row r="209" spans="2:17" ht="15">
      <c r="B209" s="13">
        <v>1080162</v>
      </c>
      <c r="C209" s="13" t="s">
        <v>10</v>
      </c>
      <c r="D209" s="13" t="s">
        <v>19</v>
      </c>
      <c r="E209" s="14">
        <v>45537.679039351853</v>
      </c>
      <c r="F209" s="13"/>
      <c r="G209" s="13" t="s">
        <v>597</v>
      </c>
      <c r="H209" s="13">
        <v>1460706</v>
      </c>
      <c r="I209" s="13" t="s">
        <v>486</v>
      </c>
      <c r="J209" s="13"/>
      <c r="K209" s="15"/>
      <c r="L209">
        <v>4</v>
      </c>
      <c r="M209" s="13" t="s">
        <v>97</v>
      </c>
      <c r="N209">
        <v>16924.86</v>
      </c>
      <c r="O209">
        <v>13539.9</v>
      </c>
      <c r="P209">
        <v>13539.84</v>
      </c>
      <c r="Q209" s="17">
        <v>0.19999929098379543</v>
      </c>
    </row>
    <row r="210" spans="2:17" ht="15">
      <c r="B210" s="13">
        <v>1080162</v>
      </c>
      <c r="C210" s="13" t="s">
        <v>10</v>
      </c>
      <c r="D210" s="13" t="s">
        <v>19</v>
      </c>
      <c r="E210" s="14">
        <v>45537.679039351853</v>
      </c>
      <c r="F210" s="13"/>
      <c r="G210" s="13" t="s">
        <v>597</v>
      </c>
      <c r="H210" s="13">
        <v>1460707</v>
      </c>
      <c r="I210" s="13" t="s">
        <v>498</v>
      </c>
      <c r="J210" s="13"/>
      <c r="K210" s="15"/>
      <c r="L210">
        <v>1</v>
      </c>
      <c r="M210" s="13" t="s">
        <v>97</v>
      </c>
      <c r="N210">
        <v>0</v>
      </c>
      <c r="O210">
        <v>0</v>
      </c>
      <c r="P210">
        <v>0</v>
      </c>
      <c r="Q210" s="17"/>
    </row>
    <row r="211" spans="2:17" ht="15">
      <c r="B211" s="13">
        <v>1080162</v>
      </c>
      <c r="C211" s="13" t="s">
        <v>10</v>
      </c>
      <c r="D211" s="13" t="s">
        <v>19</v>
      </c>
      <c r="E211" s="14">
        <v>45537.679039351853</v>
      </c>
      <c r="F211" s="13"/>
      <c r="G211" s="13" t="s">
        <v>597</v>
      </c>
      <c r="H211" s="13">
        <v>1460708</v>
      </c>
      <c r="I211" s="13" t="s">
        <v>510</v>
      </c>
      <c r="J211" s="13"/>
      <c r="K211" s="15"/>
      <c r="L211">
        <v>1</v>
      </c>
      <c r="M211" s="13" t="s">
        <v>97</v>
      </c>
      <c r="N211">
        <v>0</v>
      </c>
      <c r="O211">
        <v>0</v>
      </c>
      <c r="P211">
        <v>0</v>
      </c>
      <c r="Q211" s="17"/>
    </row>
    <row r="212" spans="2:17" ht="15">
      <c r="B212" s="13">
        <v>1080162</v>
      </c>
      <c r="C212" s="13" t="s">
        <v>10</v>
      </c>
      <c r="D212" s="13" t="s">
        <v>19</v>
      </c>
      <c r="E212" s="14">
        <v>45537.679039351853</v>
      </c>
      <c r="F212" s="13"/>
      <c r="G212" s="13" t="s">
        <v>597</v>
      </c>
      <c r="H212" s="13">
        <v>1460709</v>
      </c>
      <c r="I212" s="13" t="s">
        <v>522</v>
      </c>
      <c r="J212" s="13"/>
      <c r="K212" s="15"/>
      <c r="L212">
        <v>1</v>
      </c>
      <c r="M212" s="13" t="s">
        <v>97</v>
      </c>
      <c r="N212">
        <v>26549752.800000001</v>
      </c>
      <c r="O212">
        <v>47294774.93</v>
      </c>
      <c r="P212">
        <v>-20745022.129999999</v>
      </c>
      <c r="Q212" s="17">
        <v>-0.78136404079815014</v>
      </c>
    </row>
    <row r="213" spans="2:17" ht="15">
      <c r="B213" s="13">
        <v>1080162</v>
      </c>
      <c r="C213" s="13" t="s">
        <v>10</v>
      </c>
      <c r="D213" s="13" t="s">
        <v>19</v>
      </c>
      <c r="E213" s="14">
        <v>45537.679039351853</v>
      </c>
      <c r="F213" s="13"/>
      <c r="G213" s="13" t="s">
        <v>597</v>
      </c>
      <c r="H213" s="13">
        <v>1460710</v>
      </c>
      <c r="I213" s="13" t="s">
        <v>534</v>
      </c>
      <c r="J213" s="13"/>
      <c r="K213" s="15"/>
      <c r="L213">
        <v>1</v>
      </c>
      <c r="M213" s="13" t="s">
        <v>97</v>
      </c>
      <c r="N213">
        <v>5044453</v>
      </c>
      <c r="O213">
        <v>8986007.2400000002</v>
      </c>
      <c r="P213">
        <v>-3941554.24</v>
      </c>
      <c r="Q213" s="17">
        <v>-0.78136405275259779</v>
      </c>
    </row>
    <row r="214" spans="2:17" ht="30">
      <c r="B214" s="13">
        <v>1078044</v>
      </c>
      <c r="C214" s="13" t="s">
        <v>11</v>
      </c>
      <c r="D214" s="13" t="s">
        <v>20</v>
      </c>
      <c r="E214" s="14">
        <v>45538.594143518516</v>
      </c>
      <c r="F214" s="13"/>
      <c r="G214" s="13" t="s">
        <v>597</v>
      </c>
      <c r="H214" s="13">
        <v>1460669</v>
      </c>
      <c r="I214" s="13" t="s">
        <v>26</v>
      </c>
      <c r="J214" s="13"/>
      <c r="K214" s="15"/>
      <c r="L214">
        <v>4</v>
      </c>
      <c r="M214" s="13" t="s">
        <v>45</v>
      </c>
      <c r="N214">
        <v>30041031.48</v>
      </c>
      <c r="O214">
        <v>30041031.48</v>
      </c>
      <c r="P214">
        <v>0</v>
      </c>
      <c r="Q214" s="17">
        <v>0</v>
      </c>
    </row>
    <row r="215" spans="2:17" ht="30">
      <c r="B215" s="13">
        <v>1078044</v>
      </c>
      <c r="C215" s="13" t="s">
        <v>11</v>
      </c>
      <c r="D215" s="13" t="s">
        <v>20</v>
      </c>
      <c r="E215" s="14">
        <v>45538.594143518516</v>
      </c>
      <c r="F215" s="13"/>
      <c r="G215" s="13" t="s">
        <v>597</v>
      </c>
      <c r="H215" s="13">
        <v>1460670</v>
      </c>
      <c r="I215" s="13" t="s">
        <v>53</v>
      </c>
      <c r="J215" s="13"/>
      <c r="K215" s="15"/>
      <c r="L215">
        <v>4</v>
      </c>
      <c r="M215" s="13" t="s">
        <v>45</v>
      </c>
      <c r="N215">
        <v>12517096.449999999</v>
      </c>
      <c r="O215">
        <v>12517096.449999999</v>
      </c>
      <c r="P215">
        <v>0</v>
      </c>
      <c r="Q215" s="17">
        <v>0</v>
      </c>
    </row>
    <row r="216" spans="2:17" ht="30">
      <c r="B216" s="13">
        <v>1078044</v>
      </c>
      <c r="C216" s="13" t="s">
        <v>11</v>
      </c>
      <c r="D216" s="13" t="s">
        <v>20</v>
      </c>
      <c r="E216" s="14">
        <v>45538.594143518516</v>
      </c>
      <c r="F216" s="13"/>
      <c r="G216" s="13" t="s">
        <v>597</v>
      </c>
      <c r="H216" s="13">
        <v>1460671</v>
      </c>
      <c r="I216" s="13" t="s">
        <v>65</v>
      </c>
      <c r="J216" s="13"/>
      <c r="K216" s="15"/>
      <c r="L216">
        <v>4</v>
      </c>
      <c r="M216" s="13" t="s">
        <v>45</v>
      </c>
      <c r="N216">
        <v>12517096.449999999</v>
      </c>
      <c r="O216">
        <v>12517096.449999999</v>
      </c>
      <c r="P216">
        <v>0</v>
      </c>
      <c r="Q216" s="17">
        <v>0</v>
      </c>
    </row>
    <row r="217" spans="2:17" ht="30">
      <c r="B217" s="13">
        <v>1078044</v>
      </c>
      <c r="C217" s="13" t="s">
        <v>11</v>
      </c>
      <c r="D217" s="13" t="s">
        <v>20</v>
      </c>
      <c r="E217" s="14">
        <v>45538.594143518516</v>
      </c>
      <c r="F217" s="13"/>
      <c r="G217" s="13" t="s">
        <v>597</v>
      </c>
      <c r="H217" s="13">
        <v>1460672</v>
      </c>
      <c r="I217" s="13" t="s">
        <v>77</v>
      </c>
      <c r="J217" s="13"/>
      <c r="K217" s="15"/>
      <c r="L217">
        <v>4</v>
      </c>
      <c r="M217" s="13" t="s">
        <v>45</v>
      </c>
      <c r="N217">
        <v>2503419.29</v>
      </c>
      <c r="O217">
        <v>2503419.29</v>
      </c>
      <c r="P217">
        <v>0</v>
      </c>
      <c r="Q217" s="17">
        <v>0</v>
      </c>
    </row>
    <row r="218" spans="2:17" ht="30">
      <c r="B218" s="13">
        <v>1078044</v>
      </c>
      <c r="C218" s="13" t="s">
        <v>11</v>
      </c>
      <c r="D218" s="13" t="s">
        <v>20</v>
      </c>
      <c r="E218" s="14">
        <v>45538.594143518516</v>
      </c>
      <c r="F218" s="13"/>
      <c r="G218" s="13" t="s">
        <v>597</v>
      </c>
      <c r="H218" s="13">
        <v>1460673</v>
      </c>
      <c r="I218" s="13" t="s">
        <v>89</v>
      </c>
      <c r="J218" s="13"/>
      <c r="K218" s="15"/>
      <c r="L218">
        <v>4</v>
      </c>
      <c r="M218" s="13" t="s">
        <v>97</v>
      </c>
      <c r="N218">
        <v>59638.559999999998</v>
      </c>
      <c r="O218">
        <v>104048.72</v>
      </c>
      <c r="P218">
        <v>-177640.64</v>
      </c>
      <c r="Q218" s="17">
        <v>-0.74465513587182519</v>
      </c>
    </row>
    <row r="219" spans="2:17" ht="30">
      <c r="B219" s="13">
        <v>1078044</v>
      </c>
      <c r="C219" s="13" t="s">
        <v>11</v>
      </c>
      <c r="D219" s="13" t="s">
        <v>20</v>
      </c>
      <c r="E219" s="14">
        <v>45538.594143518516</v>
      </c>
      <c r="F219" s="13"/>
      <c r="G219" s="13" t="s">
        <v>597</v>
      </c>
      <c r="H219" s="13">
        <v>1460674</v>
      </c>
      <c r="I219" s="13" t="s">
        <v>102</v>
      </c>
      <c r="J219" s="13"/>
      <c r="K219" s="15"/>
      <c r="L219">
        <v>4</v>
      </c>
      <c r="M219" s="13" t="s">
        <v>97</v>
      </c>
      <c r="N219">
        <v>115425.38</v>
      </c>
      <c r="O219">
        <v>392028.42</v>
      </c>
      <c r="P219">
        <v>-1106412.1599999999</v>
      </c>
      <c r="Q219" s="17">
        <v>-2.3963797216868596</v>
      </c>
    </row>
    <row r="220" spans="2:17" ht="30">
      <c r="B220" s="13">
        <v>1078044</v>
      </c>
      <c r="C220" s="13" t="s">
        <v>11</v>
      </c>
      <c r="D220" s="13" t="s">
        <v>20</v>
      </c>
      <c r="E220" s="14">
        <v>45538.594143518516</v>
      </c>
      <c r="F220" s="13"/>
      <c r="G220" s="13" t="s">
        <v>597</v>
      </c>
      <c r="H220" s="13">
        <v>1460675</v>
      </c>
      <c r="I220" s="13" t="s">
        <v>114</v>
      </c>
      <c r="J220" s="13"/>
      <c r="K220" s="15"/>
      <c r="L220">
        <v>4</v>
      </c>
      <c r="M220" s="13" t="s">
        <v>97</v>
      </c>
      <c r="N220">
        <v>114420.32</v>
      </c>
      <c r="O220">
        <v>429368.48</v>
      </c>
      <c r="P220">
        <v>-1259792.6399999999</v>
      </c>
      <c r="Q220" s="17">
        <v>-2.752554441378944</v>
      </c>
    </row>
    <row r="221" spans="2:17" ht="30">
      <c r="B221" s="13">
        <v>1078044</v>
      </c>
      <c r="C221" s="13" t="s">
        <v>11</v>
      </c>
      <c r="D221" s="13" t="s">
        <v>20</v>
      </c>
      <c r="E221" s="14">
        <v>45538.594143518516</v>
      </c>
      <c r="F221" s="13"/>
      <c r="G221" s="13" t="s">
        <v>597</v>
      </c>
      <c r="H221" s="13">
        <v>1460676</v>
      </c>
      <c r="I221" s="13" t="s">
        <v>126</v>
      </c>
      <c r="J221" s="13"/>
      <c r="K221" s="15"/>
      <c r="L221">
        <v>4</v>
      </c>
      <c r="M221" s="13" t="s">
        <v>97</v>
      </c>
      <c r="N221">
        <v>104527.98</v>
      </c>
      <c r="O221">
        <v>139467.96</v>
      </c>
      <c r="P221">
        <v>-139759.92000000001</v>
      </c>
      <c r="Q221" s="17">
        <v>-0.33426437591159802</v>
      </c>
    </row>
    <row r="222" spans="2:17" ht="30">
      <c r="B222" s="13">
        <v>1078044</v>
      </c>
      <c r="C222" s="13" t="s">
        <v>11</v>
      </c>
      <c r="D222" s="13" t="s">
        <v>20</v>
      </c>
      <c r="E222" s="14">
        <v>45538.594143518516</v>
      </c>
      <c r="F222" s="13"/>
      <c r="G222" s="13" t="s">
        <v>597</v>
      </c>
      <c r="H222" s="13">
        <v>1460677</v>
      </c>
      <c r="I222" s="13" t="s">
        <v>138</v>
      </c>
      <c r="J222" s="13"/>
      <c r="K222" s="15"/>
      <c r="L222">
        <v>4</v>
      </c>
      <c r="M222" s="13" t="s">
        <v>97</v>
      </c>
      <c r="N222">
        <v>55563.5</v>
      </c>
      <c r="O222">
        <v>160781.70000000001</v>
      </c>
      <c r="P222">
        <v>-420872.8</v>
      </c>
      <c r="Q222" s="17">
        <v>-1.893656807076588</v>
      </c>
    </row>
    <row r="223" spans="2:17" ht="30">
      <c r="B223" s="13">
        <v>1078044</v>
      </c>
      <c r="C223" s="13" t="s">
        <v>11</v>
      </c>
      <c r="D223" s="13" t="s">
        <v>20</v>
      </c>
      <c r="E223" s="14">
        <v>45538.594143518516</v>
      </c>
      <c r="F223" s="13"/>
      <c r="G223" s="13" t="s">
        <v>597</v>
      </c>
      <c r="H223" s="13">
        <v>1460678</v>
      </c>
      <c r="I223" s="13" t="s">
        <v>150</v>
      </c>
      <c r="J223" s="13"/>
      <c r="K223" s="15"/>
      <c r="L223">
        <v>4</v>
      </c>
      <c r="M223" s="13" t="s">
        <v>97</v>
      </c>
      <c r="N223">
        <v>161811.12</v>
      </c>
      <c r="O223">
        <v>364605.12</v>
      </c>
      <c r="P223">
        <v>-811176</v>
      </c>
      <c r="Q223" s="17">
        <v>-1.2532760418443429</v>
      </c>
    </row>
    <row r="224" spans="2:17" ht="30">
      <c r="B224" s="13">
        <v>1078044</v>
      </c>
      <c r="C224" s="13" t="s">
        <v>11</v>
      </c>
      <c r="D224" s="13" t="s">
        <v>20</v>
      </c>
      <c r="E224" s="14">
        <v>45538.594143518516</v>
      </c>
      <c r="F224" s="13"/>
      <c r="G224" s="13" t="s">
        <v>597</v>
      </c>
      <c r="H224" s="13">
        <v>1460679</v>
      </c>
      <c r="I224" s="13" t="s">
        <v>162</v>
      </c>
      <c r="J224" s="13"/>
      <c r="K224" s="15"/>
      <c r="L224">
        <v>4</v>
      </c>
      <c r="M224" s="13" t="s">
        <v>97</v>
      </c>
      <c r="N224">
        <v>30497.4</v>
      </c>
      <c r="O224">
        <v>116690.4</v>
      </c>
      <c r="P224">
        <v>-344772</v>
      </c>
      <c r="Q224" s="17">
        <v>-2.8262409254559406</v>
      </c>
    </row>
    <row r="225" spans="2:17" ht="30">
      <c r="B225" s="13">
        <v>1078044</v>
      </c>
      <c r="C225" s="13" t="s">
        <v>11</v>
      </c>
      <c r="D225" s="13" t="s">
        <v>20</v>
      </c>
      <c r="E225" s="14">
        <v>45538.594143518516</v>
      </c>
      <c r="F225" s="13"/>
      <c r="G225" s="13" t="s">
        <v>597</v>
      </c>
      <c r="H225" s="13">
        <v>1460680</v>
      </c>
      <c r="I225" s="13" t="s">
        <v>174</v>
      </c>
      <c r="J225" s="13"/>
      <c r="K225" s="15"/>
      <c r="L225">
        <v>4</v>
      </c>
      <c r="M225" s="13" t="s">
        <v>97</v>
      </c>
      <c r="N225">
        <v>15817.2</v>
      </c>
      <c r="O225">
        <v>28000</v>
      </c>
      <c r="P225">
        <v>-48731.199999999997</v>
      </c>
      <c r="Q225" s="17">
        <v>-0.77022481855195613</v>
      </c>
    </row>
    <row r="226" spans="2:17" ht="30">
      <c r="B226" s="13">
        <v>1078044</v>
      </c>
      <c r="C226" s="13" t="s">
        <v>11</v>
      </c>
      <c r="D226" s="13" t="s">
        <v>20</v>
      </c>
      <c r="E226" s="14">
        <v>45538.594143518516</v>
      </c>
      <c r="F226" s="13"/>
      <c r="G226" s="13" t="s">
        <v>597</v>
      </c>
      <c r="H226" s="13">
        <v>1460681</v>
      </c>
      <c r="I226" s="13" t="s">
        <v>186</v>
      </c>
      <c r="J226" s="13"/>
      <c r="K226" s="15"/>
      <c r="L226">
        <v>4</v>
      </c>
      <c r="M226" s="13" t="s">
        <v>97</v>
      </c>
      <c r="N226">
        <v>3329.9</v>
      </c>
      <c r="O226">
        <v>7005.1</v>
      </c>
      <c r="P226">
        <v>-14700.8</v>
      </c>
      <c r="Q226" s="17">
        <v>-1.1036968077119433</v>
      </c>
    </row>
    <row r="227" spans="2:17" ht="30">
      <c r="B227" s="13">
        <v>1078044</v>
      </c>
      <c r="C227" s="13" t="s">
        <v>11</v>
      </c>
      <c r="D227" s="13" t="s">
        <v>20</v>
      </c>
      <c r="E227" s="14">
        <v>45538.594143518516</v>
      </c>
      <c r="F227" s="13"/>
      <c r="G227" s="13" t="s">
        <v>597</v>
      </c>
      <c r="H227" s="13">
        <v>1460682</v>
      </c>
      <c r="I227" s="13" t="s">
        <v>198</v>
      </c>
      <c r="J227" s="13"/>
      <c r="K227" s="15"/>
      <c r="L227">
        <v>4</v>
      </c>
      <c r="M227" s="13" t="s">
        <v>97</v>
      </c>
      <c r="N227">
        <v>48708.66</v>
      </c>
      <c r="O227">
        <v>78428.42</v>
      </c>
      <c r="P227">
        <v>-118879.03999999999</v>
      </c>
      <c r="Q227" s="17">
        <v>-0.61015351274290852</v>
      </c>
    </row>
    <row r="228" spans="2:17" ht="30">
      <c r="B228" s="13">
        <v>1078044</v>
      </c>
      <c r="C228" s="13" t="s">
        <v>11</v>
      </c>
      <c r="D228" s="13" t="s">
        <v>20</v>
      </c>
      <c r="E228" s="14">
        <v>45538.594143518516</v>
      </c>
      <c r="F228" s="13"/>
      <c r="G228" s="13" t="s">
        <v>597</v>
      </c>
      <c r="H228" s="13">
        <v>1460683</v>
      </c>
      <c r="I228" s="13" t="s">
        <v>210</v>
      </c>
      <c r="J228" s="13"/>
      <c r="K228" s="15"/>
      <c r="L228">
        <v>4</v>
      </c>
      <c r="M228" s="13" t="s">
        <v>97</v>
      </c>
      <c r="N228">
        <v>56781.7</v>
      </c>
      <c r="O228">
        <v>129390.9</v>
      </c>
      <c r="P228">
        <v>-290436.8</v>
      </c>
      <c r="Q228" s="17">
        <v>-1.278742975289574</v>
      </c>
    </row>
    <row r="229" spans="2:17" ht="30">
      <c r="B229" s="13">
        <v>1078044</v>
      </c>
      <c r="C229" s="13" t="s">
        <v>11</v>
      </c>
      <c r="D229" s="13" t="s">
        <v>20</v>
      </c>
      <c r="E229" s="14">
        <v>45538.594143518516</v>
      </c>
      <c r="F229" s="13"/>
      <c r="G229" s="13" t="s">
        <v>597</v>
      </c>
      <c r="H229" s="13">
        <v>1460684</v>
      </c>
      <c r="I229" s="13" t="s">
        <v>222</v>
      </c>
      <c r="J229" s="13"/>
      <c r="K229" s="15"/>
      <c r="L229">
        <v>4</v>
      </c>
      <c r="M229" s="13" t="s">
        <v>97</v>
      </c>
      <c r="N229">
        <v>43577.64</v>
      </c>
      <c r="O229">
        <v>224820.36</v>
      </c>
      <c r="P229">
        <v>-724970.88</v>
      </c>
      <c r="Q229" s="17">
        <v>-4.1590760766301251</v>
      </c>
    </row>
    <row r="230" spans="2:17" ht="30">
      <c r="B230" s="13">
        <v>1078044</v>
      </c>
      <c r="C230" s="13" t="s">
        <v>11</v>
      </c>
      <c r="D230" s="13" t="s">
        <v>20</v>
      </c>
      <c r="E230" s="14">
        <v>45538.594143518516</v>
      </c>
      <c r="F230" s="13"/>
      <c r="G230" s="13" t="s">
        <v>597</v>
      </c>
      <c r="H230" s="13">
        <v>1460685</v>
      </c>
      <c r="I230" s="13" t="s">
        <v>234</v>
      </c>
      <c r="J230" s="13"/>
      <c r="K230" s="15"/>
      <c r="L230">
        <v>4</v>
      </c>
      <c r="M230" s="13" t="s">
        <v>97</v>
      </c>
      <c r="N230">
        <v>115654.88</v>
      </c>
      <c r="O230">
        <v>228564.48000000001</v>
      </c>
      <c r="P230">
        <v>-451638.4</v>
      </c>
      <c r="Q230" s="17">
        <v>-0.97626317194743528</v>
      </c>
    </row>
    <row r="231" spans="2:17" ht="30">
      <c r="B231" s="13">
        <v>1078044</v>
      </c>
      <c r="C231" s="13" t="s">
        <v>11</v>
      </c>
      <c r="D231" s="13" t="s">
        <v>20</v>
      </c>
      <c r="E231" s="14">
        <v>45538.594143518516</v>
      </c>
      <c r="F231" s="13"/>
      <c r="G231" s="13" t="s">
        <v>597</v>
      </c>
      <c r="H231" s="13">
        <v>1460686</v>
      </c>
      <c r="I231" s="13" t="s">
        <v>246</v>
      </c>
      <c r="J231" s="13"/>
      <c r="K231" s="15"/>
      <c r="L231">
        <v>4</v>
      </c>
      <c r="M231" s="13" t="s">
        <v>97</v>
      </c>
      <c r="N231">
        <v>72792</v>
      </c>
      <c r="O231">
        <v>112081</v>
      </c>
      <c r="P231">
        <v>-157156</v>
      </c>
      <c r="Q231" s="17">
        <v>-0.53974337839323006</v>
      </c>
    </row>
    <row r="232" spans="2:17" ht="30">
      <c r="B232" s="13">
        <v>1078044</v>
      </c>
      <c r="C232" s="13" t="s">
        <v>11</v>
      </c>
      <c r="D232" s="13" t="s">
        <v>20</v>
      </c>
      <c r="E232" s="14">
        <v>45538.594143518516</v>
      </c>
      <c r="F232" s="13"/>
      <c r="G232" s="13" t="s">
        <v>597</v>
      </c>
      <c r="H232" s="13">
        <v>1460687</v>
      </c>
      <c r="I232" s="13" t="s">
        <v>258</v>
      </c>
      <c r="J232" s="13"/>
      <c r="K232" s="15"/>
      <c r="L232">
        <v>4</v>
      </c>
      <c r="M232" s="13" t="s">
        <v>97</v>
      </c>
      <c r="N232">
        <v>18670.2</v>
      </c>
      <c r="O232">
        <v>50436.6</v>
      </c>
      <c r="P232">
        <v>-127065.60000000001</v>
      </c>
      <c r="Q232" s="17">
        <v>-1.7014493685123888</v>
      </c>
    </row>
    <row r="233" spans="2:17" ht="30">
      <c r="B233" s="13">
        <v>1078044</v>
      </c>
      <c r="C233" s="13" t="s">
        <v>11</v>
      </c>
      <c r="D233" s="13" t="s">
        <v>20</v>
      </c>
      <c r="E233" s="14">
        <v>45538.594143518516</v>
      </c>
      <c r="F233" s="13"/>
      <c r="G233" s="13" t="s">
        <v>597</v>
      </c>
      <c r="H233" s="13">
        <v>1460688</v>
      </c>
      <c r="I233" s="13" t="s">
        <v>270</v>
      </c>
      <c r="J233" s="13"/>
      <c r="K233" s="15"/>
      <c r="L233">
        <v>4</v>
      </c>
      <c r="M233" s="13" t="s">
        <v>97</v>
      </c>
      <c r="N233">
        <v>160386</v>
      </c>
      <c r="O233">
        <v>252061.2</v>
      </c>
      <c r="P233">
        <v>-366700.79999999999</v>
      </c>
      <c r="Q233" s="17">
        <v>-0.57159103662414423</v>
      </c>
    </row>
    <row r="234" spans="2:17" ht="30">
      <c r="B234" s="13">
        <v>1078044</v>
      </c>
      <c r="C234" s="13" t="s">
        <v>11</v>
      </c>
      <c r="D234" s="13" t="s">
        <v>20</v>
      </c>
      <c r="E234" s="14">
        <v>45538.594143518516</v>
      </c>
      <c r="F234" s="13"/>
      <c r="G234" s="13" t="s">
        <v>597</v>
      </c>
      <c r="H234" s="13">
        <v>1460689</v>
      </c>
      <c r="I234" s="13" t="s">
        <v>282</v>
      </c>
      <c r="J234" s="13"/>
      <c r="K234" s="15"/>
      <c r="L234">
        <v>4</v>
      </c>
      <c r="M234" s="13" t="s">
        <v>97</v>
      </c>
      <c r="N234">
        <v>156121.79999999999</v>
      </c>
      <c r="O234">
        <v>252061.2</v>
      </c>
      <c r="P234">
        <v>-383757.6</v>
      </c>
      <c r="Q234" s="17">
        <v>-0.61451635838172503</v>
      </c>
    </row>
    <row r="235" spans="2:17" ht="30">
      <c r="B235" s="13">
        <v>1078044</v>
      </c>
      <c r="C235" s="13" t="s">
        <v>11</v>
      </c>
      <c r="D235" s="13" t="s">
        <v>20</v>
      </c>
      <c r="E235" s="14">
        <v>45538.594143518516</v>
      </c>
      <c r="F235" s="13"/>
      <c r="G235" s="13" t="s">
        <v>597</v>
      </c>
      <c r="H235" s="13">
        <v>1460690</v>
      </c>
      <c r="I235" s="13" t="s">
        <v>294</v>
      </c>
      <c r="J235" s="13"/>
      <c r="K235" s="15"/>
      <c r="L235">
        <v>4</v>
      </c>
      <c r="M235" s="13" t="s">
        <v>97</v>
      </c>
      <c r="N235">
        <v>118111.8</v>
      </c>
      <c r="O235">
        <v>302436.59999999998</v>
      </c>
      <c r="P235">
        <v>-737299.2</v>
      </c>
      <c r="Q235" s="17">
        <v>-1.5605959777092551</v>
      </c>
    </row>
    <row r="236" spans="2:17" ht="30">
      <c r="B236" s="13">
        <v>1078044</v>
      </c>
      <c r="C236" s="13" t="s">
        <v>11</v>
      </c>
      <c r="D236" s="13" t="s">
        <v>20</v>
      </c>
      <c r="E236" s="14">
        <v>45538.594143518516</v>
      </c>
      <c r="F236" s="13"/>
      <c r="G236" s="13" t="s">
        <v>597</v>
      </c>
      <c r="H236" s="13">
        <v>1460691</v>
      </c>
      <c r="I236" s="13" t="s">
        <v>306</v>
      </c>
      <c r="J236" s="13"/>
      <c r="K236" s="15"/>
      <c r="L236">
        <v>4</v>
      </c>
      <c r="M236" s="13" t="s">
        <v>97</v>
      </c>
      <c r="N236">
        <v>786557.8</v>
      </c>
      <c r="O236">
        <v>1362334.4</v>
      </c>
      <c r="P236">
        <v>-2303106.4</v>
      </c>
      <c r="Q236" s="17">
        <v>-0.73202071100178523</v>
      </c>
    </row>
    <row r="237" spans="2:17" ht="30">
      <c r="B237" s="13">
        <v>1078044</v>
      </c>
      <c r="C237" s="13" t="s">
        <v>11</v>
      </c>
      <c r="D237" s="13" t="s">
        <v>20</v>
      </c>
      <c r="E237" s="14">
        <v>45538.594143518516</v>
      </c>
      <c r="F237" s="13"/>
      <c r="G237" s="13" t="s">
        <v>597</v>
      </c>
      <c r="H237" s="13">
        <v>1460692</v>
      </c>
      <c r="I237" s="13" t="s">
        <v>318</v>
      </c>
      <c r="J237" s="13"/>
      <c r="K237" s="15"/>
      <c r="L237">
        <v>4</v>
      </c>
      <c r="M237" s="13" t="s">
        <v>97</v>
      </c>
      <c r="N237">
        <v>600791.80000000005</v>
      </c>
      <c r="O237">
        <v>1666071.4</v>
      </c>
      <c r="P237">
        <v>-4261118.4000000004</v>
      </c>
      <c r="Q237" s="17">
        <v>-1.7731260646367011</v>
      </c>
    </row>
    <row r="238" spans="2:17" ht="30">
      <c r="B238" s="13">
        <v>1078044</v>
      </c>
      <c r="C238" s="13" t="s">
        <v>11</v>
      </c>
      <c r="D238" s="13" t="s">
        <v>20</v>
      </c>
      <c r="E238" s="14">
        <v>45538.594143518516</v>
      </c>
      <c r="F238" s="13"/>
      <c r="G238" s="13" t="s">
        <v>597</v>
      </c>
      <c r="H238" s="13">
        <v>1460693</v>
      </c>
      <c r="I238" s="13" t="s">
        <v>330</v>
      </c>
      <c r="J238" s="13"/>
      <c r="K238" s="15"/>
      <c r="L238">
        <v>4</v>
      </c>
      <c r="M238" s="13" t="s">
        <v>97</v>
      </c>
      <c r="N238">
        <v>85827.4</v>
      </c>
      <c r="O238">
        <v>238010.2</v>
      </c>
      <c r="P238">
        <v>-608731.19999999995</v>
      </c>
      <c r="Q238" s="17">
        <v>-1.7731260646367011</v>
      </c>
    </row>
    <row r="239" spans="2:17" ht="30">
      <c r="B239" s="13">
        <v>1078044</v>
      </c>
      <c r="C239" s="13" t="s">
        <v>11</v>
      </c>
      <c r="D239" s="13" t="s">
        <v>20</v>
      </c>
      <c r="E239" s="14">
        <v>45538.594143518516</v>
      </c>
      <c r="F239" s="13"/>
      <c r="G239" s="13" t="s">
        <v>597</v>
      </c>
      <c r="H239" s="13">
        <v>1460694</v>
      </c>
      <c r="I239" s="13" t="s">
        <v>342</v>
      </c>
      <c r="J239" s="13"/>
      <c r="K239" s="15"/>
      <c r="L239">
        <v>4</v>
      </c>
      <c r="M239" s="13" t="s">
        <v>97</v>
      </c>
      <c r="N239">
        <v>66192.800000000003</v>
      </c>
      <c r="O239">
        <v>336040.6</v>
      </c>
      <c r="P239">
        <v>-1079391.2</v>
      </c>
      <c r="Q239" s="17">
        <v>-4.0766941419610596</v>
      </c>
    </row>
    <row r="240" spans="2:17" ht="30">
      <c r="B240" s="13">
        <v>1078044</v>
      </c>
      <c r="C240" s="13" t="s">
        <v>11</v>
      </c>
      <c r="D240" s="13" t="s">
        <v>20</v>
      </c>
      <c r="E240" s="14">
        <v>45538.594143518516</v>
      </c>
      <c r="F240" s="13"/>
      <c r="G240" s="13" t="s">
        <v>597</v>
      </c>
      <c r="H240" s="13">
        <v>1460695</v>
      </c>
      <c r="I240" s="13" t="s">
        <v>354</v>
      </c>
      <c r="J240" s="13"/>
      <c r="K240" s="15"/>
      <c r="L240">
        <v>4</v>
      </c>
      <c r="M240" s="13" t="s">
        <v>97</v>
      </c>
      <c r="N240">
        <v>986509.44</v>
      </c>
      <c r="O240">
        <v>1645254.72</v>
      </c>
      <c r="P240">
        <v>-2634981.12</v>
      </c>
      <c r="Q240" s="17">
        <v>-0.66775365068985049</v>
      </c>
    </row>
    <row r="241" spans="2:17" ht="30">
      <c r="B241" s="13">
        <v>1078044</v>
      </c>
      <c r="C241" s="13" t="s">
        <v>11</v>
      </c>
      <c r="D241" s="13" t="s">
        <v>20</v>
      </c>
      <c r="E241" s="14">
        <v>45538.594143518516</v>
      </c>
      <c r="F241" s="13"/>
      <c r="G241" s="13" t="s">
        <v>597</v>
      </c>
      <c r="H241" s="13">
        <v>1460696</v>
      </c>
      <c r="I241" s="13" t="s">
        <v>366</v>
      </c>
      <c r="J241" s="13"/>
      <c r="K241" s="15"/>
      <c r="L241">
        <v>4</v>
      </c>
      <c r="M241" s="13" t="s">
        <v>97</v>
      </c>
      <c r="N241">
        <v>991512.64</v>
      </c>
      <c r="O241">
        <v>1662863.04</v>
      </c>
      <c r="P241">
        <v>-2685401.6</v>
      </c>
      <c r="Q241" s="17">
        <v>-0.67709716741482995</v>
      </c>
    </row>
    <row r="242" spans="2:17" ht="30">
      <c r="B242" s="13">
        <v>1078044</v>
      </c>
      <c r="C242" s="13" t="s">
        <v>11</v>
      </c>
      <c r="D242" s="13" t="s">
        <v>20</v>
      </c>
      <c r="E242" s="14">
        <v>45538.594143518516</v>
      </c>
      <c r="F242" s="13"/>
      <c r="G242" s="13" t="s">
        <v>597</v>
      </c>
      <c r="H242" s="13">
        <v>1460697</v>
      </c>
      <c r="I242" s="13" t="s">
        <v>378</v>
      </c>
      <c r="J242" s="13"/>
      <c r="K242" s="15"/>
      <c r="L242">
        <v>4</v>
      </c>
      <c r="M242" s="13" t="s">
        <v>97</v>
      </c>
      <c r="N242">
        <v>1230700.8</v>
      </c>
      <c r="O242">
        <v>1449746.4</v>
      </c>
      <c r="P242">
        <v>-876182.4</v>
      </c>
      <c r="Q242" s="17">
        <v>-0.177984445935194</v>
      </c>
    </row>
    <row r="243" spans="2:17" ht="30">
      <c r="B243" s="13">
        <v>1078044</v>
      </c>
      <c r="C243" s="13" t="s">
        <v>11</v>
      </c>
      <c r="D243" s="13" t="s">
        <v>20</v>
      </c>
      <c r="E243" s="14">
        <v>45538.594143518516</v>
      </c>
      <c r="F243" s="13"/>
      <c r="G243" s="13" t="s">
        <v>597</v>
      </c>
      <c r="H243" s="13">
        <v>1460698</v>
      </c>
      <c r="I243" s="13" t="s">
        <v>390</v>
      </c>
      <c r="J243" s="13"/>
      <c r="K243" s="15"/>
      <c r="L243">
        <v>4</v>
      </c>
      <c r="M243" s="13" t="s">
        <v>97</v>
      </c>
      <c r="N243">
        <v>55725.9</v>
      </c>
      <c r="O243">
        <v>67928.899999999994</v>
      </c>
      <c r="P243">
        <v>-48812</v>
      </c>
      <c r="Q243" s="17">
        <v>-0.21898255568775021</v>
      </c>
    </row>
    <row r="244" spans="2:17" ht="30">
      <c r="B244" s="13">
        <v>1078044</v>
      </c>
      <c r="C244" s="13" t="s">
        <v>11</v>
      </c>
      <c r="D244" s="13" t="s">
        <v>20</v>
      </c>
      <c r="E244" s="14">
        <v>45538.594143518516</v>
      </c>
      <c r="F244" s="13"/>
      <c r="G244" s="13" t="s">
        <v>597</v>
      </c>
      <c r="H244" s="13">
        <v>1460699</v>
      </c>
      <c r="I244" s="13" t="s">
        <v>402</v>
      </c>
      <c r="J244" s="13"/>
      <c r="K244" s="15"/>
      <c r="L244">
        <v>4</v>
      </c>
      <c r="M244" s="13" t="s">
        <v>97</v>
      </c>
      <c r="N244">
        <v>81441.5</v>
      </c>
      <c r="O244">
        <v>179690.35</v>
      </c>
      <c r="P244">
        <v>-392995.4</v>
      </c>
      <c r="Q244" s="17">
        <v>-1.2063732863466414</v>
      </c>
    </row>
    <row r="245" spans="2:17" ht="30">
      <c r="B245" s="13">
        <v>1078044</v>
      </c>
      <c r="C245" s="13" t="s">
        <v>11</v>
      </c>
      <c r="D245" s="13" t="s">
        <v>20</v>
      </c>
      <c r="E245" s="14">
        <v>45538.594143518516</v>
      </c>
      <c r="F245" s="13"/>
      <c r="G245" s="13" t="s">
        <v>597</v>
      </c>
      <c r="H245" s="13">
        <v>1460700</v>
      </c>
      <c r="I245" s="13" t="s">
        <v>414</v>
      </c>
      <c r="J245" s="13"/>
      <c r="K245" s="15"/>
      <c r="L245">
        <v>4</v>
      </c>
      <c r="M245" s="13" t="s">
        <v>97</v>
      </c>
      <c r="N245">
        <v>970304.5</v>
      </c>
      <c r="O245">
        <v>2573756.5</v>
      </c>
      <c r="P245">
        <v>-6413808</v>
      </c>
      <c r="Q245" s="17">
        <v>-1.6525245425533943</v>
      </c>
    </row>
    <row r="246" spans="2:17" ht="30">
      <c r="B246" s="13">
        <v>1078044</v>
      </c>
      <c r="C246" s="13" t="s">
        <v>11</v>
      </c>
      <c r="D246" s="13" t="s">
        <v>20</v>
      </c>
      <c r="E246" s="14">
        <v>45538.594143518516</v>
      </c>
      <c r="F246" s="13"/>
      <c r="G246" s="13" t="s">
        <v>597</v>
      </c>
      <c r="H246" s="13">
        <v>1460701</v>
      </c>
      <c r="I246" s="13" t="s">
        <v>426</v>
      </c>
      <c r="J246" s="13"/>
      <c r="K246" s="15"/>
      <c r="L246">
        <v>4</v>
      </c>
      <c r="M246" s="13" t="s">
        <v>97</v>
      </c>
      <c r="N246">
        <v>990964</v>
      </c>
      <c r="O246">
        <v>1203046</v>
      </c>
      <c r="P246">
        <v>-848328</v>
      </c>
      <c r="Q246" s="17">
        <v>-0.21401584719525635</v>
      </c>
    </row>
    <row r="247" spans="2:17" ht="30">
      <c r="B247" s="13">
        <v>1078044</v>
      </c>
      <c r="C247" s="13" t="s">
        <v>11</v>
      </c>
      <c r="D247" s="13" t="s">
        <v>20</v>
      </c>
      <c r="E247" s="14">
        <v>45538.594143518516</v>
      </c>
      <c r="F247" s="13"/>
      <c r="G247" s="13" t="s">
        <v>597</v>
      </c>
      <c r="H247" s="13">
        <v>1460702</v>
      </c>
      <c r="I247" s="13" t="s">
        <v>438</v>
      </c>
      <c r="J247" s="13"/>
      <c r="K247" s="15"/>
      <c r="L247">
        <v>4</v>
      </c>
      <c r="M247" s="13" t="s">
        <v>97</v>
      </c>
      <c r="N247">
        <v>69360.399999999994</v>
      </c>
      <c r="O247">
        <v>203858</v>
      </c>
      <c r="P247">
        <v>-537990.40000000002</v>
      </c>
      <c r="Q247" s="17">
        <v>-1.9391122311866713</v>
      </c>
    </row>
    <row r="248" spans="2:17" ht="30">
      <c r="B248" s="13">
        <v>1078044</v>
      </c>
      <c r="C248" s="13" t="s">
        <v>11</v>
      </c>
      <c r="D248" s="13" t="s">
        <v>20</v>
      </c>
      <c r="E248" s="14">
        <v>45538.594143518516</v>
      </c>
      <c r="F248" s="13"/>
      <c r="G248" s="13" t="s">
        <v>597</v>
      </c>
      <c r="H248" s="13">
        <v>1460703</v>
      </c>
      <c r="I248" s="13" t="s">
        <v>450</v>
      </c>
      <c r="J248" s="13"/>
      <c r="K248" s="15"/>
      <c r="L248">
        <v>4</v>
      </c>
      <c r="M248" s="13" t="s">
        <v>97</v>
      </c>
      <c r="N248">
        <v>379492.5</v>
      </c>
      <c r="O248">
        <v>588274.19999999995</v>
      </c>
      <c r="P248">
        <v>-835126.8</v>
      </c>
      <c r="Q248" s="17">
        <v>-0.55016027984742777</v>
      </c>
    </row>
    <row r="249" spans="2:17" ht="30">
      <c r="B249" s="13">
        <v>1078044</v>
      </c>
      <c r="C249" s="13" t="s">
        <v>11</v>
      </c>
      <c r="D249" s="13" t="s">
        <v>20</v>
      </c>
      <c r="E249" s="14">
        <v>45538.594143518516</v>
      </c>
      <c r="F249" s="13"/>
      <c r="G249" s="13" t="s">
        <v>597</v>
      </c>
      <c r="H249" s="13">
        <v>1460704</v>
      </c>
      <c r="I249" s="13" t="s">
        <v>462</v>
      </c>
      <c r="J249" s="13"/>
      <c r="K249" s="15"/>
      <c r="L249">
        <v>4</v>
      </c>
      <c r="M249" s="13" t="s">
        <v>97</v>
      </c>
      <c r="N249">
        <v>19303.560000000001</v>
      </c>
      <c r="O249">
        <v>41762.46</v>
      </c>
      <c r="P249">
        <v>-89835.6</v>
      </c>
      <c r="Q249" s="17">
        <v>-1.1634589681903234</v>
      </c>
    </row>
    <row r="250" spans="2:17" ht="30">
      <c r="B250" s="13">
        <v>1078044</v>
      </c>
      <c r="C250" s="13" t="s">
        <v>11</v>
      </c>
      <c r="D250" s="13" t="s">
        <v>20</v>
      </c>
      <c r="E250" s="14">
        <v>45538.594143518516</v>
      </c>
      <c r="F250" s="13"/>
      <c r="G250" s="13" t="s">
        <v>597</v>
      </c>
      <c r="H250" s="13">
        <v>1460705</v>
      </c>
      <c r="I250" s="13" t="s">
        <v>474</v>
      </c>
      <c r="J250" s="13"/>
      <c r="K250" s="15"/>
      <c r="L250">
        <v>4</v>
      </c>
      <c r="M250" s="13" t="s">
        <v>97</v>
      </c>
      <c r="N250">
        <v>12292.38</v>
      </c>
      <c r="O250">
        <v>26339.1</v>
      </c>
      <c r="P250">
        <v>-56186.879999999997</v>
      </c>
      <c r="Q250" s="17">
        <v>-1.1427176836381563</v>
      </c>
    </row>
    <row r="251" spans="2:17" ht="30">
      <c r="B251" s="13">
        <v>1078044</v>
      </c>
      <c r="C251" s="13" t="s">
        <v>11</v>
      </c>
      <c r="D251" s="13" t="s">
        <v>20</v>
      </c>
      <c r="E251" s="14">
        <v>45538.594143518516</v>
      </c>
      <c r="F251" s="13"/>
      <c r="G251" s="13" t="s">
        <v>597</v>
      </c>
      <c r="H251" s="13">
        <v>1460706</v>
      </c>
      <c r="I251" s="13" t="s">
        <v>486</v>
      </c>
      <c r="J251" s="13"/>
      <c r="K251" s="15"/>
      <c r="L251">
        <v>4</v>
      </c>
      <c r="M251" s="13" t="s">
        <v>97</v>
      </c>
      <c r="N251">
        <v>16924.86</v>
      </c>
      <c r="O251">
        <v>21283.26</v>
      </c>
      <c r="P251">
        <v>-17433.599999999999</v>
      </c>
      <c r="Q251" s="17">
        <v>-0.25751468549813705</v>
      </c>
    </row>
    <row r="252" spans="2:17" ht="30">
      <c r="B252" s="13">
        <v>1078044</v>
      </c>
      <c r="C252" s="13" t="s">
        <v>11</v>
      </c>
      <c r="D252" s="13" t="s">
        <v>20</v>
      </c>
      <c r="E252" s="14">
        <v>45538.594143518516</v>
      </c>
      <c r="F252" s="13"/>
      <c r="G252" s="13" t="s">
        <v>597</v>
      </c>
      <c r="H252" s="13">
        <v>1460707</v>
      </c>
      <c r="I252" s="13" t="s">
        <v>498</v>
      </c>
      <c r="J252" s="13"/>
      <c r="K252" s="15"/>
      <c r="L252">
        <v>1</v>
      </c>
      <c r="M252" s="13" t="s">
        <v>97</v>
      </c>
      <c r="N252">
        <v>0</v>
      </c>
      <c r="O252">
        <v>10152284.26</v>
      </c>
      <c r="P252">
        <v>0</v>
      </c>
      <c r="Q252" s="17"/>
    </row>
    <row r="253" spans="2:17" ht="30">
      <c r="B253" s="13">
        <v>1078044</v>
      </c>
      <c r="C253" s="13" t="s">
        <v>11</v>
      </c>
      <c r="D253" s="13" t="s">
        <v>20</v>
      </c>
      <c r="E253" s="14">
        <v>45538.594143518516</v>
      </c>
      <c r="F253" s="13"/>
      <c r="G253" s="13" t="s">
        <v>597</v>
      </c>
      <c r="H253" s="13">
        <v>1460708</v>
      </c>
      <c r="I253" s="13" t="s">
        <v>510</v>
      </c>
      <c r="J253" s="13"/>
      <c r="K253" s="15"/>
      <c r="L253">
        <v>1</v>
      </c>
      <c r="M253" s="13" t="s">
        <v>97</v>
      </c>
      <c r="N253">
        <v>0</v>
      </c>
      <c r="O253">
        <v>0</v>
      </c>
      <c r="P253">
        <v>0</v>
      </c>
      <c r="Q253" s="17"/>
    </row>
    <row r="254" spans="2:17" ht="30">
      <c r="B254" s="13">
        <v>1078044</v>
      </c>
      <c r="C254" s="13" t="s">
        <v>11</v>
      </c>
      <c r="D254" s="13" t="s">
        <v>20</v>
      </c>
      <c r="E254" s="14">
        <v>45538.594143518516</v>
      </c>
      <c r="F254" s="13"/>
      <c r="G254" s="13" t="s">
        <v>597</v>
      </c>
      <c r="H254" s="13">
        <v>1460709</v>
      </c>
      <c r="I254" s="13" t="s">
        <v>522</v>
      </c>
      <c r="J254" s="13"/>
      <c r="K254" s="15"/>
      <c r="L254">
        <v>1</v>
      </c>
      <c r="M254" s="13" t="s">
        <v>97</v>
      </c>
      <c r="N254">
        <v>26549752.800000001</v>
      </c>
      <c r="O254">
        <v>30702100.370000001</v>
      </c>
      <c r="P254">
        <v>-4152347.57</v>
      </c>
      <c r="Q254" s="17">
        <v>-0.15639872812676434</v>
      </c>
    </row>
    <row r="255" spans="2:17" ht="30">
      <c r="B255" s="13">
        <v>1078044</v>
      </c>
      <c r="C255" s="13" t="s">
        <v>11</v>
      </c>
      <c r="D255" s="13" t="s">
        <v>20</v>
      </c>
      <c r="E255" s="14">
        <v>45538.594143518516</v>
      </c>
      <c r="F255" s="13"/>
      <c r="G255" s="13" t="s">
        <v>597</v>
      </c>
      <c r="H255" s="13">
        <v>1460710</v>
      </c>
      <c r="I255" s="13" t="s">
        <v>534</v>
      </c>
      <c r="J255" s="13"/>
      <c r="K255" s="15"/>
      <c r="L255">
        <v>1</v>
      </c>
      <c r="M255" s="13" t="s">
        <v>97</v>
      </c>
      <c r="N255">
        <v>5044453</v>
      </c>
      <c r="O255">
        <v>5833399.0700000003</v>
      </c>
      <c r="P255">
        <v>-788946.07</v>
      </c>
      <c r="Q255" s="17">
        <v>-0.15639873540302585</v>
      </c>
    </row>
    <row r="256" spans="2:17" ht="15">
      <c r="B256" s="13">
        <v>1080333</v>
      </c>
      <c r="C256" s="13" t="s">
        <v>12</v>
      </c>
      <c r="D256" s="13" t="s">
        <v>21</v>
      </c>
      <c r="E256" s="14">
        <v>45538.626655092594</v>
      </c>
      <c r="F256" s="13"/>
      <c r="G256" s="13" t="s">
        <v>597</v>
      </c>
      <c r="H256" s="13">
        <v>1460669</v>
      </c>
      <c r="I256" s="13" t="s">
        <v>26</v>
      </c>
      <c r="J256" s="13"/>
      <c r="K256" s="15"/>
      <c r="L256">
        <v>4</v>
      </c>
      <c r="M256" s="13" t="s">
        <v>45</v>
      </c>
      <c r="N256">
        <v>30041031.48</v>
      </c>
      <c r="O256">
        <v>30041031.48</v>
      </c>
      <c r="P256">
        <v>0</v>
      </c>
      <c r="Q256" s="17">
        <v>0</v>
      </c>
    </row>
    <row r="257" spans="2:17" ht="30">
      <c r="B257" s="13">
        <v>1080333</v>
      </c>
      <c r="C257" s="13" t="s">
        <v>12</v>
      </c>
      <c r="D257" s="13" t="s">
        <v>21</v>
      </c>
      <c r="E257" s="14">
        <v>45538.626655092594</v>
      </c>
      <c r="F257" s="13"/>
      <c r="G257" s="13" t="s">
        <v>597</v>
      </c>
      <c r="H257" s="13">
        <v>1460670</v>
      </c>
      <c r="I257" s="13" t="s">
        <v>53</v>
      </c>
      <c r="J257" s="13"/>
      <c r="K257" s="15"/>
      <c r="L257">
        <v>4</v>
      </c>
      <c r="M257" s="13" t="s">
        <v>45</v>
      </c>
      <c r="N257">
        <v>12517096.449999999</v>
      </c>
      <c r="O257">
        <v>12517096.449999999</v>
      </c>
      <c r="P257">
        <v>0</v>
      </c>
      <c r="Q257" s="17">
        <v>0</v>
      </c>
    </row>
    <row r="258" spans="2:17" ht="15">
      <c r="B258" s="13">
        <v>1080333</v>
      </c>
      <c r="C258" s="13" t="s">
        <v>12</v>
      </c>
      <c r="D258" s="13" t="s">
        <v>21</v>
      </c>
      <c r="E258" s="14">
        <v>45538.626655092594</v>
      </c>
      <c r="F258" s="13"/>
      <c r="G258" s="13" t="s">
        <v>597</v>
      </c>
      <c r="H258" s="13">
        <v>1460671</v>
      </c>
      <c r="I258" s="13" t="s">
        <v>65</v>
      </c>
      <c r="J258" s="13"/>
      <c r="K258" s="15"/>
      <c r="L258">
        <v>4</v>
      </c>
      <c r="M258" s="13" t="s">
        <v>45</v>
      </c>
      <c r="N258">
        <v>12517096.449999999</v>
      </c>
      <c r="O258">
        <v>12517096.449999999</v>
      </c>
      <c r="P258">
        <v>0</v>
      </c>
      <c r="Q258" s="17">
        <v>0</v>
      </c>
    </row>
    <row r="259" spans="2:17" ht="15">
      <c r="B259" s="13">
        <v>1080333</v>
      </c>
      <c r="C259" s="13" t="s">
        <v>12</v>
      </c>
      <c r="D259" s="13" t="s">
        <v>21</v>
      </c>
      <c r="E259" s="14">
        <v>45538.626655092594</v>
      </c>
      <c r="F259" s="13"/>
      <c r="G259" s="13" t="s">
        <v>597</v>
      </c>
      <c r="H259" s="13">
        <v>1460672</v>
      </c>
      <c r="I259" s="13" t="s">
        <v>77</v>
      </c>
      <c r="J259" s="13"/>
      <c r="K259" s="15"/>
      <c r="L259">
        <v>4</v>
      </c>
      <c r="M259" s="13" t="s">
        <v>45</v>
      </c>
      <c r="N259">
        <v>2503419.29</v>
      </c>
      <c r="O259">
        <v>2503419.29</v>
      </c>
      <c r="P259">
        <v>0</v>
      </c>
      <c r="Q259" s="17">
        <v>0</v>
      </c>
    </row>
    <row r="260" spans="2:17" ht="15">
      <c r="B260" s="13">
        <v>1080333</v>
      </c>
      <c r="C260" s="13" t="s">
        <v>12</v>
      </c>
      <c r="D260" s="13" t="s">
        <v>21</v>
      </c>
      <c r="E260" s="14">
        <v>45538.626655092594</v>
      </c>
      <c r="F260" s="13"/>
      <c r="G260" s="13" t="s">
        <v>597</v>
      </c>
      <c r="H260" s="13">
        <v>1460673</v>
      </c>
      <c r="I260" s="13" t="s">
        <v>89</v>
      </c>
      <c r="J260" s="13"/>
      <c r="K260" s="15"/>
      <c r="L260">
        <v>4</v>
      </c>
      <c r="M260" s="13" t="s">
        <v>97</v>
      </c>
      <c r="N260">
        <v>59638.559999999998</v>
      </c>
      <c r="O260">
        <v>89145.2</v>
      </c>
      <c r="P260">
        <v>-118026.56</v>
      </c>
      <c r="Q260" s="17">
        <v>-0.49475775404369254</v>
      </c>
    </row>
    <row r="261" spans="2:17" ht="15">
      <c r="B261" s="13">
        <v>1080333</v>
      </c>
      <c r="C261" s="13" t="s">
        <v>12</v>
      </c>
      <c r="D261" s="13" t="s">
        <v>21</v>
      </c>
      <c r="E261" s="14">
        <v>45538.626655092594</v>
      </c>
      <c r="F261" s="13"/>
      <c r="G261" s="13" t="s">
        <v>597</v>
      </c>
      <c r="H261" s="13">
        <v>1460674</v>
      </c>
      <c r="I261" s="13" t="s">
        <v>102</v>
      </c>
      <c r="J261" s="13"/>
      <c r="K261" s="15"/>
      <c r="L261">
        <v>4</v>
      </c>
      <c r="M261" s="13" t="s">
        <v>97</v>
      </c>
      <c r="N261">
        <v>115425.38</v>
      </c>
      <c r="O261">
        <v>278521.88</v>
      </c>
      <c r="P261">
        <v>-652386</v>
      </c>
      <c r="Q261" s="17">
        <v>-1.4130037951791885</v>
      </c>
    </row>
    <row r="262" spans="2:17" ht="15">
      <c r="B262" s="13">
        <v>1080333</v>
      </c>
      <c r="C262" s="13" t="s">
        <v>12</v>
      </c>
      <c r="D262" s="13" t="s">
        <v>21</v>
      </c>
      <c r="E262" s="14">
        <v>45538.626655092594</v>
      </c>
      <c r="F262" s="13"/>
      <c r="G262" s="13" t="s">
        <v>597</v>
      </c>
      <c r="H262" s="13">
        <v>1460675</v>
      </c>
      <c r="I262" s="13" t="s">
        <v>114</v>
      </c>
      <c r="J262" s="13"/>
      <c r="K262" s="15"/>
      <c r="L262">
        <v>4</v>
      </c>
      <c r="M262" s="13" t="s">
        <v>97</v>
      </c>
      <c r="N262">
        <v>114420.32</v>
      </c>
      <c r="O262">
        <v>214123.84</v>
      </c>
      <c r="P262">
        <v>-398814.08</v>
      </c>
      <c r="Q262" s="17">
        <v>-0.87137948923757602</v>
      </c>
    </row>
    <row r="263" spans="2:17" ht="15">
      <c r="B263" s="13">
        <v>1080333</v>
      </c>
      <c r="C263" s="13" t="s">
        <v>12</v>
      </c>
      <c r="D263" s="13" t="s">
        <v>21</v>
      </c>
      <c r="E263" s="14">
        <v>45538.626655092594</v>
      </c>
      <c r="F263" s="13"/>
      <c r="G263" s="13" t="s">
        <v>597</v>
      </c>
      <c r="H263" s="13">
        <v>1460676</v>
      </c>
      <c r="I263" s="13" t="s">
        <v>126</v>
      </c>
      <c r="J263" s="13"/>
      <c r="K263" s="15"/>
      <c r="L263">
        <v>4</v>
      </c>
      <c r="M263" s="13" t="s">
        <v>97</v>
      </c>
      <c r="N263">
        <v>104527.98</v>
      </c>
      <c r="O263">
        <v>141514.74</v>
      </c>
      <c r="P263">
        <v>-147947.04</v>
      </c>
      <c r="Q263" s="17">
        <v>-0.353845544513536</v>
      </c>
    </row>
    <row r="264" spans="2:17" ht="15">
      <c r="B264" s="13">
        <v>1080333</v>
      </c>
      <c r="C264" s="13" t="s">
        <v>12</v>
      </c>
      <c r="D264" s="13" t="s">
        <v>21</v>
      </c>
      <c r="E264" s="14">
        <v>45538.626655092594</v>
      </c>
      <c r="F264" s="13"/>
      <c r="G264" s="13" t="s">
        <v>597</v>
      </c>
      <c r="H264" s="13">
        <v>1460677</v>
      </c>
      <c r="I264" s="13" t="s">
        <v>138</v>
      </c>
      <c r="J264" s="13"/>
      <c r="K264" s="15"/>
      <c r="L264">
        <v>4</v>
      </c>
      <c r="M264" s="13" t="s">
        <v>97</v>
      </c>
      <c r="N264">
        <v>55563.5</v>
      </c>
      <c r="O264">
        <v>112588.8</v>
      </c>
      <c r="P264">
        <v>-228101.2</v>
      </c>
      <c r="Q264" s="17">
        <v>-1.0263086378647854</v>
      </c>
    </row>
    <row r="265" spans="2:17" ht="15">
      <c r="B265" s="13">
        <v>1080333</v>
      </c>
      <c r="C265" s="13" t="s">
        <v>12</v>
      </c>
      <c r="D265" s="13" t="s">
        <v>21</v>
      </c>
      <c r="E265" s="14">
        <v>45538.626655092594</v>
      </c>
      <c r="F265" s="13"/>
      <c r="G265" s="13" t="s">
        <v>597</v>
      </c>
      <c r="H265" s="13">
        <v>1460678</v>
      </c>
      <c r="I265" s="13" t="s">
        <v>150</v>
      </c>
      <c r="J265" s="13"/>
      <c r="K265" s="15"/>
      <c r="L265">
        <v>4</v>
      </c>
      <c r="M265" s="13" t="s">
        <v>97</v>
      </c>
      <c r="N265">
        <v>161811.12</v>
      </c>
      <c r="O265">
        <v>242826.48</v>
      </c>
      <c r="P265">
        <v>-324061.44</v>
      </c>
      <c r="Q265" s="17">
        <v>-0.50067856893889617</v>
      </c>
    </row>
    <row r="266" spans="2:17" ht="15">
      <c r="B266" s="13">
        <v>1080333</v>
      </c>
      <c r="C266" s="13" t="s">
        <v>12</v>
      </c>
      <c r="D266" s="13" t="s">
        <v>21</v>
      </c>
      <c r="E266" s="14">
        <v>45538.626655092594</v>
      </c>
      <c r="F266" s="13"/>
      <c r="G266" s="13" t="s">
        <v>597</v>
      </c>
      <c r="H266" s="13">
        <v>1460679</v>
      </c>
      <c r="I266" s="13" t="s">
        <v>162</v>
      </c>
      <c r="J266" s="13"/>
      <c r="K266" s="15"/>
      <c r="L266">
        <v>4</v>
      </c>
      <c r="M266" s="13" t="s">
        <v>97</v>
      </c>
      <c r="N266">
        <v>30497.4</v>
      </c>
      <c r="O266">
        <v>86335</v>
      </c>
      <c r="P266">
        <v>-223350.39999999999</v>
      </c>
      <c r="Q266" s="17">
        <v>-1.8308970600772525</v>
      </c>
    </row>
    <row r="267" spans="2:17" ht="15">
      <c r="B267" s="13">
        <v>1080333</v>
      </c>
      <c r="C267" s="13" t="s">
        <v>12</v>
      </c>
      <c r="D267" s="13" t="s">
        <v>21</v>
      </c>
      <c r="E267" s="14">
        <v>45538.626655092594</v>
      </c>
      <c r="F267" s="13"/>
      <c r="G267" s="13" t="s">
        <v>597</v>
      </c>
      <c r="H267" s="13">
        <v>1460680</v>
      </c>
      <c r="I267" s="13" t="s">
        <v>174</v>
      </c>
      <c r="J267" s="13"/>
      <c r="K267" s="15"/>
      <c r="L267">
        <v>4</v>
      </c>
      <c r="M267" s="13" t="s">
        <v>97</v>
      </c>
      <c r="N267">
        <v>15817.2</v>
      </c>
      <c r="O267">
        <v>27918.799999999999</v>
      </c>
      <c r="P267">
        <v>-48406.400000000001</v>
      </c>
      <c r="Q267" s="17">
        <v>-0.76509116657815546</v>
      </c>
    </row>
    <row r="268" spans="2:17" ht="15">
      <c r="B268" s="13">
        <v>1080333</v>
      </c>
      <c r="C268" s="13" t="s">
        <v>12</v>
      </c>
      <c r="D268" s="13" t="s">
        <v>21</v>
      </c>
      <c r="E268" s="14">
        <v>45538.626655092594</v>
      </c>
      <c r="F268" s="13"/>
      <c r="G268" s="13" t="s">
        <v>597</v>
      </c>
      <c r="H268" s="13">
        <v>1460681</v>
      </c>
      <c r="I268" s="13" t="s">
        <v>186</v>
      </c>
      <c r="J268" s="13"/>
      <c r="K268" s="15"/>
      <c r="L268">
        <v>4</v>
      </c>
      <c r="M268" s="13" t="s">
        <v>97</v>
      </c>
      <c r="N268">
        <v>3329.9</v>
      </c>
      <c r="O268">
        <v>7502.5</v>
      </c>
      <c r="P268">
        <v>-16690.400000000001</v>
      </c>
      <c r="Q268" s="17">
        <v>-1.2530706627826662</v>
      </c>
    </row>
    <row r="269" spans="2:17" ht="15">
      <c r="B269" s="13">
        <v>1080333</v>
      </c>
      <c r="C269" s="13" t="s">
        <v>12</v>
      </c>
      <c r="D269" s="13" t="s">
        <v>21</v>
      </c>
      <c r="E269" s="14">
        <v>45538.626655092594</v>
      </c>
      <c r="F269" s="13"/>
      <c r="G269" s="13" t="s">
        <v>597</v>
      </c>
      <c r="H269" s="13">
        <v>1460682</v>
      </c>
      <c r="I269" s="13" t="s">
        <v>198</v>
      </c>
      <c r="J269" s="13"/>
      <c r="K269" s="15"/>
      <c r="L269">
        <v>4</v>
      </c>
      <c r="M269" s="13" t="s">
        <v>97</v>
      </c>
      <c r="N269">
        <v>48708.66</v>
      </c>
      <c r="O269">
        <v>66389.820000000007</v>
      </c>
      <c r="P269">
        <v>-70724.639999999999</v>
      </c>
      <c r="Q269" s="17">
        <v>-0.36299828408336421</v>
      </c>
    </row>
    <row r="270" spans="2:17" ht="15">
      <c r="B270" s="13">
        <v>1080333</v>
      </c>
      <c r="C270" s="13" t="s">
        <v>12</v>
      </c>
      <c r="D270" s="13" t="s">
        <v>21</v>
      </c>
      <c r="E270" s="14">
        <v>45538.626655092594</v>
      </c>
      <c r="F270" s="13"/>
      <c r="G270" s="13" t="s">
        <v>597</v>
      </c>
      <c r="H270" s="13">
        <v>1460683</v>
      </c>
      <c r="I270" s="13" t="s">
        <v>210</v>
      </c>
      <c r="J270" s="13"/>
      <c r="K270" s="15"/>
      <c r="L270">
        <v>4</v>
      </c>
      <c r="M270" s="13" t="s">
        <v>97</v>
      </c>
      <c r="N270">
        <v>56781.7</v>
      </c>
      <c r="O270">
        <v>65512.7</v>
      </c>
      <c r="P270">
        <v>-34924</v>
      </c>
      <c r="Q270" s="17">
        <v>-0.15376432900036455</v>
      </c>
    </row>
    <row r="271" spans="2:17" ht="15">
      <c r="B271" s="13">
        <v>1080333</v>
      </c>
      <c r="C271" s="13" t="s">
        <v>12</v>
      </c>
      <c r="D271" s="13" t="s">
        <v>21</v>
      </c>
      <c r="E271" s="14">
        <v>45538.626655092594</v>
      </c>
      <c r="F271" s="13"/>
      <c r="G271" s="13" t="s">
        <v>597</v>
      </c>
      <c r="H271" s="13">
        <v>1460684</v>
      </c>
      <c r="I271" s="13" t="s">
        <v>222</v>
      </c>
      <c r="J271" s="13"/>
      <c r="K271" s="15"/>
      <c r="L271">
        <v>4</v>
      </c>
      <c r="M271" s="13" t="s">
        <v>97</v>
      </c>
      <c r="N271">
        <v>43577.64</v>
      </c>
      <c r="O271">
        <v>137287.32</v>
      </c>
      <c r="P271">
        <v>-374838.72</v>
      </c>
      <c r="Q271" s="17">
        <v>-2.150407410773048</v>
      </c>
    </row>
    <row r="272" spans="2:17" ht="15">
      <c r="B272" s="13">
        <v>1080333</v>
      </c>
      <c r="C272" s="13" t="s">
        <v>12</v>
      </c>
      <c r="D272" s="13" t="s">
        <v>21</v>
      </c>
      <c r="E272" s="14">
        <v>45538.626655092594</v>
      </c>
      <c r="F272" s="13"/>
      <c r="G272" s="13" t="s">
        <v>597</v>
      </c>
      <c r="H272" s="13">
        <v>1460685</v>
      </c>
      <c r="I272" s="13" t="s">
        <v>234</v>
      </c>
      <c r="J272" s="13"/>
      <c r="K272" s="15"/>
      <c r="L272">
        <v>4</v>
      </c>
      <c r="M272" s="13" t="s">
        <v>97</v>
      </c>
      <c r="N272">
        <v>115654.88</v>
      </c>
      <c r="O272">
        <v>166724.79999999999</v>
      </c>
      <c r="P272">
        <v>-204279.67999999999</v>
      </c>
      <c r="Q272" s="17">
        <v>-0.4415716829242311</v>
      </c>
    </row>
    <row r="273" spans="2:17" ht="15">
      <c r="B273" s="13">
        <v>1080333</v>
      </c>
      <c r="C273" s="13" t="s">
        <v>12</v>
      </c>
      <c r="D273" s="13" t="s">
        <v>21</v>
      </c>
      <c r="E273" s="14">
        <v>45538.626655092594</v>
      </c>
      <c r="F273" s="13"/>
      <c r="G273" s="13" t="s">
        <v>597</v>
      </c>
      <c r="H273" s="13">
        <v>1460686</v>
      </c>
      <c r="I273" s="13" t="s">
        <v>246</v>
      </c>
      <c r="J273" s="13"/>
      <c r="K273" s="15"/>
      <c r="L273">
        <v>4</v>
      </c>
      <c r="M273" s="13" t="s">
        <v>97</v>
      </c>
      <c r="N273">
        <v>72792</v>
      </c>
      <c r="O273">
        <v>121117</v>
      </c>
      <c r="P273">
        <v>-193300</v>
      </c>
      <c r="Q273" s="17">
        <v>-0.66387789867018354</v>
      </c>
    </row>
    <row r="274" spans="2:17" ht="15">
      <c r="B274" s="13">
        <v>1080333</v>
      </c>
      <c r="C274" s="13" t="s">
        <v>12</v>
      </c>
      <c r="D274" s="13" t="s">
        <v>21</v>
      </c>
      <c r="E274" s="14">
        <v>45538.626655092594</v>
      </c>
      <c r="F274" s="13"/>
      <c r="G274" s="13" t="s">
        <v>597</v>
      </c>
      <c r="H274" s="13">
        <v>1460687</v>
      </c>
      <c r="I274" s="13" t="s">
        <v>258</v>
      </c>
      <c r="J274" s="13"/>
      <c r="K274" s="15"/>
      <c r="L274">
        <v>4</v>
      </c>
      <c r="M274" s="13" t="s">
        <v>97</v>
      </c>
      <c r="N274">
        <v>18670.2</v>
      </c>
      <c r="O274">
        <v>40263.9</v>
      </c>
      <c r="P274">
        <v>-86374.8</v>
      </c>
      <c r="Q274" s="17">
        <v>-1.1565864318539705</v>
      </c>
    </row>
    <row r="275" spans="2:17" ht="15">
      <c r="B275" s="13">
        <v>1080333</v>
      </c>
      <c r="C275" s="13" t="s">
        <v>12</v>
      </c>
      <c r="D275" s="13" t="s">
        <v>21</v>
      </c>
      <c r="E275" s="14">
        <v>45538.626655092594</v>
      </c>
      <c r="F275" s="13"/>
      <c r="G275" s="13" t="s">
        <v>597</v>
      </c>
      <c r="H275" s="13">
        <v>1460688</v>
      </c>
      <c r="I275" s="13" t="s">
        <v>270</v>
      </c>
      <c r="J275" s="13"/>
      <c r="K275" s="15"/>
      <c r="L275">
        <v>4</v>
      </c>
      <c r="M275" s="13" t="s">
        <v>97</v>
      </c>
      <c r="N275">
        <v>160386</v>
      </c>
      <c r="O275">
        <v>180730.8</v>
      </c>
      <c r="P275">
        <v>-81379.199999999997</v>
      </c>
      <c r="Q275" s="17">
        <v>-0.12684897684336538</v>
      </c>
    </row>
    <row r="276" spans="2:17" ht="15">
      <c r="B276" s="13">
        <v>1080333</v>
      </c>
      <c r="C276" s="13" t="s">
        <v>12</v>
      </c>
      <c r="D276" s="13" t="s">
        <v>21</v>
      </c>
      <c r="E276" s="14">
        <v>45538.626655092594</v>
      </c>
      <c r="F276" s="13"/>
      <c r="G276" s="13" t="s">
        <v>597</v>
      </c>
      <c r="H276" s="13">
        <v>1460689</v>
      </c>
      <c r="I276" s="13" t="s">
        <v>282</v>
      </c>
      <c r="J276" s="13"/>
      <c r="K276" s="15"/>
      <c r="L276">
        <v>4</v>
      </c>
      <c r="M276" s="13" t="s">
        <v>97</v>
      </c>
      <c r="N276">
        <v>156121.79999999999</v>
      </c>
      <c r="O276">
        <v>180730.8</v>
      </c>
      <c r="P276">
        <v>-98436</v>
      </c>
      <c r="Q276" s="17">
        <v>-0.1576269297433158</v>
      </c>
    </row>
    <row r="277" spans="2:17" ht="15">
      <c r="B277" s="13">
        <v>1080333</v>
      </c>
      <c r="C277" s="13" t="s">
        <v>12</v>
      </c>
      <c r="D277" s="13" t="s">
        <v>21</v>
      </c>
      <c r="E277" s="14">
        <v>45538.626655092594</v>
      </c>
      <c r="F277" s="13"/>
      <c r="G277" s="13" t="s">
        <v>597</v>
      </c>
      <c r="H277" s="13">
        <v>1460690</v>
      </c>
      <c r="I277" s="13" t="s">
        <v>294</v>
      </c>
      <c r="J277" s="13"/>
      <c r="K277" s="15"/>
      <c r="L277">
        <v>4</v>
      </c>
      <c r="M277" s="13" t="s">
        <v>97</v>
      </c>
      <c r="N277">
        <v>118111.8</v>
      </c>
      <c r="O277">
        <v>197360.4</v>
      </c>
      <c r="P277">
        <v>-316994.40000000002</v>
      </c>
      <c r="Q277" s="17">
        <v>-0.67096259645522294</v>
      </c>
    </row>
    <row r="278" spans="2:17" ht="15">
      <c r="B278" s="13">
        <v>1080333</v>
      </c>
      <c r="C278" s="13" t="s">
        <v>12</v>
      </c>
      <c r="D278" s="13" t="s">
        <v>21</v>
      </c>
      <c r="E278" s="14">
        <v>45538.626655092594</v>
      </c>
      <c r="F278" s="13"/>
      <c r="G278" s="13" t="s">
        <v>597</v>
      </c>
      <c r="H278" s="13">
        <v>1460691</v>
      </c>
      <c r="I278" s="13" t="s">
        <v>306</v>
      </c>
      <c r="J278" s="13"/>
      <c r="K278" s="15"/>
      <c r="L278">
        <v>4</v>
      </c>
      <c r="M278" s="13" t="s">
        <v>97</v>
      </c>
      <c r="N278">
        <v>786557.8</v>
      </c>
      <c r="O278">
        <v>608041</v>
      </c>
      <c r="P278">
        <v>714067.2</v>
      </c>
      <c r="Q278" s="17">
        <v>0.22695954448611405</v>
      </c>
    </row>
    <row r="279" spans="2:17" ht="15">
      <c r="B279" s="13">
        <v>1080333</v>
      </c>
      <c r="C279" s="13" t="s">
        <v>12</v>
      </c>
      <c r="D279" s="13" t="s">
        <v>21</v>
      </c>
      <c r="E279" s="14">
        <v>45538.626655092594</v>
      </c>
      <c r="F279" s="13"/>
      <c r="G279" s="13" t="s">
        <v>597</v>
      </c>
      <c r="H279" s="13">
        <v>1460692</v>
      </c>
      <c r="I279" s="13" t="s">
        <v>318</v>
      </c>
      <c r="J279" s="13"/>
      <c r="K279" s="15"/>
      <c r="L279">
        <v>4</v>
      </c>
      <c r="M279" s="13" t="s">
        <v>97</v>
      </c>
      <c r="N279">
        <v>600791.80000000005</v>
      </c>
      <c r="O279">
        <v>1016670.2</v>
      </c>
      <c r="P279">
        <v>-1663513.6000000001</v>
      </c>
      <c r="Q279" s="17">
        <v>-0.69221717074034628</v>
      </c>
    </row>
    <row r="280" spans="2:17" ht="15">
      <c r="B280" s="13">
        <v>1080333</v>
      </c>
      <c r="C280" s="13" t="s">
        <v>12</v>
      </c>
      <c r="D280" s="13" t="s">
        <v>21</v>
      </c>
      <c r="E280" s="14">
        <v>45538.626655092594</v>
      </c>
      <c r="F280" s="13"/>
      <c r="G280" s="13" t="s">
        <v>597</v>
      </c>
      <c r="H280" s="13">
        <v>1460693</v>
      </c>
      <c r="I280" s="13" t="s">
        <v>330</v>
      </c>
      <c r="J280" s="13"/>
      <c r="K280" s="15"/>
      <c r="L280">
        <v>4</v>
      </c>
      <c r="M280" s="13" t="s">
        <v>97</v>
      </c>
      <c r="N280">
        <v>85827.4</v>
      </c>
      <c r="O280">
        <v>157198</v>
      </c>
      <c r="P280">
        <v>-285482.40000000002</v>
      </c>
      <c r="Q280" s="17">
        <v>-0.83155961849013249</v>
      </c>
    </row>
    <row r="281" spans="2:17" ht="15">
      <c r="B281" s="13">
        <v>1080333</v>
      </c>
      <c r="C281" s="13" t="s">
        <v>12</v>
      </c>
      <c r="D281" s="13" t="s">
        <v>21</v>
      </c>
      <c r="E281" s="14">
        <v>45538.626655092594</v>
      </c>
      <c r="F281" s="13"/>
      <c r="G281" s="13" t="s">
        <v>597</v>
      </c>
      <c r="H281" s="13">
        <v>1460694</v>
      </c>
      <c r="I281" s="13" t="s">
        <v>342</v>
      </c>
      <c r="J281" s="13"/>
      <c r="K281" s="15"/>
      <c r="L281">
        <v>4</v>
      </c>
      <c r="M281" s="13" t="s">
        <v>97</v>
      </c>
      <c r="N281">
        <v>66192.800000000003</v>
      </c>
      <c r="O281">
        <v>163147.20000000001</v>
      </c>
      <c r="P281">
        <v>-387817.6</v>
      </c>
      <c r="Q281" s="17">
        <v>-1.4647272815170229</v>
      </c>
    </row>
    <row r="282" spans="2:17" ht="15">
      <c r="B282" s="13">
        <v>1080333</v>
      </c>
      <c r="C282" s="13" t="s">
        <v>12</v>
      </c>
      <c r="D282" s="13" t="s">
        <v>21</v>
      </c>
      <c r="E282" s="14">
        <v>45538.626655092594</v>
      </c>
      <c r="F282" s="13"/>
      <c r="G282" s="13" t="s">
        <v>597</v>
      </c>
      <c r="H282" s="13">
        <v>1460695</v>
      </c>
      <c r="I282" s="13" t="s">
        <v>354</v>
      </c>
      <c r="J282" s="13"/>
      <c r="K282" s="15"/>
      <c r="L282">
        <v>4</v>
      </c>
      <c r="M282" s="13" t="s">
        <v>97</v>
      </c>
      <c r="N282">
        <v>986509.44</v>
      </c>
      <c r="O282">
        <v>1196150.3999999999</v>
      </c>
      <c r="P282">
        <v>-838563.83999999997</v>
      </c>
      <c r="Q282" s="17">
        <v>-0.21250780935253899</v>
      </c>
    </row>
    <row r="283" spans="2:17" ht="15">
      <c r="B283" s="13">
        <v>1080333</v>
      </c>
      <c r="C283" s="13" t="s">
        <v>12</v>
      </c>
      <c r="D283" s="13" t="s">
        <v>21</v>
      </c>
      <c r="E283" s="14">
        <v>45538.626655092594</v>
      </c>
      <c r="F283" s="13"/>
      <c r="G283" s="13" t="s">
        <v>597</v>
      </c>
      <c r="H283" s="13">
        <v>1460696</v>
      </c>
      <c r="I283" s="13" t="s">
        <v>366</v>
      </c>
      <c r="J283" s="13"/>
      <c r="K283" s="15"/>
      <c r="L283">
        <v>4</v>
      </c>
      <c r="M283" s="13" t="s">
        <v>97</v>
      </c>
      <c r="N283">
        <v>991512.64</v>
      </c>
      <c r="O283">
        <v>1284743.04</v>
      </c>
      <c r="P283">
        <v>-1172921.6000000001</v>
      </c>
      <c r="Q283" s="17">
        <v>-0.29574045571421054</v>
      </c>
    </row>
    <row r="284" spans="2:17" ht="15">
      <c r="B284" s="13">
        <v>1080333</v>
      </c>
      <c r="C284" s="13" t="s">
        <v>12</v>
      </c>
      <c r="D284" s="13" t="s">
        <v>21</v>
      </c>
      <c r="E284" s="14">
        <v>45538.626655092594</v>
      </c>
      <c r="F284" s="13"/>
      <c r="G284" s="13" t="s">
        <v>597</v>
      </c>
      <c r="H284" s="13">
        <v>1460697</v>
      </c>
      <c r="I284" s="13" t="s">
        <v>378</v>
      </c>
      <c r="J284" s="13"/>
      <c r="K284" s="15"/>
      <c r="L284">
        <v>4</v>
      </c>
      <c r="M284" s="13" t="s">
        <v>97</v>
      </c>
      <c r="N284">
        <v>1230700.8</v>
      </c>
      <c r="O284">
        <v>773847.6</v>
      </c>
      <c r="P284">
        <v>1827412.8</v>
      </c>
      <c r="Q284" s="17">
        <v>0.37121386449086569</v>
      </c>
    </row>
    <row r="285" spans="2:17" ht="15">
      <c r="B285" s="13">
        <v>1080333</v>
      </c>
      <c r="C285" s="13" t="s">
        <v>12</v>
      </c>
      <c r="D285" s="13" t="s">
        <v>21</v>
      </c>
      <c r="E285" s="14">
        <v>45538.626655092594</v>
      </c>
      <c r="F285" s="13"/>
      <c r="G285" s="13" t="s">
        <v>597</v>
      </c>
      <c r="H285" s="13">
        <v>1460698</v>
      </c>
      <c r="I285" s="13" t="s">
        <v>390</v>
      </c>
      <c r="J285" s="13"/>
      <c r="K285" s="15"/>
      <c r="L285">
        <v>4</v>
      </c>
      <c r="M285" s="13" t="s">
        <v>97</v>
      </c>
      <c r="N285">
        <v>55725.9</v>
      </c>
      <c r="O285">
        <v>26812.2</v>
      </c>
      <c r="P285">
        <v>115654.8</v>
      </c>
      <c r="Q285" s="17">
        <v>0.51885568469957422</v>
      </c>
    </row>
    <row r="286" spans="2:17" ht="15">
      <c r="B286" s="13">
        <v>1080333</v>
      </c>
      <c r="C286" s="13" t="s">
        <v>12</v>
      </c>
      <c r="D286" s="13" t="s">
        <v>21</v>
      </c>
      <c r="E286" s="14">
        <v>45538.626655092594</v>
      </c>
      <c r="F286" s="13"/>
      <c r="G286" s="13" t="s">
        <v>597</v>
      </c>
      <c r="H286" s="13">
        <v>1460699</v>
      </c>
      <c r="I286" s="13" t="s">
        <v>402</v>
      </c>
      <c r="J286" s="13"/>
      <c r="K286" s="15"/>
      <c r="L286">
        <v>4</v>
      </c>
      <c r="M286" s="13" t="s">
        <v>97</v>
      </c>
      <c r="N286">
        <v>81441.5</v>
      </c>
      <c r="O286">
        <v>107345.35</v>
      </c>
      <c r="P286">
        <v>-103615.4</v>
      </c>
      <c r="Q286" s="17">
        <v>-0.31806695603592761</v>
      </c>
    </row>
    <row r="287" spans="2:17" ht="15">
      <c r="B287" s="13">
        <v>1080333</v>
      </c>
      <c r="C287" s="13" t="s">
        <v>12</v>
      </c>
      <c r="D287" s="13" t="s">
        <v>21</v>
      </c>
      <c r="E287" s="14">
        <v>45538.626655092594</v>
      </c>
      <c r="F287" s="13"/>
      <c r="G287" s="13" t="s">
        <v>597</v>
      </c>
      <c r="H287" s="13">
        <v>1460700</v>
      </c>
      <c r="I287" s="13" t="s">
        <v>414</v>
      </c>
      <c r="J287" s="13"/>
      <c r="K287" s="15"/>
      <c r="L287">
        <v>4</v>
      </c>
      <c r="M287" s="13" t="s">
        <v>97</v>
      </c>
      <c r="N287">
        <v>970304.5</v>
      </c>
      <c r="O287">
        <v>981320</v>
      </c>
      <c r="P287">
        <v>-44062</v>
      </c>
      <c r="Q287" s="17">
        <v>-1.1352621780070071E-2</v>
      </c>
    </row>
    <row r="288" spans="2:17" ht="15">
      <c r="B288" s="13">
        <v>1080333</v>
      </c>
      <c r="C288" s="13" t="s">
        <v>12</v>
      </c>
      <c r="D288" s="13" t="s">
        <v>21</v>
      </c>
      <c r="E288" s="14">
        <v>45538.626655092594</v>
      </c>
      <c r="F288" s="13"/>
      <c r="G288" s="13" t="s">
        <v>597</v>
      </c>
      <c r="H288" s="13">
        <v>1460701</v>
      </c>
      <c r="I288" s="13" t="s">
        <v>426</v>
      </c>
      <c r="J288" s="13"/>
      <c r="K288" s="15"/>
      <c r="L288">
        <v>4</v>
      </c>
      <c r="M288" s="13" t="s">
        <v>97</v>
      </c>
      <c r="N288">
        <v>990964</v>
      </c>
      <c r="O288">
        <v>940609</v>
      </c>
      <c r="P288">
        <v>201420</v>
      </c>
      <c r="Q288" s="17">
        <v>5.081415672012303E-2</v>
      </c>
    </row>
    <row r="289" spans="2:17" ht="15">
      <c r="B289" s="13">
        <v>1080333</v>
      </c>
      <c r="C289" s="13" t="s">
        <v>12</v>
      </c>
      <c r="D289" s="13" t="s">
        <v>21</v>
      </c>
      <c r="E289" s="14">
        <v>45538.626655092594</v>
      </c>
      <c r="F289" s="13"/>
      <c r="G289" s="13" t="s">
        <v>597</v>
      </c>
      <c r="H289" s="13">
        <v>1460702</v>
      </c>
      <c r="I289" s="13" t="s">
        <v>438</v>
      </c>
      <c r="J289" s="13"/>
      <c r="K289" s="15"/>
      <c r="L289">
        <v>4</v>
      </c>
      <c r="M289" s="13" t="s">
        <v>97</v>
      </c>
      <c r="N289">
        <v>69360.399999999994</v>
      </c>
      <c r="O289">
        <v>121421.2</v>
      </c>
      <c r="P289">
        <v>-208243.20000000001</v>
      </c>
      <c r="Q289" s="17">
        <v>-0.75058390666720487</v>
      </c>
    </row>
    <row r="290" spans="2:17" ht="15">
      <c r="B290" s="13">
        <v>1080333</v>
      </c>
      <c r="C290" s="13" t="s">
        <v>12</v>
      </c>
      <c r="D290" s="13" t="s">
        <v>21</v>
      </c>
      <c r="E290" s="14">
        <v>45538.626655092594</v>
      </c>
      <c r="F290" s="13"/>
      <c r="G290" s="13" t="s">
        <v>597</v>
      </c>
      <c r="H290" s="13">
        <v>1460703</v>
      </c>
      <c r="I290" s="13" t="s">
        <v>450</v>
      </c>
      <c r="J290" s="13"/>
      <c r="K290" s="15"/>
      <c r="L290">
        <v>4</v>
      </c>
      <c r="M290" s="13" t="s">
        <v>97</v>
      </c>
      <c r="N290">
        <v>379492.5</v>
      </c>
      <c r="O290">
        <v>552761.4</v>
      </c>
      <c r="P290">
        <v>-693075.6</v>
      </c>
      <c r="Q290" s="17">
        <v>-0.45658056483329712</v>
      </c>
    </row>
    <row r="291" spans="2:17" ht="15">
      <c r="B291" s="13">
        <v>1080333</v>
      </c>
      <c r="C291" s="13" t="s">
        <v>12</v>
      </c>
      <c r="D291" s="13" t="s">
        <v>21</v>
      </c>
      <c r="E291" s="14">
        <v>45538.626655092594</v>
      </c>
      <c r="F291" s="13"/>
      <c r="G291" s="13" t="s">
        <v>597</v>
      </c>
      <c r="H291" s="13">
        <v>1460704</v>
      </c>
      <c r="I291" s="13" t="s">
        <v>462</v>
      </c>
      <c r="J291" s="13"/>
      <c r="K291" s="15"/>
      <c r="L291">
        <v>4</v>
      </c>
      <c r="M291" s="13" t="s">
        <v>97</v>
      </c>
      <c r="N291">
        <v>19303.560000000001</v>
      </c>
      <c r="O291">
        <v>35074.14</v>
      </c>
      <c r="P291">
        <v>-63082.32</v>
      </c>
      <c r="Q291" s="17">
        <v>-0.81697780098593209</v>
      </c>
    </row>
    <row r="292" spans="2:17" ht="15">
      <c r="B292" s="13">
        <v>1080333</v>
      </c>
      <c r="C292" s="13" t="s">
        <v>12</v>
      </c>
      <c r="D292" s="13" t="s">
        <v>21</v>
      </c>
      <c r="E292" s="14">
        <v>45538.626655092594</v>
      </c>
      <c r="F292" s="13"/>
      <c r="G292" s="13" t="s">
        <v>597</v>
      </c>
      <c r="H292" s="13">
        <v>1460705</v>
      </c>
      <c r="I292" s="13" t="s">
        <v>474</v>
      </c>
      <c r="J292" s="13"/>
      <c r="K292" s="15"/>
      <c r="L292">
        <v>4</v>
      </c>
      <c r="M292" s="13" t="s">
        <v>97</v>
      </c>
      <c r="N292">
        <v>12292.38</v>
      </c>
      <c r="O292">
        <v>21801</v>
      </c>
      <c r="P292">
        <v>-38034.480000000003</v>
      </c>
      <c r="Q292" s="17">
        <v>-0.7735377526565238</v>
      </c>
    </row>
    <row r="293" spans="2:17" ht="15">
      <c r="B293" s="13">
        <v>1080333</v>
      </c>
      <c r="C293" s="13" t="s">
        <v>12</v>
      </c>
      <c r="D293" s="13" t="s">
        <v>21</v>
      </c>
      <c r="E293" s="14">
        <v>45538.626655092594</v>
      </c>
      <c r="F293" s="13"/>
      <c r="G293" s="13" t="s">
        <v>597</v>
      </c>
      <c r="H293" s="13">
        <v>1460706</v>
      </c>
      <c r="I293" s="13" t="s">
        <v>486</v>
      </c>
      <c r="J293" s="13"/>
      <c r="K293" s="15"/>
      <c r="L293">
        <v>4</v>
      </c>
      <c r="M293" s="13" t="s">
        <v>97</v>
      </c>
      <c r="N293">
        <v>16924.86</v>
      </c>
      <c r="O293">
        <v>23969.55</v>
      </c>
      <c r="P293">
        <v>-28178.76</v>
      </c>
      <c r="Q293" s="17">
        <v>-0.41623328051162611</v>
      </c>
    </row>
    <row r="294" spans="2:17" ht="15">
      <c r="B294" s="13">
        <v>1080333</v>
      </c>
      <c r="C294" s="13" t="s">
        <v>12</v>
      </c>
      <c r="D294" s="13" t="s">
        <v>21</v>
      </c>
      <c r="E294" s="14">
        <v>45538.626655092594</v>
      </c>
      <c r="F294" s="13"/>
      <c r="G294" s="13" t="s">
        <v>597</v>
      </c>
      <c r="H294" s="13">
        <v>1460707</v>
      </c>
      <c r="I294" s="13" t="s">
        <v>498</v>
      </c>
      <c r="J294" s="13"/>
      <c r="K294" s="15"/>
      <c r="L294">
        <v>1</v>
      </c>
      <c r="M294" s="13" t="s">
        <v>97</v>
      </c>
      <c r="N294">
        <v>0</v>
      </c>
      <c r="O294">
        <v>0</v>
      </c>
      <c r="P294">
        <v>0</v>
      </c>
      <c r="Q294" s="17"/>
    </row>
    <row r="295" spans="2:17" ht="15">
      <c r="B295" s="13">
        <v>1080333</v>
      </c>
      <c r="C295" s="13" t="s">
        <v>12</v>
      </c>
      <c r="D295" s="13" t="s">
        <v>21</v>
      </c>
      <c r="E295" s="14">
        <v>45538.626655092594</v>
      </c>
      <c r="F295" s="13"/>
      <c r="G295" s="13" t="s">
        <v>597</v>
      </c>
      <c r="H295" s="13">
        <v>1460708</v>
      </c>
      <c r="I295" s="13" t="s">
        <v>510</v>
      </c>
      <c r="J295" s="13"/>
      <c r="K295" s="15"/>
      <c r="L295">
        <v>1</v>
      </c>
      <c r="M295" s="13" t="s">
        <v>97</v>
      </c>
      <c r="N295">
        <v>0</v>
      </c>
      <c r="O295">
        <v>0</v>
      </c>
      <c r="P295">
        <v>0</v>
      </c>
      <c r="Q295" s="17"/>
    </row>
    <row r="296" spans="2:17" ht="15">
      <c r="B296" s="13">
        <v>1080333</v>
      </c>
      <c r="C296" s="13" t="s">
        <v>12</v>
      </c>
      <c r="D296" s="13" t="s">
        <v>21</v>
      </c>
      <c r="E296" s="14">
        <v>45538.626655092594</v>
      </c>
      <c r="F296" s="13"/>
      <c r="G296" s="13" t="s">
        <v>597</v>
      </c>
      <c r="H296" s="13">
        <v>1460709</v>
      </c>
      <c r="I296" s="13" t="s">
        <v>522</v>
      </c>
      <c r="J296" s="13"/>
      <c r="K296" s="15"/>
      <c r="L296">
        <v>1</v>
      </c>
      <c r="M296" s="13" t="s">
        <v>97</v>
      </c>
      <c r="N296">
        <v>26549752.800000001</v>
      </c>
      <c r="O296">
        <v>27178459.890000001</v>
      </c>
      <c r="P296">
        <v>-628707.09</v>
      </c>
      <c r="Q296" s="17">
        <v>-2.3680336865509348E-2</v>
      </c>
    </row>
    <row r="297" spans="2:17" ht="15">
      <c r="B297" s="13">
        <v>1080333</v>
      </c>
      <c r="C297" s="13" t="s">
        <v>12</v>
      </c>
      <c r="D297" s="13" t="s">
        <v>21</v>
      </c>
      <c r="E297" s="14">
        <v>45538.626655092594</v>
      </c>
      <c r="F297" s="13"/>
      <c r="G297" s="13" t="s">
        <v>597</v>
      </c>
      <c r="H297" s="13">
        <v>1460710</v>
      </c>
      <c r="I297" s="13" t="s">
        <v>534</v>
      </c>
      <c r="J297" s="13"/>
      <c r="K297" s="15"/>
      <c r="L297">
        <v>1</v>
      </c>
      <c r="M297" s="13" t="s">
        <v>97</v>
      </c>
      <c r="N297">
        <v>5044453</v>
      </c>
      <c r="O297">
        <v>5163907.38</v>
      </c>
      <c r="P297">
        <v>-119454.38</v>
      </c>
      <c r="Q297" s="17">
        <v>-2.3680343537743339E-2</v>
      </c>
    </row>
    <row r="298" spans="2:17" ht="15">
      <c r="B298" s="13">
        <v>1078011</v>
      </c>
      <c r="C298" s="13" t="s">
        <v>13</v>
      </c>
      <c r="D298" s="13" t="s">
        <v>22</v>
      </c>
      <c r="E298" s="14">
        <v>45531.471550925926</v>
      </c>
      <c r="F298" s="13"/>
      <c r="G298" s="13" t="s">
        <v>597</v>
      </c>
      <c r="H298" s="13">
        <v>1460669</v>
      </c>
      <c r="I298" s="13" t="s">
        <v>26</v>
      </c>
      <c r="J298" s="13"/>
      <c r="K298" s="15"/>
      <c r="L298">
        <v>4</v>
      </c>
      <c r="M298" s="13" t="s">
        <v>45</v>
      </c>
      <c r="N298">
        <v>30041031.48</v>
      </c>
      <c r="O298">
        <v>36173323.799999997</v>
      </c>
      <c r="P298">
        <v>-24529169.280000001</v>
      </c>
      <c r="Q298" s="17">
        <v>-0.20413055137879041</v>
      </c>
    </row>
    <row r="299" spans="2:17" ht="30">
      <c r="B299" s="13">
        <v>1078011</v>
      </c>
      <c r="C299" s="13" t="s">
        <v>13</v>
      </c>
      <c r="D299" s="13" t="s">
        <v>22</v>
      </c>
      <c r="E299" s="14">
        <v>45531.471550925926</v>
      </c>
      <c r="F299" s="13"/>
      <c r="G299" s="13" t="s">
        <v>597</v>
      </c>
      <c r="H299" s="13">
        <v>1460670</v>
      </c>
      <c r="I299" s="13" t="s">
        <v>53</v>
      </c>
      <c r="J299" s="13"/>
      <c r="K299" s="15"/>
      <c r="L299">
        <v>4</v>
      </c>
      <c r="M299" s="13" t="s">
        <v>45</v>
      </c>
      <c r="N299">
        <v>12517096.449999999</v>
      </c>
      <c r="O299">
        <v>20311862.949999999</v>
      </c>
      <c r="P299">
        <v>-31179066</v>
      </c>
      <c r="Q299" s="17">
        <v>-0.62272960275863343</v>
      </c>
    </row>
    <row r="300" spans="2:17" ht="15">
      <c r="B300" s="13">
        <v>1078011</v>
      </c>
      <c r="C300" s="13" t="s">
        <v>13</v>
      </c>
      <c r="D300" s="13" t="s">
        <v>22</v>
      </c>
      <c r="E300" s="14">
        <v>45531.471550925926</v>
      </c>
      <c r="F300" s="13"/>
      <c r="G300" s="13" t="s">
        <v>597</v>
      </c>
      <c r="H300" s="13">
        <v>1460671</v>
      </c>
      <c r="I300" s="13" t="s">
        <v>65</v>
      </c>
      <c r="J300" s="13"/>
      <c r="K300" s="15"/>
      <c r="L300">
        <v>4</v>
      </c>
      <c r="M300" s="13" t="s">
        <v>45</v>
      </c>
      <c r="N300">
        <v>12517096.449999999</v>
      </c>
      <c r="O300">
        <v>17177314.699999999</v>
      </c>
      <c r="P300">
        <v>-18640873</v>
      </c>
      <c r="Q300" s="17">
        <v>-0.37230824805220702</v>
      </c>
    </row>
    <row r="301" spans="2:17" ht="15">
      <c r="B301" s="13">
        <v>1078011</v>
      </c>
      <c r="C301" s="13" t="s">
        <v>13</v>
      </c>
      <c r="D301" s="13" t="s">
        <v>22</v>
      </c>
      <c r="E301" s="14">
        <v>45531.471550925926</v>
      </c>
      <c r="F301" s="13"/>
      <c r="G301" s="13" t="s">
        <v>597</v>
      </c>
      <c r="H301" s="13">
        <v>1460672</v>
      </c>
      <c r="I301" s="13" t="s">
        <v>77</v>
      </c>
      <c r="J301" s="13"/>
      <c r="K301" s="15"/>
      <c r="L301">
        <v>4</v>
      </c>
      <c r="M301" s="13" t="s">
        <v>45</v>
      </c>
      <c r="N301">
        <v>2503419.29</v>
      </c>
      <c r="O301">
        <v>5198727.92</v>
      </c>
      <c r="P301">
        <v>-10781234.52</v>
      </c>
      <c r="Q301" s="17">
        <v>-1.0766508993385602</v>
      </c>
    </row>
    <row r="302" spans="2:17" ht="15">
      <c r="B302" s="13">
        <v>1078011</v>
      </c>
      <c r="C302" s="13" t="s">
        <v>13</v>
      </c>
      <c r="D302" s="13" t="s">
        <v>22</v>
      </c>
      <c r="E302" s="14">
        <v>45531.471550925926</v>
      </c>
      <c r="F302" s="13"/>
      <c r="G302" s="13" t="s">
        <v>597</v>
      </c>
      <c r="H302" s="13">
        <v>1460673</v>
      </c>
      <c r="I302" s="13" t="s">
        <v>89</v>
      </c>
      <c r="J302" s="13"/>
      <c r="K302" s="15"/>
      <c r="L302">
        <v>4</v>
      </c>
      <c r="M302" s="13" t="s">
        <v>97</v>
      </c>
      <c r="N302">
        <v>59638.559999999998</v>
      </c>
      <c r="O302">
        <v>121104.56</v>
      </c>
      <c r="P302">
        <v>-245864</v>
      </c>
      <c r="Q302" s="17">
        <v>-1.0306419202609856</v>
      </c>
    </row>
    <row r="303" spans="2:17" ht="15">
      <c r="B303" s="13">
        <v>1078011</v>
      </c>
      <c r="C303" s="13" t="s">
        <v>13</v>
      </c>
      <c r="D303" s="13" t="s">
        <v>22</v>
      </c>
      <c r="E303" s="14">
        <v>45531.471550925926</v>
      </c>
      <c r="F303" s="13"/>
      <c r="G303" s="13" t="s">
        <v>597</v>
      </c>
      <c r="H303" s="13">
        <v>1460674</v>
      </c>
      <c r="I303" s="13" t="s">
        <v>102</v>
      </c>
      <c r="J303" s="13"/>
      <c r="K303" s="15"/>
      <c r="L303">
        <v>4</v>
      </c>
      <c r="M303" s="13" t="s">
        <v>97</v>
      </c>
      <c r="N303">
        <v>115425.38</v>
      </c>
      <c r="O303">
        <v>278578.71999999997</v>
      </c>
      <c r="P303">
        <v>-652613.36</v>
      </c>
      <c r="Q303" s="17">
        <v>-1.4134962345369797</v>
      </c>
    </row>
    <row r="304" spans="2:17" ht="15">
      <c r="B304" s="13">
        <v>1078011</v>
      </c>
      <c r="C304" s="13" t="s">
        <v>13</v>
      </c>
      <c r="D304" s="13" t="s">
        <v>22</v>
      </c>
      <c r="E304" s="14">
        <v>45531.471550925926</v>
      </c>
      <c r="F304" s="13"/>
      <c r="G304" s="13" t="s">
        <v>597</v>
      </c>
      <c r="H304" s="13">
        <v>1460675</v>
      </c>
      <c r="I304" s="13" t="s">
        <v>114</v>
      </c>
      <c r="J304" s="13"/>
      <c r="K304" s="15"/>
      <c r="L304">
        <v>4</v>
      </c>
      <c r="M304" s="13" t="s">
        <v>97</v>
      </c>
      <c r="N304">
        <v>114420.32</v>
      </c>
      <c r="O304">
        <v>288146.24</v>
      </c>
      <c r="P304">
        <v>-694903.68</v>
      </c>
      <c r="Q304" s="17">
        <v>-1.5183135303239843</v>
      </c>
    </row>
    <row r="305" spans="2:17" ht="15">
      <c r="B305" s="13">
        <v>1078011</v>
      </c>
      <c r="C305" s="13" t="s">
        <v>13</v>
      </c>
      <c r="D305" s="13" t="s">
        <v>22</v>
      </c>
      <c r="E305" s="14">
        <v>45531.471550925926</v>
      </c>
      <c r="F305" s="13"/>
      <c r="G305" s="13" t="s">
        <v>597</v>
      </c>
      <c r="H305" s="13">
        <v>1460676</v>
      </c>
      <c r="I305" s="13" t="s">
        <v>126</v>
      </c>
      <c r="J305" s="13"/>
      <c r="K305" s="15"/>
      <c r="L305">
        <v>4</v>
      </c>
      <c r="M305" s="13" t="s">
        <v>97</v>
      </c>
      <c r="N305">
        <v>104527.98</v>
      </c>
      <c r="O305">
        <v>126950.22</v>
      </c>
      <c r="P305">
        <v>-89688.960000000006</v>
      </c>
      <c r="Q305" s="17">
        <v>-0.2145094547890431</v>
      </c>
    </row>
    <row r="306" spans="2:17" ht="15">
      <c r="B306" s="13">
        <v>1078011</v>
      </c>
      <c r="C306" s="13" t="s">
        <v>13</v>
      </c>
      <c r="D306" s="13" t="s">
        <v>22</v>
      </c>
      <c r="E306" s="14">
        <v>45531.471550925926</v>
      </c>
      <c r="F306" s="13"/>
      <c r="G306" s="13" t="s">
        <v>597</v>
      </c>
      <c r="H306" s="13">
        <v>1460677</v>
      </c>
      <c r="I306" s="13" t="s">
        <v>138</v>
      </c>
      <c r="J306" s="13"/>
      <c r="K306" s="15"/>
      <c r="L306">
        <v>4</v>
      </c>
      <c r="M306" s="13" t="s">
        <v>97</v>
      </c>
      <c r="N306">
        <v>55563.5</v>
      </c>
      <c r="O306">
        <v>134243.70000000001</v>
      </c>
      <c r="P306">
        <v>-314720.8</v>
      </c>
      <c r="Q306" s="17">
        <v>-1.4160411061218245</v>
      </c>
    </row>
    <row r="307" spans="2:17" ht="15">
      <c r="B307" s="13">
        <v>1078011</v>
      </c>
      <c r="C307" s="13" t="s">
        <v>13</v>
      </c>
      <c r="D307" s="13" t="s">
        <v>22</v>
      </c>
      <c r="E307" s="14">
        <v>45531.471550925926</v>
      </c>
      <c r="F307" s="13"/>
      <c r="G307" s="13" t="s">
        <v>597</v>
      </c>
      <c r="H307" s="13">
        <v>1460678</v>
      </c>
      <c r="I307" s="13" t="s">
        <v>150</v>
      </c>
      <c r="J307" s="13"/>
      <c r="K307" s="15"/>
      <c r="L307">
        <v>4</v>
      </c>
      <c r="M307" s="13" t="s">
        <v>97</v>
      </c>
      <c r="N307">
        <v>161811.12</v>
      </c>
      <c r="O307">
        <v>296454.71999999997</v>
      </c>
      <c r="P307">
        <v>-538574.4</v>
      </c>
      <c r="Q307" s="17">
        <v>-0.83210350438214631</v>
      </c>
    </row>
    <row r="308" spans="2:17" ht="15">
      <c r="B308" s="13">
        <v>1078011</v>
      </c>
      <c r="C308" s="13" t="s">
        <v>13</v>
      </c>
      <c r="D308" s="13" t="s">
        <v>22</v>
      </c>
      <c r="E308" s="14">
        <v>45531.471550925926</v>
      </c>
      <c r="F308" s="13"/>
      <c r="G308" s="13" t="s">
        <v>597</v>
      </c>
      <c r="H308" s="13">
        <v>1460679</v>
      </c>
      <c r="I308" s="13" t="s">
        <v>162</v>
      </c>
      <c r="J308" s="13"/>
      <c r="K308" s="15"/>
      <c r="L308">
        <v>4</v>
      </c>
      <c r="M308" s="13" t="s">
        <v>97</v>
      </c>
      <c r="N308">
        <v>30497.4</v>
      </c>
      <c r="O308">
        <v>200934</v>
      </c>
      <c r="P308">
        <v>-681746.4</v>
      </c>
      <c r="Q308" s="17">
        <v>-5.5885616478781799</v>
      </c>
    </row>
    <row r="309" spans="2:17" ht="15">
      <c r="B309" s="13">
        <v>1078011</v>
      </c>
      <c r="C309" s="13" t="s">
        <v>13</v>
      </c>
      <c r="D309" s="13" t="s">
        <v>22</v>
      </c>
      <c r="E309" s="14">
        <v>45531.471550925926</v>
      </c>
      <c r="F309" s="13"/>
      <c r="G309" s="13" t="s">
        <v>597</v>
      </c>
      <c r="H309" s="13">
        <v>1460680</v>
      </c>
      <c r="I309" s="13" t="s">
        <v>174</v>
      </c>
      <c r="J309" s="13"/>
      <c r="K309" s="15"/>
      <c r="L309">
        <v>4</v>
      </c>
      <c r="M309" s="13" t="s">
        <v>97</v>
      </c>
      <c r="N309">
        <v>15817.2</v>
      </c>
      <c r="O309">
        <v>31086.2</v>
      </c>
      <c r="P309">
        <v>-61076</v>
      </c>
      <c r="Q309" s="17">
        <v>-0.96534152694535058</v>
      </c>
    </row>
    <row r="310" spans="2:17" ht="15">
      <c r="B310" s="13">
        <v>1078011</v>
      </c>
      <c r="C310" s="13" t="s">
        <v>13</v>
      </c>
      <c r="D310" s="13" t="s">
        <v>22</v>
      </c>
      <c r="E310" s="14">
        <v>45531.471550925926</v>
      </c>
      <c r="F310" s="13"/>
      <c r="G310" s="13" t="s">
        <v>597</v>
      </c>
      <c r="H310" s="13">
        <v>1460681</v>
      </c>
      <c r="I310" s="13" t="s">
        <v>186</v>
      </c>
      <c r="J310" s="13"/>
      <c r="K310" s="15"/>
      <c r="L310">
        <v>4</v>
      </c>
      <c r="M310" s="13" t="s">
        <v>97</v>
      </c>
      <c r="N310">
        <v>3329.9</v>
      </c>
      <c r="O310">
        <v>6030.5</v>
      </c>
      <c r="P310">
        <v>-10802.4</v>
      </c>
      <c r="Q310" s="17">
        <v>-0.8110153458061804</v>
      </c>
    </row>
    <row r="311" spans="2:17" ht="15">
      <c r="B311" s="13">
        <v>1078011</v>
      </c>
      <c r="C311" s="13" t="s">
        <v>13</v>
      </c>
      <c r="D311" s="13" t="s">
        <v>22</v>
      </c>
      <c r="E311" s="14">
        <v>45531.471550925926</v>
      </c>
      <c r="F311" s="13"/>
      <c r="G311" s="13" t="s">
        <v>597</v>
      </c>
      <c r="H311" s="13">
        <v>1460682</v>
      </c>
      <c r="I311" s="13" t="s">
        <v>198</v>
      </c>
      <c r="J311" s="13"/>
      <c r="K311" s="15"/>
      <c r="L311">
        <v>4</v>
      </c>
      <c r="M311" s="13" t="s">
        <v>97</v>
      </c>
      <c r="N311">
        <v>48708.66</v>
      </c>
      <c r="O311">
        <v>84483.28</v>
      </c>
      <c r="P311">
        <v>-143098.48000000001</v>
      </c>
      <c r="Q311" s="17">
        <v>-0.73446118205674304</v>
      </c>
    </row>
    <row r="312" spans="2:17" ht="15">
      <c r="B312" s="13">
        <v>1078011</v>
      </c>
      <c r="C312" s="13" t="s">
        <v>13</v>
      </c>
      <c r="D312" s="13" t="s">
        <v>22</v>
      </c>
      <c r="E312" s="14">
        <v>45531.471550925926</v>
      </c>
      <c r="F312" s="13"/>
      <c r="G312" s="13" t="s">
        <v>597</v>
      </c>
      <c r="H312" s="13">
        <v>1460683</v>
      </c>
      <c r="I312" s="13" t="s">
        <v>210</v>
      </c>
      <c r="J312" s="13"/>
      <c r="K312" s="15"/>
      <c r="L312">
        <v>4</v>
      </c>
      <c r="M312" s="13" t="s">
        <v>97</v>
      </c>
      <c r="N312">
        <v>56781.7</v>
      </c>
      <c r="O312">
        <v>135888.29999999999</v>
      </c>
      <c r="P312">
        <v>-316426.40000000002</v>
      </c>
      <c r="Q312" s="17">
        <v>-1.3931706870347313</v>
      </c>
    </row>
    <row r="313" spans="2:17" ht="15">
      <c r="B313" s="13">
        <v>1078011</v>
      </c>
      <c r="C313" s="13" t="s">
        <v>13</v>
      </c>
      <c r="D313" s="13" t="s">
        <v>22</v>
      </c>
      <c r="E313" s="14">
        <v>45531.471550925926</v>
      </c>
      <c r="F313" s="13"/>
      <c r="G313" s="13" t="s">
        <v>597</v>
      </c>
      <c r="H313" s="13">
        <v>1460684</v>
      </c>
      <c r="I313" s="13" t="s">
        <v>222</v>
      </c>
      <c r="J313" s="13"/>
      <c r="K313" s="15"/>
      <c r="L313">
        <v>4</v>
      </c>
      <c r="M313" s="13" t="s">
        <v>97</v>
      </c>
      <c r="N313">
        <v>43577.64</v>
      </c>
      <c r="O313">
        <v>259723.8</v>
      </c>
      <c r="P313">
        <v>-864584.64</v>
      </c>
      <c r="Q313" s="17">
        <v>-4.9600244529075006</v>
      </c>
    </row>
    <row r="314" spans="2:17" ht="15">
      <c r="B314" s="13">
        <v>1078011</v>
      </c>
      <c r="C314" s="13" t="s">
        <v>13</v>
      </c>
      <c r="D314" s="13" t="s">
        <v>22</v>
      </c>
      <c r="E314" s="14">
        <v>45531.471550925926</v>
      </c>
      <c r="F314" s="13"/>
      <c r="G314" s="13" t="s">
        <v>597</v>
      </c>
      <c r="H314" s="13">
        <v>1460685</v>
      </c>
      <c r="I314" s="13" t="s">
        <v>234</v>
      </c>
      <c r="J314" s="13"/>
      <c r="K314" s="15"/>
      <c r="L314">
        <v>4</v>
      </c>
      <c r="M314" s="13" t="s">
        <v>97</v>
      </c>
      <c r="N314">
        <v>115654.88</v>
      </c>
      <c r="O314">
        <v>232495.35999999999</v>
      </c>
      <c r="P314">
        <v>-467361.92</v>
      </c>
      <c r="Q314" s="17">
        <v>-1.0102511887090282</v>
      </c>
    </row>
    <row r="315" spans="2:17" ht="15">
      <c r="B315" s="13">
        <v>1078011</v>
      </c>
      <c r="C315" s="13" t="s">
        <v>13</v>
      </c>
      <c r="D315" s="13" t="s">
        <v>22</v>
      </c>
      <c r="E315" s="14">
        <v>45531.471550925926</v>
      </c>
      <c r="F315" s="13"/>
      <c r="G315" s="13" t="s">
        <v>597</v>
      </c>
      <c r="H315" s="13">
        <v>1460686</v>
      </c>
      <c r="I315" s="13" t="s">
        <v>246</v>
      </c>
      <c r="J315" s="13"/>
      <c r="K315" s="15"/>
      <c r="L315">
        <v>4</v>
      </c>
      <c r="M315" s="13" t="s">
        <v>97</v>
      </c>
      <c r="N315">
        <v>72792</v>
      </c>
      <c r="O315">
        <v>182437</v>
      </c>
      <c r="P315">
        <v>-438580</v>
      </c>
      <c r="Q315" s="17">
        <v>-1.5062781624354324</v>
      </c>
    </row>
    <row r="316" spans="2:17" ht="15">
      <c r="B316" s="13">
        <v>1078011</v>
      </c>
      <c r="C316" s="13" t="s">
        <v>13</v>
      </c>
      <c r="D316" s="13" t="s">
        <v>22</v>
      </c>
      <c r="E316" s="14">
        <v>45531.471550925926</v>
      </c>
      <c r="F316" s="13"/>
      <c r="G316" s="13" t="s">
        <v>597</v>
      </c>
      <c r="H316" s="13">
        <v>1460687</v>
      </c>
      <c r="I316" s="13" t="s">
        <v>258</v>
      </c>
      <c r="J316" s="13"/>
      <c r="K316" s="15"/>
      <c r="L316">
        <v>4</v>
      </c>
      <c r="M316" s="13" t="s">
        <v>97</v>
      </c>
      <c r="N316">
        <v>18670.2</v>
      </c>
      <c r="O316">
        <v>61431.6</v>
      </c>
      <c r="P316">
        <v>-171045.6</v>
      </c>
      <c r="Q316" s="17">
        <v>-2.2903557540894046</v>
      </c>
    </row>
    <row r="317" spans="2:17" ht="15">
      <c r="B317" s="13">
        <v>1078011</v>
      </c>
      <c r="C317" s="13" t="s">
        <v>13</v>
      </c>
      <c r="D317" s="13" t="s">
        <v>22</v>
      </c>
      <c r="E317" s="14">
        <v>45531.471550925926</v>
      </c>
      <c r="F317" s="13"/>
      <c r="G317" s="13" t="s">
        <v>597</v>
      </c>
      <c r="H317" s="13">
        <v>1460688</v>
      </c>
      <c r="I317" s="13" t="s">
        <v>270</v>
      </c>
      <c r="J317" s="13"/>
      <c r="K317" s="15"/>
      <c r="L317">
        <v>4</v>
      </c>
      <c r="M317" s="13" t="s">
        <v>97</v>
      </c>
      <c r="N317">
        <v>160386</v>
      </c>
      <c r="O317">
        <v>301827.59999999998</v>
      </c>
      <c r="P317">
        <v>-565766.40000000002</v>
      </c>
      <c r="Q317" s="17">
        <v>-0.88188245856870295</v>
      </c>
    </row>
    <row r="318" spans="2:17" ht="15">
      <c r="B318" s="13">
        <v>1078011</v>
      </c>
      <c r="C318" s="13" t="s">
        <v>13</v>
      </c>
      <c r="D318" s="13" t="s">
        <v>22</v>
      </c>
      <c r="E318" s="14">
        <v>45531.471550925926</v>
      </c>
      <c r="F318" s="13"/>
      <c r="G318" s="13" t="s">
        <v>597</v>
      </c>
      <c r="H318" s="13">
        <v>1460689</v>
      </c>
      <c r="I318" s="13" t="s">
        <v>282</v>
      </c>
      <c r="J318" s="13"/>
      <c r="K318" s="15"/>
      <c r="L318">
        <v>4</v>
      </c>
      <c r="M318" s="13" t="s">
        <v>97</v>
      </c>
      <c r="N318">
        <v>156121.79999999999</v>
      </c>
      <c r="O318">
        <v>301827.59999999998</v>
      </c>
      <c r="P318">
        <v>-582823.19999999995</v>
      </c>
      <c r="Q318" s="17">
        <v>-0.93328285992090787</v>
      </c>
    </row>
    <row r="319" spans="2:17" ht="15">
      <c r="B319" s="13">
        <v>1078011</v>
      </c>
      <c r="C319" s="13" t="s">
        <v>13</v>
      </c>
      <c r="D319" s="13" t="s">
        <v>22</v>
      </c>
      <c r="E319" s="14">
        <v>45531.471550925926</v>
      </c>
      <c r="F319" s="13"/>
      <c r="G319" s="13" t="s">
        <v>597</v>
      </c>
      <c r="H319" s="13">
        <v>1460690</v>
      </c>
      <c r="I319" s="13" t="s">
        <v>294</v>
      </c>
      <c r="J319" s="13"/>
      <c r="K319" s="15"/>
      <c r="L319">
        <v>4</v>
      </c>
      <c r="M319" s="13" t="s">
        <v>97</v>
      </c>
      <c r="N319">
        <v>118111.8</v>
      </c>
      <c r="O319">
        <v>319918.8</v>
      </c>
      <c r="P319">
        <v>-807228</v>
      </c>
      <c r="Q319" s="17">
        <v>-1.7086099780038912</v>
      </c>
    </row>
    <row r="320" spans="2:17" ht="15">
      <c r="B320" s="13">
        <v>1078011</v>
      </c>
      <c r="C320" s="13" t="s">
        <v>13</v>
      </c>
      <c r="D320" s="13" t="s">
        <v>22</v>
      </c>
      <c r="E320" s="14">
        <v>45531.471550925926</v>
      </c>
      <c r="F320" s="13"/>
      <c r="G320" s="13" t="s">
        <v>597</v>
      </c>
      <c r="H320" s="13">
        <v>1460691</v>
      </c>
      <c r="I320" s="13" t="s">
        <v>306</v>
      </c>
      <c r="J320" s="13"/>
      <c r="K320" s="15"/>
      <c r="L320">
        <v>4</v>
      </c>
      <c r="M320" s="13" t="s">
        <v>97</v>
      </c>
      <c r="N320">
        <v>786557.8</v>
      </c>
      <c r="O320">
        <v>1347837.4</v>
      </c>
      <c r="P320">
        <v>-2245118.4</v>
      </c>
      <c r="Q320" s="17">
        <v>-0.71358977051654693</v>
      </c>
    </row>
    <row r="321" spans="2:17" ht="15">
      <c r="B321" s="13">
        <v>1078011</v>
      </c>
      <c r="C321" s="13" t="s">
        <v>13</v>
      </c>
      <c r="D321" s="13" t="s">
        <v>22</v>
      </c>
      <c r="E321" s="14">
        <v>45531.471550925926</v>
      </c>
      <c r="F321" s="13"/>
      <c r="G321" s="13" t="s">
        <v>597</v>
      </c>
      <c r="H321" s="13">
        <v>1460692</v>
      </c>
      <c r="I321" s="13" t="s">
        <v>318</v>
      </c>
      <c r="J321" s="13"/>
      <c r="K321" s="15"/>
      <c r="L321">
        <v>4</v>
      </c>
      <c r="M321" s="13" t="s">
        <v>97</v>
      </c>
      <c r="N321">
        <v>600791.80000000005</v>
      </c>
      <c r="O321">
        <v>1372427</v>
      </c>
      <c r="P321">
        <v>-3086540.7999999998</v>
      </c>
      <c r="Q321" s="17">
        <v>-1.2843637346581627</v>
      </c>
    </row>
    <row r="322" spans="2:17" ht="15">
      <c r="B322" s="13">
        <v>1078011</v>
      </c>
      <c r="C322" s="13" t="s">
        <v>13</v>
      </c>
      <c r="D322" s="13" t="s">
        <v>22</v>
      </c>
      <c r="E322" s="14">
        <v>45531.471550925926</v>
      </c>
      <c r="F322" s="13"/>
      <c r="G322" s="13" t="s">
        <v>597</v>
      </c>
      <c r="H322" s="13">
        <v>1460693</v>
      </c>
      <c r="I322" s="13" t="s">
        <v>330</v>
      </c>
      <c r="J322" s="13"/>
      <c r="K322" s="15"/>
      <c r="L322">
        <v>4</v>
      </c>
      <c r="M322" s="13" t="s">
        <v>97</v>
      </c>
      <c r="N322">
        <v>85827.4</v>
      </c>
      <c r="O322">
        <v>196061</v>
      </c>
      <c r="P322">
        <v>-440934.40000000002</v>
      </c>
      <c r="Q322" s="17">
        <v>-1.2843637346581627</v>
      </c>
    </row>
    <row r="323" spans="2:17" ht="15">
      <c r="B323" s="13">
        <v>1078011</v>
      </c>
      <c r="C323" s="13" t="s">
        <v>13</v>
      </c>
      <c r="D323" s="13" t="s">
        <v>22</v>
      </c>
      <c r="E323" s="14">
        <v>45531.471550925926</v>
      </c>
      <c r="F323" s="13"/>
      <c r="G323" s="13" t="s">
        <v>597</v>
      </c>
      <c r="H323" s="13">
        <v>1460694</v>
      </c>
      <c r="I323" s="13" t="s">
        <v>342</v>
      </c>
      <c r="J323" s="13"/>
      <c r="K323" s="15"/>
      <c r="L323">
        <v>4</v>
      </c>
      <c r="M323" s="13" t="s">
        <v>97</v>
      </c>
      <c r="N323">
        <v>66192.800000000003</v>
      </c>
      <c r="O323">
        <v>211857.8</v>
      </c>
      <c r="P323">
        <v>-582660</v>
      </c>
      <c r="Q323" s="17">
        <v>-2.2006169855331699</v>
      </c>
    </row>
    <row r="324" spans="2:17" ht="15">
      <c r="B324" s="13">
        <v>1078011</v>
      </c>
      <c r="C324" s="13" t="s">
        <v>13</v>
      </c>
      <c r="D324" s="13" t="s">
        <v>22</v>
      </c>
      <c r="E324" s="14">
        <v>45531.471550925926</v>
      </c>
      <c r="F324" s="13"/>
      <c r="G324" s="13" t="s">
        <v>597</v>
      </c>
      <c r="H324" s="13">
        <v>1460695</v>
      </c>
      <c r="I324" s="13" t="s">
        <v>354</v>
      </c>
      <c r="J324" s="13"/>
      <c r="K324" s="15"/>
      <c r="L324">
        <v>4</v>
      </c>
      <c r="M324" s="13" t="s">
        <v>97</v>
      </c>
      <c r="N324">
        <v>986509.44</v>
      </c>
      <c r="O324">
        <v>1788523.92</v>
      </c>
      <c r="P324">
        <v>-3208057.92</v>
      </c>
      <c r="Q324" s="17">
        <v>-0.81298206330392542</v>
      </c>
    </row>
    <row r="325" spans="2:17" ht="15">
      <c r="B325" s="13">
        <v>1078011</v>
      </c>
      <c r="C325" s="13" t="s">
        <v>13</v>
      </c>
      <c r="D325" s="13" t="s">
        <v>22</v>
      </c>
      <c r="E325" s="14">
        <v>45531.471550925926</v>
      </c>
      <c r="F325" s="13"/>
      <c r="G325" s="13" t="s">
        <v>597</v>
      </c>
      <c r="H325" s="13">
        <v>1460696</v>
      </c>
      <c r="I325" s="13" t="s">
        <v>366</v>
      </c>
      <c r="J325" s="13"/>
      <c r="K325" s="15"/>
      <c r="L325">
        <v>4</v>
      </c>
      <c r="M325" s="13" t="s">
        <v>97</v>
      </c>
      <c r="N325">
        <v>991512.64</v>
      </c>
      <c r="O325">
        <v>1644345.28</v>
      </c>
      <c r="P325">
        <v>-2611330.56</v>
      </c>
      <c r="Q325" s="17">
        <v>-0.65842089516882008</v>
      </c>
    </row>
    <row r="326" spans="2:17" ht="15">
      <c r="B326" s="13">
        <v>1078011</v>
      </c>
      <c r="C326" s="13" t="s">
        <v>13</v>
      </c>
      <c r="D326" s="13" t="s">
        <v>22</v>
      </c>
      <c r="E326" s="14">
        <v>45531.471550925926</v>
      </c>
      <c r="F326" s="13"/>
      <c r="G326" s="13" t="s">
        <v>597</v>
      </c>
      <c r="H326" s="13">
        <v>1460697</v>
      </c>
      <c r="I326" s="13" t="s">
        <v>378</v>
      </c>
      <c r="J326" s="13"/>
      <c r="K326" s="15"/>
      <c r="L326">
        <v>4</v>
      </c>
      <c r="M326" s="13" t="s">
        <v>97</v>
      </c>
      <c r="N326">
        <v>1230700.8</v>
      </c>
      <c r="O326">
        <v>1825461.6</v>
      </c>
      <c r="P326">
        <v>-2379043.2000000002</v>
      </c>
      <c r="Q326" s="17">
        <v>-0.48327001981310158</v>
      </c>
    </row>
    <row r="327" spans="2:17" ht="15">
      <c r="B327" s="13">
        <v>1078011</v>
      </c>
      <c r="C327" s="13" t="s">
        <v>13</v>
      </c>
      <c r="D327" s="13" t="s">
        <v>22</v>
      </c>
      <c r="E327" s="14">
        <v>45531.471550925926</v>
      </c>
      <c r="F327" s="13"/>
      <c r="G327" s="13" t="s">
        <v>597</v>
      </c>
      <c r="H327" s="13">
        <v>1460698</v>
      </c>
      <c r="I327" s="13" t="s">
        <v>390</v>
      </c>
      <c r="J327" s="13"/>
      <c r="K327" s="15"/>
      <c r="L327">
        <v>4</v>
      </c>
      <c r="M327" s="13" t="s">
        <v>97</v>
      </c>
      <c r="N327">
        <v>55725.9</v>
      </c>
      <c r="O327">
        <v>92507.6</v>
      </c>
      <c r="P327">
        <v>-147126.79999999999</v>
      </c>
      <c r="Q327" s="17">
        <v>-0.66004676461035172</v>
      </c>
    </row>
    <row r="328" spans="2:17" ht="15">
      <c r="B328" s="13">
        <v>1078011</v>
      </c>
      <c r="C328" s="13" t="s">
        <v>13</v>
      </c>
      <c r="D328" s="13" t="s">
        <v>22</v>
      </c>
      <c r="E328" s="14">
        <v>45531.471550925926</v>
      </c>
      <c r="F328" s="13"/>
      <c r="G328" s="13" t="s">
        <v>597</v>
      </c>
      <c r="H328" s="13">
        <v>1460699</v>
      </c>
      <c r="I328" s="13" t="s">
        <v>402</v>
      </c>
      <c r="J328" s="13"/>
      <c r="K328" s="15"/>
      <c r="L328">
        <v>4</v>
      </c>
      <c r="M328" s="13" t="s">
        <v>97</v>
      </c>
      <c r="N328">
        <v>81441.5</v>
      </c>
      <c r="O328">
        <v>161852.95000000001</v>
      </c>
      <c r="P328">
        <v>-321645.8</v>
      </c>
      <c r="Q328" s="17">
        <v>-0.98735227126219438</v>
      </c>
    </row>
    <row r="329" spans="2:17" ht="15">
      <c r="B329" s="13">
        <v>1078011</v>
      </c>
      <c r="C329" s="13" t="s">
        <v>13</v>
      </c>
      <c r="D329" s="13" t="s">
        <v>22</v>
      </c>
      <c r="E329" s="14">
        <v>45531.471550925926</v>
      </c>
      <c r="F329" s="13"/>
      <c r="G329" s="13" t="s">
        <v>597</v>
      </c>
      <c r="H329" s="13">
        <v>1460700</v>
      </c>
      <c r="I329" s="13" t="s">
        <v>414</v>
      </c>
      <c r="J329" s="13"/>
      <c r="K329" s="15"/>
      <c r="L329">
        <v>4</v>
      </c>
      <c r="M329" s="13" t="s">
        <v>97</v>
      </c>
      <c r="N329">
        <v>970304.5</v>
      </c>
      <c r="O329">
        <v>3429441.5</v>
      </c>
      <c r="P329">
        <v>-9836548</v>
      </c>
      <c r="Q329" s="17">
        <v>-2.5343971918093753</v>
      </c>
    </row>
    <row r="330" spans="2:17" ht="15">
      <c r="B330" s="13">
        <v>1078011</v>
      </c>
      <c r="C330" s="13" t="s">
        <v>13</v>
      </c>
      <c r="D330" s="13" t="s">
        <v>22</v>
      </c>
      <c r="E330" s="14">
        <v>45531.471550925926</v>
      </c>
      <c r="F330" s="13"/>
      <c r="G330" s="13" t="s">
        <v>597</v>
      </c>
      <c r="H330" s="13">
        <v>1460701</v>
      </c>
      <c r="I330" s="13" t="s">
        <v>426</v>
      </c>
      <c r="J330" s="13"/>
      <c r="K330" s="15"/>
      <c r="L330">
        <v>4</v>
      </c>
      <c r="M330" s="13" t="s">
        <v>97</v>
      </c>
      <c r="N330">
        <v>990964</v>
      </c>
      <c r="O330">
        <v>1657462</v>
      </c>
      <c r="P330">
        <v>-2665992</v>
      </c>
      <c r="Q330" s="17">
        <v>-0.67257539123520127</v>
      </c>
    </row>
    <row r="331" spans="2:17" ht="15">
      <c r="B331" s="13">
        <v>1078011</v>
      </c>
      <c r="C331" s="13" t="s">
        <v>13</v>
      </c>
      <c r="D331" s="13" t="s">
        <v>22</v>
      </c>
      <c r="E331" s="14">
        <v>45531.471550925926</v>
      </c>
      <c r="F331" s="13"/>
      <c r="G331" s="13" t="s">
        <v>597</v>
      </c>
      <c r="H331" s="13">
        <v>1460702</v>
      </c>
      <c r="I331" s="13" t="s">
        <v>438</v>
      </c>
      <c r="J331" s="13"/>
      <c r="K331" s="15"/>
      <c r="L331">
        <v>4</v>
      </c>
      <c r="M331" s="13" t="s">
        <v>97</v>
      </c>
      <c r="N331">
        <v>69360.399999999994</v>
      </c>
      <c r="O331">
        <v>117441.60000000001</v>
      </c>
      <c r="P331">
        <v>-192324.8</v>
      </c>
      <c r="Q331" s="17">
        <v>-0.69320822832624951</v>
      </c>
    </row>
    <row r="332" spans="2:17" ht="15">
      <c r="B332" s="13">
        <v>1078011</v>
      </c>
      <c r="C332" s="13" t="s">
        <v>13</v>
      </c>
      <c r="D332" s="13" t="s">
        <v>22</v>
      </c>
      <c r="E332" s="14">
        <v>45531.471550925926</v>
      </c>
      <c r="F332" s="13"/>
      <c r="G332" s="13" t="s">
        <v>597</v>
      </c>
      <c r="H332" s="13">
        <v>1460703</v>
      </c>
      <c r="I332" s="13" t="s">
        <v>450</v>
      </c>
      <c r="J332" s="13"/>
      <c r="K332" s="15"/>
      <c r="L332">
        <v>4</v>
      </c>
      <c r="M332" s="13" t="s">
        <v>97</v>
      </c>
      <c r="N332">
        <v>379492.5</v>
      </c>
      <c r="O332">
        <v>874355.4</v>
      </c>
      <c r="P332">
        <v>-1979451.6</v>
      </c>
      <c r="Q332" s="17">
        <v>-1.3040123322595307</v>
      </c>
    </row>
    <row r="333" spans="2:17" ht="15">
      <c r="B333" s="13">
        <v>1078011</v>
      </c>
      <c r="C333" s="13" t="s">
        <v>13</v>
      </c>
      <c r="D333" s="13" t="s">
        <v>22</v>
      </c>
      <c r="E333" s="14">
        <v>45531.471550925926</v>
      </c>
      <c r="F333" s="13"/>
      <c r="G333" s="13" t="s">
        <v>597</v>
      </c>
      <c r="H333" s="13">
        <v>1460704</v>
      </c>
      <c r="I333" s="13" t="s">
        <v>462</v>
      </c>
      <c r="J333" s="13"/>
      <c r="K333" s="15"/>
      <c r="L333">
        <v>4</v>
      </c>
      <c r="M333" s="13" t="s">
        <v>97</v>
      </c>
      <c r="N333">
        <v>19303.560000000001</v>
      </c>
      <c r="O333">
        <v>52751.28</v>
      </c>
      <c r="P333">
        <v>-133790.88</v>
      </c>
      <c r="Q333" s="17">
        <v>-1.7327228759876416</v>
      </c>
    </row>
    <row r="334" spans="2:17" ht="15">
      <c r="B334" s="13">
        <v>1078011</v>
      </c>
      <c r="C334" s="13" t="s">
        <v>13</v>
      </c>
      <c r="D334" s="13" t="s">
        <v>22</v>
      </c>
      <c r="E334" s="14">
        <v>45531.471550925926</v>
      </c>
      <c r="F334" s="13"/>
      <c r="G334" s="13" t="s">
        <v>597</v>
      </c>
      <c r="H334" s="13">
        <v>1460705</v>
      </c>
      <c r="I334" s="13" t="s">
        <v>474</v>
      </c>
      <c r="J334" s="13"/>
      <c r="K334" s="15"/>
      <c r="L334">
        <v>4</v>
      </c>
      <c r="M334" s="13" t="s">
        <v>97</v>
      </c>
      <c r="N334">
        <v>12292.38</v>
      </c>
      <c r="O334">
        <v>28708.62</v>
      </c>
      <c r="P334">
        <v>-65664.960000000006</v>
      </c>
      <c r="Q334" s="17">
        <v>-1.335481005305726</v>
      </c>
    </row>
    <row r="335" spans="2:17" ht="15">
      <c r="B335" s="13">
        <v>1078011</v>
      </c>
      <c r="C335" s="13" t="s">
        <v>13</v>
      </c>
      <c r="D335" s="13" t="s">
        <v>22</v>
      </c>
      <c r="E335" s="14">
        <v>45531.471550925926</v>
      </c>
      <c r="F335" s="13"/>
      <c r="G335" s="13" t="s">
        <v>597</v>
      </c>
      <c r="H335" s="13">
        <v>1460706</v>
      </c>
      <c r="I335" s="13" t="s">
        <v>486</v>
      </c>
      <c r="J335" s="13"/>
      <c r="K335" s="15"/>
      <c r="L335">
        <v>4</v>
      </c>
      <c r="M335" s="13" t="s">
        <v>97</v>
      </c>
      <c r="N335">
        <v>16924.86</v>
      </c>
      <c r="O335">
        <v>39152.28</v>
      </c>
      <c r="P335">
        <v>-88909.68</v>
      </c>
      <c r="Q335" s="17">
        <v>-1.3133000804733392</v>
      </c>
    </row>
    <row r="336" spans="2:17" ht="15">
      <c r="B336" s="13">
        <v>1078011</v>
      </c>
      <c r="C336" s="13" t="s">
        <v>13</v>
      </c>
      <c r="D336" s="13" t="s">
        <v>22</v>
      </c>
      <c r="E336" s="14">
        <v>45531.471550925926</v>
      </c>
      <c r="F336" s="13"/>
      <c r="G336" s="13" t="s">
        <v>597</v>
      </c>
      <c r="H336" s="13">
        <v>1460707</v>
      </c>
      <c r="I336" s="13" t="s">
        <v>498</v>
      </c>
      <c r="J336" s="13"/>
      <c r="K336" s="15"/>
      <c r="L336">
        <v>1</v>
      </c>
      <c r="M336" s="13" t="s">
        <v>97</v>
      </c>
      <c r="N336">
        <v>0</v>
      </c>
      <c r="O336">
        <v>0</v>
      </c>
      <c r="P336">
        <v>0</v>
      </c>
      <c r="Q336" s="17"/>
    </row>
    <row r="337" spans="2:17" ht="15">
      <c r="B337" s="13">
        <v>1078011</v>
      </c>
      <c r="C337" s="13" t="s">
        <v>13</v>
      </c>
      <c r="D337" s="13" t="s">
        <v>22</v>
      </c>
      <c r="E337" s="14">
        <v>45531.471550925926</v>
      </c>
      <c r="F337" s="13"/>
      <c r="G337" s="13" t="s">
        <v>597</v>
      </c>
      <c r="H337" s="13">
        <v>1460708</v>
      </c>
      <c r="I337" s="13" t="s">
        <v>510</v>
      </c>
      <c r="J337" s="13"/>
      <c r="K337" s="15"/>
      <c r="L337">
        <v>1</v>
      </c>
      <c r="M337" s="13" t="s">
        <v>97</v>
      </c>
      <c r="N337">
        <v>0</v>
      </c>
      <c r="O337">
        <v>0</v>
      </c>
      <c r="P337">
        <v>0</v>
      </c>
      <c r="Q337" s="17"/>
    </row>
    <row r="338" spans="2:17" ht="15">
      <c r="B338" s="13">
        <v>1078011</v>
      </c>
      <c r="C338" s="13" t="s">
        <v>13</v>
      </c>
      <c r="D338" s="13" t="s">
        <v>22</v>
      </c>
      <c r="E338" s="14">
        <v>45531.471550925926</v>
      </c>
      <c r="F338" s="13"/>
      <c r="G338" s="13" t="s">
        <v>597</v>
      </c>
      <c r="H338" s="13">
        <v>1460709</v>
      </c>
      <c r="I338" s="13" t="s">
        <v>522</v>
      </c>
      <c r="J338" s="13"/>
      <c r="K338" s="15"/>
      <c r="L338">
        <v>1</v>
      </c>
      <c r="M338" s="13" t="s">
        <v>97</v>
      </c>
      <c r="N338">
        <v>26549752.800000001</v>
      </c>
      <c r="O338">
        <v>58238987.280000001</v>
      </c>
      <c r="P338">
        <v>-31689234.48</v>
      </c>
      <c r="Q338" s="17">
        <v>-1.1935792667719303</v>
      </c>
    </row>
    <row r="339" spans="2:17" ht="15">
      <c r="B339" s="13">
        <v>1078011</v>
      </c>
      <c r="C339" s="13" t="s">
        <v>13</v>
      </c>
      <c r="D339" s="13" t="s">
        <v>22</v>
      </c>
      <c r="E339" s="14">
        <v>45531.471550925926</v>
      </c>
      <c r="F339" s="13"/>
      <c r="G339" s="13" t="s">
        <v>597</v>
      </c>
      <c r="H339" s="13">
        <v>1460710</v>
      </c>
      <c r="I339" s="13" t="s">
        <v>534</v>
      </c>
      <c r="J339" s="13"/>
      <c r="K339" s="15"/>
      <c r="L339">
        <v>1</v>
      </c>
      <c r="M339" s="13" t="s">
        <v>97</v>
      </c>
      <c r="N339">
        <v>5044453</v>
      </c>
      <c r="O339">
        <v>11065407.58</v>
      </c>
      <c r="P339">
        <v>-6020954.5800000001</v>
      </c>
      <c r="Q339" s="17">
        <v>-1.1935792800527629</v>
      </c>
    </row>
    <row r="340" spans="2:17" ht="30">
      <c r="B340" s="13">
        <v>1080217</v>
      </c>
      <c r="C340" s="13" t="s">
        <v>14</v>
      </c>
      <c r="D340" s="13" t="s">
        <v>23</v>
      </c>
      <c r="E340" s="14">
        <v>45538.464363425926</v>
      </c>
      <c r="F340" s="13"/>
      <c r="G340" s="13" t="s">
        <v>597</v>
      </c>
      <c r="H340" s="13">
        <v>1460669</v>
      </c>
      <c r="I340" s="13" t="s">
        <v>26</v>
      </c>
      <c r="J340" s="13"/>
      <c r="K340" s="15"/>
      <c r="L340">
        <v>4</v>
      </c>
      <c r="M340" s="13" t="s">
        <v>45</v>
      </c>
      <c r="N340">
        <v>30041031.48</v>
      </c>
      <c r="O340">
        <v>30041031.48</v>
      </c>
      <c r="P340">
        <v>0</v>
      </c>
      <c r="Q340" s="17">
        <v>0</v>
      </c>
    </row>
    <row r="341" spans="2:17" ht="30">
      <c r="B341" s="13">
        <v>1080217</v>
      </c>
      <c r="C341" s="13" t="s">
        <v>14</v>
      </c>
      <c r="D341" s="13" t="s">
        <v>23</v>
      </c>
      <c r="E341" s="14">
        <v>45538.464363425926</v>
      </c>
      <c r="F341" s="13"/>
      <c r="G341" s="13" t="s">
        <v>597</v>
      </c>
      <c r="H341" s="13">
        <v>1460670</v>
      </c>
      <c r="I341" s="13" t="s">
        <v>53</v>
      </c>
      <c r="J341" s="13"/>
      <c r="K341" s="15"/>
      <c r="L341">
        <v>4</v>
      </c>
      <c r="M341" s="13" t="s">
        <v>45</v>
      </c>
      <c r="N341">
        <v>12517096.449999999</v>
      </c>
      <c r="O341">
        <v>12517096.449999999</v>
      </c>
      <c r="P341">
        <v>0</v>
      </c>
      <c r="Q341" s="17">
        <v>0</v>
      </c>
    </row>
    <row r="342" spans="2:17" ht="30">
      <c r="B342" s="13">
        <v>1080217</v>
      </c>
      <c r="C342" s="13" t="s">
        <v>14</v>
      </c>
      <c r="D342" s="13" t="s">
        <v>23</v>
      </c>
      <c r="E342" s="14">
        <v>45538.464363425926</v>
      </c>
      <c r="F342" s="13"/>
      <c r="G342" s="13" t="s">
        <v>597</v>
      </c>
      <c r="H342" s="13">
        <v>1460671</v>
      </c>
      <c r="I342" s="13" t="s">
        <v>65</v>
      </c>
      <c r="J342" s="13"/>
      <c r="K342" s="15"/>
      <c r="L342">
        <v>4</v>
      </c>
      <c r="M342" s="13" t="s">
        <v>45</v>
      </c>
      <c r="N342">
        <v>12517096.449999999</v>
      </c>
      <c r="O342">
        <v>12517096.449999999</v>
      </c>
      <c r="P342">
        <v>0</v>
      </c>
      <c r="Q342" s="17">
        <v>0</v>
      </c>
    </row>
    <row r="343" spans="2:17" ht="30">
      <c r="B343" s="13">
        <v>1080217</v>
      </c>
      <c r="C343" s="13" t="s">
        <v>14</v>
      </c>
      <c r="D343" s="13" t="s">
        <v>23</v>
      </c>
      <c r="E343" s="14">
        <v>45538.464363425926</v>
      </c>
      <c r="F343" s="13"/>
      <c r="G343" s="13" t="s">
        <v>597</v>
      </c>
      <c r="H343" s="13">
        <v>1460672</v>
      </c>
      <c r="I343" s="13" t="s">
        <v>77</v>
      </c>
      <c r="J343" s="13"/>
      <c r="K343" s="15"/>
      <c r="L343">
        <v>4</v>
      </c>
      <c r="M343" s="13" t="s">
        <v>45</v>
      </c>
      <c r="N343">
        <v>2503419.29</v>
      </c>
      <c r="O343">
        <v>2503419.29</v>
      </c>
      <c r="P343">
        <v>0</v>
      </c>
      <c r="Q343" s="17">
        <v>0</v>
      </c>
    </row>
    <row r="344" spans="2:17" ht="30">
      <c r="B344" s="13">
        <v>1080217</v>
      </c>
      <c r="C344" s="13" t="s">
        <v>14</v>
      </c>
      <c r="D344" s="13" t="s">
        <v>23</v>
      </c>
      <c r="E344" s="14">
        <v>45538.464363425926</v>
      </c>
      <c r="F344" s="13"/>
      <c r="G344" s="13" t="s">
        <v>597</v>
      </c>
      <c r="H344" s="13">
        <v>1460673</v>
      </c>
      <c r="I344" s="13" t="s">
        <v>89</v>
      </c>
      <c r="J344" s="13"/>
      <c r="K344" s="15"/>
      <c r="L344">
        <v>4</v>
      </c>
      <c r="M344" s="13" t="s">
        <v>97</v>
      </c>
      <c r="N344">
        <v>59638.559999999998</v>
      </c>
      <c r="O344">
        <v>411143.12</v>
      </c>
      <c r="P344">
        <v>-1406018.24</v>
      </c>
      <c r="Q344" s="17">
        <v>-5.8939142729133636</v>
      </c>
    </row>
    <row r="345" spans="2:17" ht="30">
      <c r="B345" s="13">
        <v>1080217</v>
      </c>
      <c r="C345" s="13" t="s">
        <v>14</v>
      </c>
      <c r="D345" s="13" t="s">
        <v>23</v>
      </c>
      <c r="E345" s="14">
        <v>45538.464363425926</v>
      </c>
      <c r="F345" s="13"/>
      <c r="G345" s="13" t="s">
        <v>597</v>
      </c>
      <c r="H345" s="13">
        <v>1460674</v>
      </c>
      <c r="I345" s="13" t="s">
        <v>102</v>
      </c>
      <c r="J345" s="13"/>
      <c r="K345" s="15"/>
      <c r="L345">
        <v>4</v>
      </c>
      <c r="M345" s="13" t="s">
        <v>97</v>
      </c>
      <c r="N345">
        <v>115425.38</v>
      </c>
      <c r="O345">
        <v>924184.8</v>
      </c>
      <c r="P345">
        <v>-3235037.68</v>
      </c>
      <c r="Q345" s="17">
        <v>-7.006772860526862</v>
      </c>
    </row>
    <row r="346" spans="2:17" ht="30">
      <c r="B346" s="13">
        <v>1080217</v>
      </c>
      <c r="C346" s="13" t="s">
        <v>14</v>
      </c>
      <c r="D346" s="13" t="s">
        <v>23</v>
      </c>
      <c r="E346" s="14">
        <v>45538.464363425926</v>
      </c>
      <c r="F346" s="13"/>
      <c r="G346" s="13" t="s">
        <v>597</v>
      </c>
      <c r="H346" s="13">
        <v>1460675</v>
      </c>
      <c r="I346" s="13" t="s">
        <v>114</v>
      </c>
      <c r="J346" s="13"/>
      <c r="K346" s="15"/>
      <c r="L346">
        <v>4</v>
      </c>
      <c r="M346" s="13" t="s">
        <v>97</v>
      </c>
      <c r="N346">
        <v>114420.32</v>
      </c>
      <c r="O346">
        <v>918270.08</v>
      </c>
      <c r="P346">
        <v>-3215399.04</v>
      </c>
      <c r="Q346" s="17">
        <v>-7.0254108710760468</v>
      </c>
    </row>
    <row r="347" spans="2:17" ht="30">
      <c r="B347" s="13">
        <v>1080217</v>
      </c>
      <c r="C347" s="13" t="s">
        <v>14</v>
      </c>
      <c r="D347" s="13" t="s">
        <v>23</v>
      </c>
      <c r="E347" s="14">
        <v>45538.464363425926</v>
      </c>
      <c r="F347" s="13"/>
      <c r="G347" s="13" t="s">
        <v>597</v>
      </c>
      <c r="H347" s="13">
        <v>1460676</v>
      </c>
      <c r="I347" s="13" t="s">
        <v>126</v>
      </c>
      <c r="J347" s="13"/>
      <c r="K347" s="15"/>
      <c r="L347">
        <v>4</v>
      </c>
      <c r="M347" s="13" t="s">
        <v>97</v>
      </c>
      <c r="N347">
        <v>104527.98</v>
      </c>
      <c r="O347">
        <v>701872.02</v>
      </c>
      <c r="P347">
        <v>-2389376.16</v>
      </c>
      <c r="Q347" s="17">
        <v>-5.7146807964719111</v>
      </c>
    </row>
    <row r="348" spans="2:17" ht="30">
      <c r="B348" s="13">
        <v>1080217</v>
      </c>
      <c r="C348" s="13" t="s">
        <v>14</v>
      </c>
      <c r="D348" s="13" t="s">
        <v>23</v>
      </c>
      <c r="E348" s="14">
        <v>45538.464363425926</v>
      </c>
      <c r="F348" s="13"/>
      <c r="G348" s="13" t="s">
        <v>597</v>
      </c>
      <c r="H348" s="13">
        <v>1460677</v>
      </c>
      <c r="I348" s="13" t="s">
        <v>138</v>
      </c>
      <c r="J348" s="13"/>
      <c r="K348" s="15"/>
      <c r="L348">
        <v>4</v>
      </c>
      <c r="M348" s="13" t="s">
        <v>97</v>
      </c>
      <c r="N348">
        <v>55563.5</v>
      </c>
      <c r="O348">
        <v>459329.9</v>
      </c>
      <c r="P348">
        <v>-1615065.6</v>
      </c>
      <c r="Q348" s="17">
        <v>-7.2667560538842944</v>
      </c>
    </row>
    <row r="349" spans="2:17" ht="30">
      <c r="B349" s="13">
        <v>1080217</v>
      </c>
      <c r="C349" s="13" t="s">
        <v>14</v>
      </c>
      <c r="D349" s="13" t="s">
        <v>23</v>
      </c>
      <c r="E349" s="14">
        <v>45538.464363425926</v>
      </c>
      <c r="F349" s="13"/>
      <c r="G349" s="13" t="s">
        <v>597</v>
      </c>
      <c r="H349" s="13">
        <v>1460678</v>
      </c>
      <c r="I349" s="13" t="s">
        <v>150</v>
      </c>
      <c r="J349" s="13"/>
      <c r="K349" s="15"/>
      <c r="L349">
        <v>4</v>
      </c>
      <c r="M349" s="13" t="s">
        <v>97</v>
      </c>
      <c r="N349">
        <v>161811.12</v>
      </c>
      <c r="O349">
        <v>1045181.76</v>
      </c>
      <c r="P349">
        <v>-3533482.56</v>
      </c>
      <c r="Q349" s="17">
        <v>-5.4592702899528787</v>
      </c>
    </row>
    <row r="350" spans="2:17" ht="30">
      <c r="B350" s="13">
        <v>1080217</v>
      </c>
      <c r="C350" s="13" t="s">
        <v>14</v>
      </c>
      <c r="D350" s="13" t="s">
        <v>23</v>
      </c>
      <c r="E350" s="14">
        <v>45538.464363425926</v>
      </c>
      <c r="F350" s="13"/>
      <c r="G350" s="13" t="s">
        <v>597</v>
      </c>
      <c r="H350" s="13">
        <v>1460679</v>
      </c>
      <c r="I350" s="13" t="s">
        <v>162</v>
      </c>
      <c r="J350" s="13"/>
      <c r="K350" s="15"/>
      <c r="L350">
        <v>4</v>
      </c>
      <c r="M350" s="13" t="s">
        <v>97</v>
      </c>
      <c r="N350">
        <v>30497.4</v>
      </c>
      <c r="O350">
        <v>467127</v>
      </c>
      <c r="P350">
        <v>-1746518.4</v>
      </c>
      <c r="Q350" s="17">
        <v>-14.316945051053532</v>
      </c>
    </row>
    <row r="351" spans="2:17" ht="30">
      <c r="B351" s="13">
        <v>1080217</v>
      </c>
      <c r="C351" s="13" t="s">
        <v>14</v>
      </c>
      <c r="D351" s="13" t="s">
        <v>23</v>
      </c>
      <c r="E351" s="14">
        <v>45538.464363425926</v>
      </c>
      <c r="F351" s="13"/>
      <c r="G351" s="13" t="s">
        <v>597</v>
      </c>
      <c r="H351" s="13">
        <v>1460680</v>
      </c>
      <c r="I351" s="13" t="s">
        <v>174</v>
      </c>
      <c r="J351" s="13"/>
      <c r="K351" s="15"/>
      <c r="L351">
        <v>4</v>
      </c>
      <c r="M351" s="13" t="s">
        <v>97</v>
      </c>
      <c r="N351">
        <v>15817.2</v>
      </c>
      <c r="O351">
        <v>155370.6</v>
      </c>
      <c r="P351">
        <v>-558213.6</v>
      </c>
      <c r="Q351" s="17">
        <v>-8.8228890069038766</v>
      </c>
    </row>
    <row r="352" spans="2:17" ht="30">
      <c r="B352" s="13">
        <v>1080217</v>
      </c>
      <c r="C352" s="13" t="s">
        <v>14</v>
      </c>
      <c r="D352" s="13" t="s">
        <v>23</v>
      </c>
      <c r="E352" s="14">
        <v>45538.464363425926</v>
      </c>
      <c r="F352" s="13"/>
      <c r="G352" s="13" t="s">
        <v>597</v>
      </c>
      <c r="H352" s="13">
        <v>1460681</v>
      </c>
      <c r="I352" s="13" t="s">
        <v>186</v>
      </c>
      <c r="J352" s="13"/>
      <c r="K352" s="15"/>
      <c r="L352">
        <v>4</v>
      </c>
      <c r="M352" s="13" t="s">
        <v>97</v>
      </c>
      <c r="N352">
        <v>3329.9</v>
      </c>
      <c r="O352">
        <v>18954.3</v>
      </c>
      <c r="P352">
        <v>-62497.599999999999</v>
      </c>
      <c r="Q352" s="17">
        <v>-4.6921529175050303</v>
      </c>
    </row>
    <row r="353" spans="2:17" ht="30">
      <c r="B353" s="13">
        <v>1080217</v>
      </c>
      <c r="C353" s="13" t="s">
        <v>14</v>
      </c>
      <c r="D353" s="13" t="s">
        <v>23</v>
      </c>
      <c r="E353" s="14">
        <v>45538.464363425926</v>
      </c>
      <c r="F353" s="13"/>
      <c r="G353" s="13" t="s">
        <v>597</v>
      </c>
      <c r="H353" s="13">
        <v>1460682</v>
      </c>
      <c r="I353" s="13" t="s">
        <v>198</v>
      </c>
      <c r="J353" s="13"/>
      <c r="K353" s="15"/>
      <c r="L353">
        <v>4</v>
      </c>
      <c r="M353" s="13" t="s">
        <v>97</v>
      </c>
      <c r="N353">
        <v>48708.66</v>
      </c>
      <c r="O353">
        <v>276190.88</v>
      </c>
      <c r="P353">
        <v>-909928.88</v>
      </c>
      <c r="Q353" s="17">
        <v>-4.6702623311747846</v>
      </c>
    </row>
    <row r="354" spans="2:17" ht="30">
      <c r="B354" s="13">
        <v>1080217</v>
      </c>
      <c r="C354" s="13" t="s">
        <v>14</v>
      </c>
      <c r="D354" s="13" t="s">
        <v>23</v>
      </c>
      <c r="E354" s="14">
        <v>45538.464363425926</v>
      </c>
      <c r="F354" s="13"/>
      <c r="G354" s="13" t="s">
        <v>597</v>
      </c>
      <c r="H354" s="13">
        <v>1460683</v>
      </c>
      <c r="I354" s="13" t="s">
        <v>210</v>
      </c>
      <c r="J354" s="13"/>
      <c r="K354" s="15"/>
      <c r="L354">
        <v>4</v>
      </c>
      <c r="M354" s="13" t="s">
        <v>97</v>
      </c>
      <c r="N354">
        <v>56781.7</v>
      </c>
      <c r="O354">
        <v>277725.90000000002</v>
      </c>
      <c r="P354">
        <v>-883776.8</v>
      </c>
      <c r="Q354" s="17">
        <v>-3.8911163279718641</v>
      </c>
    </row>
    <row r="355" spans="2:17" ht="30">
      <c r="B355" s="13">
        <v>1080217</v>
      </c>
      <c r="C355" s="13" t="s">
        <v>14</v>
      </c>
      <c r="D355" s="13" t="s">
        <v>23</v>
      </c>
      <c r="E355" s="14">
        <v>45538.464363425926</v>
      </c>
      <c r="F355" s="13"/>
      <c r="G355" s="13" t="s">
        <v>597</v>
      </c>
      <c r="H355" s="13">
        <v>1460684</v>
      </c>
      <c r="I355" s="13" t="s">
        <v>222</v>
      </c>
      <c r="J355" s="13"/>
      <c r="K355" s="15"/>
      <c r="L355">
        <v>4</v>
      </c>
      <c r="M355" s="13" t="s">
        <v>97</v>
      </c>
      <c r="N355">
        <v>43577.64</v>
      </c>
      <c r="O355">
        <v>840207.12</v>
      </c>
      <c r="P355">
        <v>-3186517.92</v>
      </c>
      <c r="Q355" s="17">
        <v>-18.280693493268565</v>
      </c>
    </row>
    <row r="356" spans="2:17" ht="30">
      <c r="B356" s="13">
        <v>1080217</v>
      </c>
      <c r="C356" s="13" t="s">
        <v>14</v>
      </c>
      <c r="D356" s="13" t="s">
        <v>23</v>
      </c>
      <c r="E356" s="14">
        <v>45538.464363425926</v>
      </c>
      <c r="F356" s="13"/>
      <c r="G356" s="13" t="s">
        <v>597</v>
      </c>
      <c r="H356" s="13">
        <v>1460685</v>
      </c>
      <c r="I356" s="13" t="s">
        <v>234</v>
      </c>
      <c r="J356" s="13"/>
      <c r="K356" s="15"/>
      <c r="L356">
        <v>4</v>
      </c>
      <c r="M356" s="13" t="s">
        <v>97</v>
      </c>
      <c r="N356">
        <v>115654.88</v>
      </c>
      <c r="O356">
        <v>798586.88</v>
      </c>
      <c r="P356">
        <v>-2731728</v>
      </c>
      <c r="Q356" s="17">
        <v>-5.9049129617358123</v>
      </c>
    </row>
    <row r="357" spans="2:17" ht="30">
      <c r="B357" s="13">
        <v>1080217</v>
      </c>
      <c r="C357" s="13" t="s">
        <v>14</v>
      </c>
      <c r="D357" s="13" t="s">
        <v>23</v>
      </c>
      <c r="E357" s="14">
        <v>45538.464363425926</v>
      </c>
      <c r="F357" s="13"/>
      <c r="G357" s="13" t="s">
        <v>597</v>
      </c>
      <c r="H357" s="13">
        <v>1460686</v>
      </c>
      <c r="I357" s="13" t="s">
        <v>246</v>
      </c>
      <c r="J357" s="13"/>
      <c r="K357" s="15"/>
      <c r="L357">
        <v>4</v>
      </c>
      <c r="M357" s="13" t="s">
        <v>97</v>
      </c>
      <c r="N357">
        <v>72792</v>
      </c>
      <c r="O357">
        <v>574822</v>
      </c>
      <c r="P357">
        <v>-2008120</v>
      </c>
      <c r="Q357" s="17">
        <v>-6.8967743708099789</v>
      </c>
    </row>
    <row r="358" spans="2:17" ht="30">
      <c r="B358" s="13">
        <v>1080217</v>
      </c>
      <c r="C358" s="13" t="s">
        <v>14</v>
      </c>
      <c r="D358" s="13" t="s">
        <v>23</v>
      </c>
      <c r="E358" s="14">
        <v>45538.464363425926</v>
      </c>
      <c r="F358" s="13"/>
      <c r="G358" s="13" t="s">
        <v>597</v>
      </c>
      <c r="H358" s="13">
        <v>1460687</v>
      </c>
      <c r="I358" s="13" t="s">
        <v>258</v>
      </c>
      <c r="J358" s="13"/>
      <c r="K358" s="15"/>
      <c r="L358">
        <v>4</v>
      </c>
      <c r="M358" s="13" t="s">
        <v>97</v>
      </c>
      <c r="N358">
        <v>18670.2</v>
      </c>
      <c r="O358">
        <v>212345.1</v>
      </c>
      <c r="P358">
        <v>-774699.6</v>
      </c>
      <c r="Q358" s="17">
        <v>-10.37347752032651</v>
      </c>
    </row>
    <row r="359" spans="2:17" ht="30">
      <c r="B359" s="13">
        <v>1080217</v>
      </c>
      <c r="C359" s="13" t="s">
        <v>14</v>
      </c>
      <c r="D359" s="13" t="s">
        <v>23</v>
      </c>
      <c r="E359" s="14">
        <v>45538.464363425926</v>
      </c>
      <c r="F359" s="13"/>
      <c r="G359" s="13" t="s">
        <v>597</v>
      </c>
      <c r="H359" s="13">
        <v>1460688</v>
      </c>
      <c r="I359" s="13" t="s">
        <v>270</v>
      </c>
      <c r="J359" s="13"/>
      <c r="K359" s="15"/>
      <c r="L359">
        <v>4</v>
      </c>
      <c r="M359" s="13" t="s">
        <v>97</v>
      </c>
      <c r="N359">
        <v>160386</v>
      </c>
      <c r="O359">
        <v>848649.6</v>
      </c>
      <c r="P359">
        <v>-2753054.4</v>
      </c>
      <c r="Q359" s="17">
        <v>-4.2912947514122184</v>
      </c>
    </row>
    <row r="360" spans="2:17" ht="30">
      <c r="B360" s="13">
        <v>1080217</v>
      </c>
      <c r="C360" s="13" t="s">
        <v>14</v>
      </c>
      <c r="D360" s="13" t="s">
        <v>23</v>
      </c>
      <c r="E360" s="14">
        <v>45538.464363425926</v>
      </c>
      <c r="F360" s="13"/>
      <c r="G360" s="13" t="s">
        <v>597</v>
      </c>
      <c r="H360" s="13">
        <v>1460689</v>
      </c>
      <c r="I360" s="13" t="s">
        <v>282</v>
      </c>
      <c r="J360" s="13"/>
      <c r="K360" s="15"/>
      <c r="L360">
        <v>4</v>
      </c>
      <c r="M360" s="13" t="s">
        <v>97</v>
      </c>
      <c r="N360">
        <v>156121.79999999999</v>
      </c>
      <c r="O360">
        <v>929177.4</v>
      </c>
      <c r="P360">
        <v>-3092222.4</v>
      </c>
      <c r="Q360" s="17">
        <v>-4.951618543982967</v>
      </c>
    </row>
    <row r="361" spans="2:17" ht="30">
      <c r="B361" s="13">
        <v>1080217</v>
      </c>
      <c r="C361" s="13" t="s">
        <v>14</v>
      </c>
      <c r="D361" s="13" t="s">
        <v>23</v>
      </c>
      <c r="E361" s="14">
        <v>45538.464363425926</v>
      </c>
      <c r="F361" s="13"/>
      <c r="G361" s="13" t="s">
        <v>597</v>
      </c>
      <c r="H361" s="13">
        <v>1460690</v>
      </c>
      <c r="I361" s="13" t="s">
        <v>294</v>
      </c>
      <c r="J361" s="13"/>
      <c r="K361" s="15"/>
      <c r="L361">
        <v>4</v>
      </c>
      <c r="M361" s="13" t="s">
        <v>97</v>
      </c>
      <c r="N361">
        <v>118111.8</v>
      </c>
      <c r="O361">
        <v>1040649.6</v>
      </c>
      <c r="P361">
        <v>-3690151.2</v>
      </c>
      <c r="Q361" s="17">
        <v>-7.8107166261118701</v>
      </c>
    </row>
    <row r="362" spans="2:17" ht="30">
      <c r="B362" s="13">
        <v>1080217</v>
      </c>
      <c r="C362" s="13" t="s">
        <v>14</v>
      </c>
      <c r="D362" s="13" t="s">
        <v>23</v>
      </c>
      <c r="E362" s="14">
        <v>45538.464363425926</v>
      </c>
      <c r="F362" s="13"/>
      <c r="G362" s="13" t="s">
        <v>597</v>
      </c>
      <c r="H362" s="13">
        <v>1460691</v>
      </c>
      <c r="I362" s="13" t="s">
        <v>306</v>
      </c>
      <c r="J362" s="13"/>
      <c r="K362" s="15"/>
      <c r="L362">
        <v>4</v>
      </c>
      <c r="M362" s="13" t="s">
        <v>97</v>
      </c>
      <c r="N362">
        <v>786557.8</v>
      </c>
      <c r="O362">
        <v>3738924</v>
      </c>
      <c r="P362">
        <v>-11809464.800000001</v>
      </c>
      <c r="Q362" s="17">
        <v>-3.7535273313671289</v>
      </c>
    </row>
    <row r="363" spans="2:17" ht="30">
      <c r="B363" s="13">
        <v>1080217</v>
      </c>
      <c r="C363" s="13" t="s">
        <v>14</v>
      </c>
      <c r="D363" s="13" t="s">
        <v>23</v>
      </c>
      <c r="E363" s="14">
        <v>45538.464363425926</v>
      </c>
      <c r="F363" s="13"/>
      <c r="G363" s="13" t="s">
        <v>597</v>
      </c>
      <c r="H363" s="13">
        <v>1460692</v>
      </c>
      <c r="I363" s="13" t="s">
        <v>318</v>
      </c>
      <c r="J363" s="13"/>
      <c r="K363" s="15"/>
      <c r="L363">
        <v>4</v>
      </c>
      <c r="M363" s="13" t="s">
        <v>97</v>
      </c>
      <c r="N363">
        <v>600791.80000000005</v>
      </c>
      <c r="O363">
        <v>4028731</v>
      </c>
      <c r="P363">
        <v>-13711756.800000001</v>
      </c>
      <c r="Q363" s="17">
        <v>-5.7057023747661004</v>
      </c>
    </row>
    <row r="364" spans="2:17" ht="30">
      <c r="B364" s="13">
        <v>1080217</v>
      </c>
      <c r="C364" s="13" t="s">
        <v>14</v>
      </c>
      <c r="D364" s="13" t="s">
        <v>23</v>
      </c>
      <c r="E364" s="14">
        <v>45538.464363425926</v>
      </c>
      <c r="F364" s="13"/>
      <c r="G364" s="13" t="s">
        <v>597</v>
      </c>
      <c r="H364" s="13">
        <v>1460693</v>
      </c>
      <c r="I364" s="13" t="s">
        <v>330</v>
      </c>
      <c r="J364" s="13"/>
      <c r="K364" s="15"/>
      <c r="L364">
        <v>4</v>
      </c>
      <c r="M364" s="13" t="s">
        <v>97</v>
      </c>
      <c r="N364">
        <v>85827.4</v>
      </c>
      <c r="O364">
        <v>624487.4</v>
      </c>
      <c r="P364">
        <v>-2154640</v>
      </c>
      <c r="Q364" s="17">
        <v>-6.2760843273826303</v>
      </c>
    </row>
    <row r="365" spans="2:17" ht="30">
      <c r="B365" s="13">
        <v>1080217</v>
      </c>
      <c r="C365" s="13" t="s">
        <v>14</v>
      </c>
      <c r="D365" s="13" t="s">
        <v>23</v>
      </c>
      <c r="E365" s="14">
        <v>45538.464363425926</v>
      </c>
      <c r="F365" s="13"/>
      <c r="G365" s="13" t="s">
        <v>597</v>
      </c>
      <c r="H365" s="13">
        <v>1460694</v>
      </c>
      <c r="I365" s="13" t="s">
        <v>342</v>
      </c>
      <c r="J365" s="13"/>
      <c r="K365" s="15"/>
      <c r="L365">
        <v>4</v>
      </c>
      <c r="M365" s="13" t="s">
        <v>97</v>
      </c>
      <c r="N365">
        <v>66192.800000000003</v>
      </c>
      <c r="O365">
        <v>740710.6</v>
      </c>
      <c r="P365">
        <v>-2698071.2</v>
      </c>
      <c r="Q365" s="17">
        <v>-10.190198934023035</v>
      </c>
    </row>
    <row r="366" spans="2:17" ht="30">
      <c r="B366" s="13">
        <v>1080217</v>
      </c>
      <c r="C366" s="13" t="s">
        <v>14</v>
      </c>
      <c r="D366" s="13" t="s">
        <v>23</v>
      </c>
      <c r="E366" s="14">
        <v>45538.464363425926</v>
      </c>
      <c r="F366" s="13"/>
      <c r="G366" s="13" t="s">
        <v>597</v>
      </c>
      <c r="H366" s="13">
        <v>1460695</v>
      </c>
      <c r="I366" s="13" t="s">
        <v>354</v>
      </c>
      <c r="J366" s="13"/>
      <c r="K366" s="15"/>
      <c r="L366">
        <v>4</v>
      </c>
      <c r="M366" s="13" t="s">
        <v>97</v>
      </c>
      <c r="N366">
        <v>986509.44</v>
      </c>
      <c r="O366">
        <v>6735471.8399999999</v>
      </c>
      <c r="P366">
        <v>-22995849.600000001</v>
      </c>
      <c r="Q366" s="17">
        <v>-5.8275797137835799</v>
      </c>
    </row>
    <row r="367" spans="2:17" ht="30">
      <c r="B367" s="13">
        <v>1080217</v>
      </c>
      <c r="C367" s="13" t="s">
        <v>14</v>
      </c>
      <c r="D367" s="13" t="s">
        <v>23</v>
      </c>
      <c r="E367" s="14">
        <v>45538.464363425926</v>
      </c>
      <c r="F367" s="13"/>
      <c r="G367" s="13" t="s">
        <v>597</v>
      </c>
      <c r="H367" s="13">
        <v>1460696</v>
      </c>
      <c r="I367" s="13" t="s">
        <v>366</v>
      </c>
      <c r="J367" s="13"/>
      <c r="K367" s="15"/>
      <c r="L367">
        <v>4</v>
      </c>
      <c r="M367" s="13" t="s">
        <v>97</v>
      </c>
      <c r="N367">
        <v>991512.64</v>
      </c>
      <c r="O367">
        <v>5942058.8799999999</v>
      </c>
      <c r="P367">
        <v>-19802184.960000001</v>
      </c>
      <c r="Q367" s="17">
        <v>-4.9929229747388799</v>
      </c>
    </row>
    <row r="368" spans="2:17" ht="30">
      <c r="B368" s="13">
        <v>1080217</v>
      </c>
      <c r="C368" s="13" t="s">
        <v>14</v>
      </c>
      <c r="D368" s="13" t="s">
        <v>23</v>
      </c>
      <c r="E368" s="14">
        <v>45538.464363425926</v>
      </c>
      <c r="F368" s="13"/>
      <c r="G368" s="13" t="s">
        <v>597</v>
      </c>
      <c r="H368" s="13">
        <v>1460697</v>
      </c>
      <c r="I368" s="13" t="s">
        <v>378</v>
      </c>
      <c r="J368" s="13"/>
      <c r="K368" s="15"/>
      <c r="L368">
        <v>4</v>
      </c>
      <c r="M368" s="13" t="s">
        <v>97</v>
      </c>
      <c r="N368">
        <v>1230700.8</v>
      </c>
      <c r="O368">
        <v>6524101.2000000002</v>
      </c>
      <c r="P368">
        <v>-21173601.600000001</v>
      </c>
      <c r="Q368" s="17">
        <v>-4.3011269676594015</v>
      </c>
    </row>
    <row r="369" spans="2:17" ht="30">
      <c r="B369" s="13">
        <v>1080217</v>
      </c>
      <c r="C369" s="13" t="s">
        <v>14</v>
      </c>
      <c r="D369" s="13" t="s">
        <v>23</v>
      </c>
      <c r="E369" s="14">
        <v>45538.464363425926</v>
      </c>
      <c r="F369" s="13"/>
      <c r="G369" s="13" t="s">
        <v>597</v>
      </c>
      <c r="H369" s="13">
        <v>1460698</v>
      </c>
      <c r="I369" s="13" t="s">
        <v>390</v>
      </c>
      <c r="J369" s="13"/>
      <c r="K369" s="15"/>
      <c r="L369">
        <v>4</v>
      </c>
      <c r="M369" s="13" t="s">
        <v>97</v>
      </c>
      <c r="N369">
        <v>55725.9</v>
      </c>
      <c r="O369">
        <v>319401</v>
      </c>
      <c r="P369">
        <v>-1054700.3999999999</v>
      </c>
      <c r="Q369" s="17">
        <v>-4.7316436342885444</v>
      </c>
    </row>
    <row r="370" spans="2:17" ht="30">
      <c r="B370" s="13">
        <v>1080217</v>
      </c>
      <c r="C370" s="13" t="s">
        <v>14</v>
      </c>
      <c r="D370" s="13" t="s">
        <v>23</v>
      </c>
      <c r="E370" s="14">
        <v>45538.464363425926</v>
      </c>
      <c r="F370" s="13"/>
      <c r="G370" s="13" t="s">
        <v>597</v>
      </c>
      <c r="H370" s="13">
        <v>1460699</v>
      </c>
      <c r="I370" s="13" t="s">
        <v>402</v>
      </c>
      <c r="J370" s="13"/>
      <c r="K370" s="15"/>
      <c r="L370">
        <v>4</v>
      </c>
      <c r="M370" s="13" t="s">
        <v>97</v>
      </c>
      <c r="N370">
        <v>81441.5</v>
      </c>
      <c r="O370">
        <v>655370.44999999995</v>
      </c>
      <c r="P370">
        <v>-2295715.7999999998</v>
      </c>
      <c r="Q370" s="17">
        <v>-7.0471313765095189</v>
      </c>
    </row>
    <row r="371" spans="2:17" ht="30">
      <c r="B371" s="13">
        <v>1080217</v>
      </c>
      <c r="C371" s="13" t="s">
        <v>14</v>
      </c>
      <c r="D371" s="13" t="s">
        <v>23</v>
      </c>
      <c r="E371" s="14">
        <v>45538.464363425926</v>
      </c>
      <c r="F371" s="13"/>
      <c r="G371" s="13" t="s">
        <v>597</v>
      </c>
      <c r="H371" s="13">
        <v>1460700</v>
      </c>
      <c r="I371" s="13" t="s">
        <v>414</v>
      </c>
      <c r="J371" s="13"/>
      <c r="K371" s="15"/>
      <c r="L371">
        <v>4</v>
      </c>
      <c r="M371" s="13" t="s">
        <v>97</v>
      </c>
      <c r="N371">
        <v>970304.5</v>
      </c>
      <c r="O371">
        <v>7560710.5</v>
      </c>
      <c r="P371">
        <v>-26361624</v>
      </c>
      <c r="Q371" s="17">
        <v>-6.7921008302033021</v>
      </c>
    </row>
    <row r="372" spans="2:17" ht="30">
      <c r="B372" s="13">
        <v>1080217</v>
      </c>
      <c r="C372" s="13" t="s">
        <v>14</v>
      </c>
      <c r="D372" s="13" t="s">
        <v>23</v>
      </c>
      <c r="E372" s="14">
        <v>45538.464363425926</v>
      </c>
      <c r="F372" s="13"/>
      <c r="G372" s="13" t="s">
        <v>597</v>
      </c>
      <c r="H372" s="13">
        <v>1460701</v>
      </c>
      <c r="I372" s="13" t="s">
        <v>426</v>
      </c>
      <c r="J372" s="13"/>
      <c r="K372" s="15"/>
      <c r="L372">
        <v>4</v>
      </c>
      <c r="M372" s="13" t="s">
        <v>97</v>
      </c>
      <c r="N372">
        <v>990964</v>
      </c>
      <c r="O372">
        <v>6162030</v>
      </c>
      <c r="P372">
        <v>-20684264</v>
      </c>
      <c r="Q372" s="17">
        <v>-5.2182178161870665</v>
      </c>
    </row>
    <row r="373" spans="2:17" ht="30">
      <c r="B373" s="13">
        <v>1080217</v>
      </c>
      <c r="C373" s="13" t="s">
        <v>14</v>
      </c>
      <c r="D373" s="13" t="s">
        <v>23</v>
      </c>
      <c r="E373" s="14">
        <v>45538.464363425926</v>
      </c>
      <c r="F373" s="13"/>
      <c r="G373" s="13" t="s">
        <v>597</v>
      </c>
      <c r="H373" s="13">
        <v>1460702</v>
      </c>
      <c r="I373" s="13" t="s">
        <v>438</v>
      </c>
      <c r="J373" s="13"/>
      <c r="K373" s="15"/>
      <c r="L373">
        <v>4</v>
      </c>
      <c r="M373" s="13" t="s">
        <v>97</v>
      </c>
      <c r="N373">
        <v>69360.399999999994</v>
      </c>
      <c r="O373">
        <v>473908.8</v>
      </c>
      <c r="P373">
        <v>-1618193.6</v>
      </c>
      <c r="Q373" s="17">
        <v>-5.832555752273632</v>
      </c>
    </row>
    <row r="374" spans="2:17" ht="30">
      <c r="B374" s="13">
        <v>1080217</v>
      </c>
      <c r="C374" s="13" t="s">
        <v>14</v>
      </c>
      <c r="D374" s="13" t="s">
        <v>23</v>
      </c>
      <c r="E374" s="14">
        <v>45538.464363425926</v>
      </c>
      <c r="F374" s="13"/>
      <c r="G374" s="13" t="s">
        <v>597</v>
      </c>
      <c r="H374" s="13">
        <v>1460703</v>
      </c>
      <c r="I374" s="13" t="s">
        <v>450</v>
      </c>
      <c r="J374" s="13"/>
      <c r="K374" s="15"/>
      <c r="L374">
        <v>4</v>
      </c>
      <c r="M374" s="13" t="s">
        <v>97</v>
      </c>
      <c r="N374">
        <v>379492.5</v>
      </c>
      <c r="O374">
        <v>2942741.1</v>
      </c>
      <c r="P374">
        <v>-10252994.4</v>
      </c>
      <c r="Q374" s="17">
        <v>-6.7544117472677323</v>
      </c>
    </row>
    <row r="375" spans="2:17" ht="30">
      <c r="B375" s="13">
        <v>1080217</v>
      </c>
      <c r="C375" s="13" t="s">
        <v>14</v>
      </c>
      <c r="D375" s="13" t="s">
        <v>23</v>
      </c>
      <c r="E375" s="14">
        <v>45538.464363425926</v>
      </c>
      <c r="F375" s="13"/>
      <c r="G375" s="13" t="s">
        <v>597</v>
      </c>
      <c r="H375" s="13">
        <v>1460704</v>
      </c>
      <c r="I375" s="13" t="s">
        <v>462</v>
      </c>
      <c r="J375" s="13"/>
      <c r="K375" s="15"/>
      <c r="L375">
        <v>4</v>
      </c>
      <c r="M375" s="13" t="s">
        <v>97</v>
      </c>
      <c r="N375">
        <v>19303.560000000001</v>
      </c>
      <c r="O375">
        <v>163778.70000000001</v>
      </c>
      <c r="P375">
        <v>-577900.56000000006</v>
      </c>
      <c r="Q375" s="17">
        <v>-7.4843780111026152</v>
      </c>
    </row>
    <row r="376" spans="2:17" ht="30">
      <c r="B376" s="13">
        <v>1080217</v>
      </c>
      <c r="C376" s="13" t="s">
        <v>14</v>
      </c>
      <c r="D376" s="13" t="s">
        <v>23</v>
      </c>
      <c r="E376" s="14">
        <v>45538.464363425926</v>
      </c>
      <c r="F376" s="13"/>
      <c r="G376" s="13" t="s">
        <v>597</v>
      </c>
      <c r="H376" s="13">
        <v>1460705</v>
      </c>
      <c r="I376" s="13" t="s">
        <v>474</v>
      </c>
      <c r="J376" s="13"/>
      <c r="K376" s="15"/>
      <c r="L376">
        <v>4</v>
      </c>
      <c r="M376" s="13" t="s">
        <v>97</v>
      </c>
      <c r="N376">
        <v>12292.38</v>
      </c>
      <c r="O376">
        <v>68521.8</v>
      </c>
      <c r="P376">
        <v>-224917.68</v>
      </c>
      <c r="Q376" s="17">
        <v>-4.574331415071776</v>
      </c>
    </row>
    <row r="377" spans="2:17" ht="30">
      <c r="B377" s="13">
        <v>1080217</v>
      </c>
      <c r="C377" s="13" t="s">
        <v>14</v>
      </c>
      <c r="D377" s="13" t="s">
        <v>23</v>
      </c>
      <c r="E377" s="14">
        <v>45538.464363425926</v>
      </c>
      <c r="F377" s="13"/>
      <c r="G377" s="13" t="s">
        <v>597</v>
      </c>
      <c r="H377" s="13">
        <v>1460706</v>
      </c>
      <c r="I377" s="13" t="s">
        <v>486</v>
      </c>
      <c r="J377" s="13"/>
      <c r="K377" s="15"/>
      <c r="L377">
        <v>4</v>
      </c>
      <c r="M377" s="13" t="s">
        <v>97</v>
      </c>
      <c r="N377">
        <v>16924.86</v>
      </c>
      <c r="O377">
        <v>124169.55</v>
      </c>
      <c r="P377">
        <v>-428978.76</v>
      </c>
      <c r="Q377" s="17">
        <v>-6.3365185886323436</v>
      </c>
    </row>
    <row r="378" spans="2:17" ht="30">
      <c r="B378" s="13">
        <v>1080217</v>
      </c>
      <c r="C378" s="13" t="s">
        <v>14</v>
      </c>
      <c r="D378" s="13" t="s">
        <v>23</v>
      </c>
      <c r="E378" s="14">
        <v>45538.464363425926</v>
      </c>
      <c r="F378" s="13"/>
      <c r="G378" s="13" t="s">
        <v>597</v>
      </c>
      <c r="H378" s="13">
        <v>1460707</v>
      </c>
      <c r="I378" s="13" t="s">
        <v>498</v>
      </c>
      <c r="J378" s="13"/>
      <c r="K378" s="15"/>
      <c r="L378">
        <v>1</v>
      </c>
      <c r="M378" s="13" t="s">
        <v>97</v>
      </c>
      <c r="N378">
        <v>0</v>
      </c>
      <c r="O378">
        <v>0</v>
      </c>
      <c r="P378">
        <v>0</v>
      </c>
      <c r="Q378" s="17"/>
    </row>
    <row r="379" spans="2:17" ht="30">
      <c r="B379" s="13">
        <v>1080217</v>
      </c>
      <c r="C379" s="13" t="s">
        <v>14</v>
      </c>
      <c r="D379" s="13" t="s">
        <v>23</v>
      </c>
      <c r="E379" s="14">
        <v>45538.464363425926</v>
      </c>
      <c r="F379" s="13"/>
      <c r="G379" s="13" t="s">
        <v>597</v>
      </c>
      <c r="H379" s="13">
        <v>1460708</v>
      </c>
      <c r="I379" s="13" t="s">
        <v>510</v>
      </c>
      <c r="J379" s="13"/>
      <c r="K379" s="15"/>
      <c r="L379">
        <v>1</v>
      </c>
      <c r="M379" s="13" t="s">
        <v>97</v>
      </c>
      <c r="N379">
        <v>0</v>
      </c>
      <c r="O379">
        <v>0</v>
      </c>
      <c r="P379">
        <v>0</v>
      </c>
      <c r="Q379" s="17"/>
    </row>
    <row r="380" spans="2:17" ht="30">
      <c r="B380" s="13">
        <v>1080217</v>
      </c>
      <c r="C380" s="13" t="s">
        <v>14</v>
      </c>
      <c r="D380" s="13" t="s">
        <v>23</v>
      </c>
      <c r="E380" s="14">
        <v>45538.464363425926</v>
      </c>
      <c r="F380" s="13"/>
      <c r="G380" s="13" t="s">
        <v>597</v>
      </c>
      <c r="H380" s="13">
        <v>1460709</v>
      </c>
      <c r="I380" s="13" t="s">
        <v>522</v>
      </c>
      <c r="J380" s="13"/>
      <c r="K380" s="15"/>
      <c r="L380">
        <v>1</v>
      </c>
      <c r="M380" s="13" t="s">
        <v>97</v>
      </c>
      <c r="N380">
        <v>26549752.800000001</v>
      </c>
      <c r="O380">
        <v>69170129.129999995</v>
      </c>
      <c r="P380">
        <v>-42620376.329999998</v>
      </c>
      <c r="Q380" s="17">
        <v>-1.6053021906102267</v>
      </c>
    </row>
    <row r="381" spans="2:17" ht="30">
      <c r="B381" s="13">
        <v>1080217</v>
      </c>
      <c r="C381" s="13" t="s">
        <v>14</v>
      </c>
      <c r="D381" s="13" t="s">
        <v>23</v>
      </c>
      <c r="E381" s="14">
        <v>45538.464363425926</v>
      </c>
      <c r="F381" s="13"/>
      <c r="G381" s="13" t="s">
        <v>597</v>
      </c>
      <c r="H381" s="13">
        <v>1460710</v>
      </c>
      <c r="I381" s="13" t="s">
        <v>534</v>
      </c>
      <c r="J381" s="13"/>
      <c r="K381" s="15"/>
      <c r="L381">
        <v>1</v>
      </c>
      <c r="M381" s="13" t="s">
        <v>97</v>
      </c>
      <c r="N381">
        <v>5044453</v>
      </c>
      <c r="O381">
        <v>13142324.529999999</v>
      </c>
      <c r="P381">
        <v>-8097871.5300000003</v>
      </c>
      <c r="Q381" s="17">
        <v>-1.6053022062055093</v>
      </c>
    </row>
  </sheetData>
  <autoFilter ref="A3:Q381" xr:uid="{00000000-0009-0000-0000-000003000000}"/>
  <mergeCells count="6">
    <mergeCell ref="N2:Q2"/>
    <mergeCell ref="B2:E2"/>
    <mergeCell ref="F2:G2"/>
    <mergeCell ref="H2:I2"/>
    <mergeCell ref="J2:K2"/>
    <mergeCell ref="L2:M2"/>
  </mergeCells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2"/>
  <sheetViews>
    <sheetView showGridLines="0" showOutlineSymbols="0" showWhiteSpace="0" topLeftCell="C2" workbookViewId="0">
      <selection activeCell="G16" sqref="G16"/>
    </sheetView>
  </sheetViews>
  <sheetFormatPr baseColWidth="10" defaultColWidth="8.83203125" defaultRowHeight="14"/>
  <cols>
    <col min="1" max="1" width="0" hidden="1"/>
    <col min="2" max="2" width="20" hidden="1" bestFit="1" customWidth="1"/>
    <col min="3" max="3" width="39.6640625" bestFit="1" customWidth="1"/>
    <col min="4" max="4" width="50.6640625" bestFit="1" customWidth="1"/>
    <col min="5" max="5" width="19.33203125" customWidth="1"/>
    <col min="6" max="7" width="20" bestFit="1" customWidth="1"/>
    <col min="8" max="8" width="17.1640625" customWidth="1"/>
    <col min="9" max="9" width="11.33203125" customWidth="1"/>
  </cols>
  <sheetData>
    <row r="1" spans="1:9" hidden="1">
      <c r="A1" t="s">
        <v>608</v>
      </c>
      <c r="B1" t="s">
        <v>546</v>
      </c>
      <c r="C1" t="s">
        <v>547</v>
      </c>
      <c r="D1" t="s">
        <v>548</v>
      </c>
      <c r="E1" t="s">
        <v>549</v>
      </c>
      <c r="F1" t="s">
        <v>609</v>
      </c>
      <c r="G1" t="s">
        <v>610</v>
      </c>
      <c r="H1" t="s">
        <v>611</v>
      </c>
      <c r="I1" t="s">
        <v>612</v>
      </c>
    </row>
    <row r="2" spans="1:9" ht="44" customHeight="1">
      <c r="A2" s="18"/>
      <c r="B2" s="129" t="s">
        <v>570</v>
      </c>
      <c r="C2" s="129" t="s">
        <v>570</v>
      </c>
      <c r="D2" s="129" t="s">
        <v>570</v>
      </c>
      <c r="E2" s="129" t="s">
        <v>570</v>
      </c>
      <c r="F2" s="129" t="s">
        <v>613</v>
      </c>
      <c r="G2" s="129" t="s">
        <v>613</v>
      </c>
      <c r="H2" s="129" t="s">
        <v>613</v>
      </c>
      <c r="I2" s="129" t="s">
        <v>613</v>
      </c>
    </row>
    <row r="3" spans="1:9" ht="45">
      <c r="A3" s="1"/>
      <c r="B3" s="1" t="s">
        <v>575</v>
      </c>
      <c r="C3" s="61" t="s">
        <v>576</v>
      </c>
      <c r="D3" s="61" t="s">
        <v>577</v>
      </c>
      <c r="E3" s="61" t="s">
        <v>578</v>
      </c>
      <c r="F3" s="61" t="s">
        <v>614</v>
      </c>
      <c r="G3" s="61" t="s">
        <v>615</v>
      </c>
      <c r="H3" s="61" t="s">
        <v>606</v>
      </c>
      <c r="I3" s="61" t="s">
        <v>607</v>
      </c>
    </row>
    <row r="4" spans="1:9" ht="21" customHeight="1">
      <c r="B4" s="13">
        <v>1077991</v>
      </c>
      <c r="C4" s="30" t="s">
        <v>9</v>
      </c>
      <c r="D4" s="30" t="s">
        <v>18</v>
      </c>
      <c r="E4" s="81">
        <v>45537.635717592595</v>
      </c>
      <c r="F4" s="31">
        <v>297091733.75999999</v>
      </c>
      <c r="G4" s="31">
        <v>648241971.75</v>
      </c>
      <c r="H4" s="31">
        <v>-351150237.99000001</v>
      </c>
      <c r="I4" s="82">
        <v>-1.1819589644781909</v>
      </c>
    </row>
    <row r="5" spans="1:9" ht="20" customHeight="1">
      <c r="B5" s="13">
        <v>1078011</v>
      </c>
      <c r="C5" s="30" t="s">
        <v>13</v>
      </c>
      <c r="D5" s="30" t="s">
        <v>22</v>
      </c>
      <c r="E5" s="81">
        <v>45531.471550925926</v>
      </c>
      <c r="F5" s="31">
        <v>297091733.75999999</v>
      </c>
      <c r="G5" s="31">
        <v>457564310.06</v>
      </c>
      <c r="H5" s="31">
        <v>-160472576.30000001</v>
      </c>
      <c r="I5" s="82">
        <v>-0.54014487131316402</v>
      </c>
    </row>
    <row r="6" spans="1:9" ht="30">
      <c r="B6" s="13">
        <v>1078044</v>
      </c>
      <c r="C6" s="30" t="s">
        <v>11</v>
      </c>
      <c r="D6" s="30" t="s">
        <v>20</v>
      </c>
      <c r="E6" s="81">
        <v>45538.594143518516</v>
      </c>
      <c r="F6" s="31">
        <v>297091733.75999999</v>
      </c>
      <c r="G6" s="31">
        <v>343556503.13999999</v>
      </c>
      <c r="H6" s="31">
        <v>-46464769.380000003</v>
      </c>
      <c r="I6" s="82">
        <v>-0.15639872840600708</v>
      </c>
    </row>
    <row r="7" spans="1:9" ht="22" customHeight="1">
      <c r="B7" s="13">
        <v>1080036</v>
      </c>
      <c r="C7" s="30" t="s">
        <v>7</v>
      </c>
      <c r="D7" s="30" t="s">
        <v>16</v>
      </c>
      <c r="E7" s="81">
        <v>45538.597974537035</v>
      </c>
      <c r="F7" s="31">
        <v>297091733.75999999</v>
      </c>
      <c r="G7" s="31">
        <v>296947893.23000002</v>
      </c>
      <c r="H7" s="31">
        <v>143840.53</v>
      </c>
      <c r="I7" s="82">
        <v>4.8416200672954059E-4</v>
      </c>
    </row>
    <row r="8" spans="1:9" ht="22" customHeight="1">
      <c r="B8" s="13">
        <v>1080162</v>
      </c>
      <c r="C8" s="30" t="s">
        <v>10</v>
      </c>
      <c r="D8" s="30" t="s">
        <v>19</v>
      </c>
      <c r="E8" s="81">
        <v>45537.679039351853</v>
      </c>
      <c r="F8" s="31">
        <v>297091733.75999999</v>
      </c>
      <c r="G8" s="31">
        <v>394100603.13</v>
      </c>
      <c r="H8" s="31">
        <v>-97008869.370000005</v>
      </c>
      <c r="I8" s="82">
        <v>-0.32652833568357309</v>
      </c>
    </row>
    <row r="9" spans="1:9" ht="30">
      <c r="B9" s="13">
        <v>1080217</v>
      </c>
      <c r="C9" s="30" t="s">
        <v>14</v>
      </c>
      <c r="D9" s="30" t="s">
        <v>23</v>
      </c>
      <c r="E9" s="81">
        <v>45538.464363425926</v>
      </c>
      <c r="F9" s="31">
        <v>297091733.75999999</v>
      </c>
      <c r="G9" s="31">
        <v>543446647.86000001</v>
      </c>
      <c r="H9" s="31">
        <v>-246354914.09999999</v>
      </c>
      <c r="I9" s="82">
        <v>-0.82922170530336337</v>
      </c>
    </row>
    <row r="10" spans="1:9" ht="21" customHeight="1">
      <c r="B10" s="13">
        <v>1080294</v>
      </c>
      <c r="C10" s="30" t="s">
        <v>6</v>
      </c>
      <c r="D10" s="30" t="s">
        <v>15</v>
      </c>
      <c r="E10" s="81">
        <v>45538.537627314814</v>
      </c>
      <c r="F10" s="31">
        <v>297091733.75999999</v>
      </c>
      <c r="G10" s="31">
        <v>307491998.25999999</v>
      </c>
      <c r="H10" s="31">
        <v>-10400264.5</v>
      </c>
      <c r="I10" s="82">
        <v>-3.50069130782402E-2</v>
      </c>
    </row>
    <row r="11" spans="1:9" ht="22" customHeight="1">
      <c r="B11" s="13">
        <v>1080333</v>
      </c>
      <c r="C11" s="30" t="s">
        <v>12</v>
      </c>
      <c r="D11" s="30" t="s">
        <v>21</v>
      </c>
      <c r="E11" s="81">
        <v>45538.626655092594</v>
      </c>
      <c r="F11" s="31">
        <v>297091733.75999999</v>
      </c>
      <c r="G11" s="31">
        <v>304126966.19</v>
      </c>
      <c r="H11" s="31">
        <v>-7035232.4299999997</v>
      </c>
      <c r="I11" s="82">
        <v>-2.3680337183946291E-2</v>
      </c>
    </row>
    <row r="12" spans="1:9" ht="30">
      <c r="B12" s="13">
        <v>1080400</v>
      </c>
      <c r="C12" s="30" t="s">
        <v>8</v>
      </c>
      <c r="D12" s="30" t="s">
        <v>17</v>
      </c>
      <c r="E12" s="81">
        <v>45538.424189814818</v>
      </c>
      <c r="F12" s="31">
        <v>297091733.75999999</v>
      </c>
      <c r="G12" s="83">
        <v>293411931.97000003</v>
      </c>
      <c r="H12" s="31">
        <v>3679801.79</v>
      </c>
      <c r="I12" s="82">
        <v>1.2386079354778208E-2</v>
      </c>
    </row>
  </sheetData>
  <autoFilter ref="A3:I12" xr:uid="{00000000-0009-0000-0000-000004000000}"/>
  <mergeCells count="2">
    <mergeCell ref="B2:E2"/>
    <mergeCell ref="F2:I2"/>
  </mergeCells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22F26-5BFE-1740-9973-781F77EEA3DA}">
  <dimension ref="A1:D11"/>
  <sheetViews>
    <sheetView workbookViewId="0">
      <selection sqref="A1:D11"/>
    </sheetView>
  </sheetViews>
  <sheetFormatPr baseColWidth="10" defaultRowHeight="14"/>
  <cols>
    <col min="1" max="1" width="7.83203125" customWidth="1"/>
    <col min="2" max="2" width="50.6640625" bestFit="1" customWidth="1"/>
    <col min="3" max="4" width="20" bestFit="1" customWidth="1"/>
  </cols>
  <sheetData>
    <row r="1" spans="1:4" ht="31" customHeight="1" thickBot="1">
      <c r="A1" s="86" t="s">
        <v>667</v>
      </c>
      <c r="B1" s="85"/>
      <c r="C1" s="87"/>
      <c r="D1" s="88"/>
    </row>
    <row r="2" spans="1:4" ht="45">
      <c r="A2" s="84" t="s">
        <v>666</v>
      </c>
      <c r="B2" s="84" t="s">
        <v>577</v>
      </c>
      <c r="C2" s="84" t="s">
        <v>614</v>
      </c>
      <c r="D2" s="84" t="s">
        <v>615</v>
      </c>
    </row>
    <row r="3" spans="1:4" ht="30">
      <c r="A3" s="27">
        <v>1</v>
      </c>
      <c r="B3" s="30" t="s">
        <v>17</v>
      </c>
      <c r="C3" s="31">
        <v>297091733.75999999</v>
      </c>
      <c r="D3" s="83">
        <v>293411931.97000003</v>
      </c>
    </row>
    <row r="4" spans="1:4" ht="26" customHeight="1">
      <c r="A4" s="27">
        <f>A3+1</f>
        <v>2</v>
      </c>
      <c r="B4" s="30" t="s">
        <v>16</v>
      </c>
      <c r="C4" s="31">
        <v>297091733.75999999</v>
      </c>
      <c r="D4" s="31">
        <v>296947893.23000002</v>
      </c>
    </row>
    <row r="5" spans="1:4" ht="23" customHeight="1">
      <c r="A5" s="27">
        <f t="shared" ref="A5:A11" si="0">A4+1</f>
        <v>3</v>
      </c>
      <c r="B5" s="30" t="s">
        <v>21</v>
      </c>
      <c r="C5" s="31">
        <v>297091733.75999999</v>
      </c>
      <c r="D5" s="31">
        <v>304126966.19</v>
      </c>
    </row>
    <row r="6" spans="1:4" ht="26" customHeight="1">
      <c r="A6" s="27">
        <f t="shared" si="0"/>
        <v>4</v>
      </c>
      <c r="B6" s="30" t="s">
        <v>15</v>
      </c>
      <c r="C6" s="31">
        <v>297091733.75999999</v>
      </c>
      <c r="D6" s="31">
        <v>307491998.25999999</v>
      </c>
    </row>
    <row r="7" spans="1:4" ht="30">
      <c r="A7" s="27">
        <f t="shared" si="0"/>
        <v>5</v>
      </c>
      <c r="B7" s="30" t="s">
        <v>20</v>
      </c>
      <c r="C7" s="31">
        <v>297091733.75999999</v>
      </c>
      <c r="D7" s="31">
        <v>343556503.13999999</v>
      </c>
    </row>
    <row r="8" spans="1:4" ht="24" customHeight="1">
      <c r="A8" s="27">
        <f t="shared" si="0"/>
        <v>6</v>
      </c>
      <c r="B8" s="30" t="s">
        <v>19</v>
      </c>
      <c r="C8" s="31">
        <v>297091733.75999999</v>
      </c>
      <c r="D8" s="31">
        <v>394100603.13</v>
      </c>
    </row>
    <row r="9" spans="1:4" ht="24" customHeight="1">
      <c r="A9" s="27">
        <f t="shared" si="0"/>
        <v>7</v>
      </c>
      <c r="B9" s="30" t="s">
        <v>22</v>
      </c>
      <c r="C9" s="31">
        <v>297091733.75999999</v>
      </c>
      <c r="D9" s="31">
        <v>457564310.06</v>
      </c>
    </row>
    <row r="10" spans="1:4" ht="30">
      <c r="A10" s="27">
        <f t="shared" si="0"/>
        <v>8</v>
      </c>
      <c r="B10" s="30" t="s">
        <v>23</v>
      </c>
      <c r="C10" s="31">
        <v>297091733.75999999</v>
      </c>
      <c r="D10" s="31">
        <v>543446647.86000001</v>
      </c>
    </row>
    <row r="11" spans="1:4" ht="24" customHeight="1">
      <c r="A11" s="27">
        <f t="shared" si="0"/>
        <v>9</v>
      </c>
      <c r="B11" s="30" t="s">
        <v>18</v>
      </c>
      <c r="C11" s="31">
        <v>297091733.75999999</v>
      </c>
      <c r="D11" s="31">
        <v>648241971.75</v>
      </c>
    </row>
  </sheetData>
  <sortState xmlns:xlrd2="http://schemas.microsoft.com/office/spreadsheetml/2017/richdata2" ref="B3:D11">
    <sortCondition ref="D3:D1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1"/>
  <sheetViews>
    <sheetView showGridLines="0" showOutlineSymbols="0" showWhiteSpace="0" topLeftCell="H2" workbookViewId="0"/>
  </sheetViews>
  <sheetFormatPr baseColWidth="10" defaultColWidth="8.83203125" defaultRowHeight="14"/>
  <cols>
    <col min="1" max="1" width="0" hidden="1"/>
    <col min="2" max="2" width="20" hidden="1" bestFit="1" customWidth="1"/>
    <col min="3" max="3" width="39.6640625" bestFit="1" customWidth="1"/>
    <col min="4" max="4" width="50.6640625" bestFit="1" customWidth="1"/>
    <col min="5" max="5" width="27.5" bestFit="1" customWidth="1"/>
    <col min="6" max="6" width="20" hidden="1" bestFit="1" customWidth="1"/>
    <col min="7" max="7" width="28.6640625" bestFit="1" customWidth="1"/>
    <col min="8" max="8" width="20" bestFit="1" customWidth="1"/>
    <col min="9" max="9" width="82.5" bestFit="1" customWidth="1"/>
    <col min="10" max="10" width="57.1640625" bestFit="1" customWidth="1"/>
  </cols>
  <sheetData>
    <row r="1" spans="1:10" hidden="1">
      <c r="A1" t="s">
        <v>616</v>
      </c>
      <c r="B1" t="s">
        <v>546</v>
      </c>
      <c r="C1" t="s">
        <v>547</v>
      </c>
      <c r="D1" t="s">
        <v>548</v>
      </c>
      <c r="E1" t="s">
        <v>549</v>
      </c>
      <c r="F1" t="s">
        <v>617</v>
      </c>
      <c r="G1" t="s">
        <v>618</v>
      </c>
      <c r="H1" t="s">
        <v>619</v>
      </c>
      <c r="I1" t="s">
        <v>620</v>
      </c>
      <c r="J1" t="s">
        <v>621</v>
      </c>
    </row>
    <row r="2" spans="1:10" ht="21">
      <c r="A2" s="19"/>
      <c r="B2" s="130" t="s">
        <v>570</v>
      </c>
      <c r="C2" s="130" t="s">
        <v>570</v>
      </c>
      <c r="D2" s="130" t="s">
        <v>570</v>
      </c>
      <c r="E2" s="130" t="s">
        <v>570</v>
      </c>
      <c r="F2" s="130" t="s">
        <v>622</v>
      </c>
      <c r="G2" s="130" t="s">
        <v>622</v>
      </c>
      <c r="H2" s="130" t="s">
        <v>623</v>
      </c>
      <c r="I2" s="130" t="s">
        <v>623</v>
      </c>
      <c r="J2" s="19" t="s">
        <v>624</v>
      </c>
    </row>
    <row r="3" spans="1:10" ht="30">
      <c r="A3" s="1"/>
      <c r="B3" s="1" t="s">
        <v>575</v>
      </c>
      <c r="C3" s="1" t="s">
        <v>576</v>
      </c>
      <c r="D3" s="1" t="s">
        <v>577</v>
      </c>
      <c r="E3" s="1" t="s">
        <v>578</v>
      </c>
      <c r="F3" s="1" t="s">
        <v>625</v>
      </c>
      <c r="G3" s="1" t="s">
        <v>626</v>
      </c>
      <c r="H3" s="1" t="s">
        <v>627</v>
      </c>
      <c r="I3" s="1" t="s">
        <v>628</v>
      </c>
      <c r="J3" s="1" t="s">
        <v>629</v>
      </c>
    </row>
    <row r="4" spans="1:10" ht="15">
      <c r="B4" s="13">
        <v>1080294</v>
      </c>
      <c r="C4" s="13" t="s">
        <v>6</v>
      </c>
      <c r="D4" s="13" t="s">
        <v>15</v>
      </c>
      <c r="E4" s="14">
        <v>45538.537627314814</v>
      </c>
      <c r="F4" s="13">
        <v>264556</v>
      </c>
      <c r="G4" s="13" t="s">
        <v>630</v>
      </c>
      <c r="H4" s="13" t="s">
        <v>597</v>
      </c>
      <c r="I4" s="13" t="s">
        <v>631</v>
      </c>
      <c r="J4" s="13" t="s">
        <v>631</v>
      </c>
    </row>
    <row r="5" spans="1:10" ht="30">
      <c r="B5" s="13">
        <v>1080294</v>
      </c>
      <c r="C5" s="13" t="s">
        <v>6</v>
      </c>
      <c r="D5" s="13" t="s">
        <v>15</v>
      </c>
      <c r="E5" s="14">
        <v>45538.537627314814</v>
      </c>
      <c r="F5" s="13">
        <v>264557</v>
      </c>
      <c r="G5" s="13" t="s">
        <v>632</v>
      </c>
      <c r="H5" s="13" t="s">
        <v>597</v>
      </c>
      <c r="I5" s="13" t="s">
        <v>633</v>
      </c>
      <c r="J5" s="13" t="s">
        <v>597</v>
      </c>
    </row>
    <row r="6" spans="1:10" ht="15">
      <c r="B6" s="13">
        <v>1080036</v>
      </c>
      <c r="C6" s="13" t="s">
        <v>7</v>
      </c>
      <c r="D6" s="13" t="s">
        <v>16</v>
      </c>
      <c r="E6" s="14">
        <v>45538.597974537035</v>
      </c>
      <c r="F6" s="13">
        <v>264556</v>
      </c>
      <c r="G6" s="13" t="s">
        <v>630</v>
      </c>
      <c r="H6" s="13" t="s">
        <v>597</v>
      </c>
      <c r="I6" s="13" t="s">
        <v>631</v>
      </c>
      <c r="J6" s="13" t="s">
        <v>634</v>
      </c>
    </row>
    <row r="7" spans="1:10" ht="30">
      <c r="B7" s="13">
        <v>1080036</v>
      </c>
      <c r="C7" s="13" t="s">
        <v>7</v>
      </c>
      <c r="D7" s="13" t="s">
        <v>16</v>
      </c>
      <c r="E7" s="14">
        <v>45538.597974537035</v>
      </c>
      <c r="F7" s="13">
        <v>264557</v>
      </c>
      <c r="G7" s="13" t="s">
        <v>632</v>
      </c>
      <c r="H7" s="13" t="s">
        <v>597</v>
      </c>
      <c r="I7" s="13" t="s">
        <v>633</v>
      </c>
      <c r="J7" s="13" t="s">
        <v>597</v>
      </c>
    </row>
    <row r="8" spans="1:10" ht="30">
      <c r="B8" s="13">
        <v>1080400</v>
      </c>
      <c r="C8" s="13" t="s">
        <v>8</v>
      </c>
      <c r="D8" s="13" t="s">
        <v>17</v>
      </c>
      <c r="E8" s="14">
        <v>45538.424189814818</v>
      </c>
      <c r="F8" s="13">
        <v>264556</v>
      </c>
      <c r="G8" s="13" t="s">
        <v>630</v>
      </c>
      <c r="H8" s="13" t="s">
        <v>597</v>
      </c>
      <c r="I8" s="13" t="s">
        <v>631</v>
      </c>
      <c r="J8" s="13" t="s">
        <v>635</v>
      </c>
    </row>
    <row r="9" spans="1:10" ht="30">
      <c r="B9" s="13">
        <v>1080400</v>
      </c>
      <c r="C9" s="13" t="s">
        <v>8</v>
      </c>
      <c r="D9" s="13" t="s">
        <v>17</v>
      </c>
      <c r="E9" s="14">
        <v>45538.424189814818</v>
      </c>
      <c r="F9" s="13">
        <v>264557</v>
      </c>
      <c r="G9" s="13" t="s">
        <v>632</v>
      </c>
      <c r="H9" s="13" t="s">
        <v>597</v>
      </c>
      <c r="I9" s="13" t="s">
        <v>633</v>
      </c>
      <c r="J9" s="13" t="s">
        <v>597</v>
      </c>
    </row>
    <row r="10" spans="1:10" ht="15">
      <c r="B10" s="13">
        <v>1077991</v>
      </c>
      <c r="C10" s="13" t="s">
        <v>9</v>
      </c>
      <c r="D10" s="13" t="s">
        <v>18</v>
      </c>
      <c r="E10" s="14">
        <v>45537.635717592595</v>
      </c>
      <c r="F10" s="13">
        <v>264556</v>
      </c>
      <c r="G10" s="13" t="s">
        <v>630</v>
      </c>
      <c r="H10" s="13" t="s">
        <v>597</v>
      </c>
      <c r="I10" s="13" t="s">
        <v>631</v>
      </c>
      <c r="J10" s="13" t="s">
        <v>636</v>
      </c>
    </row>
    <row r="11" spans="1:10" ht="30">
      <c r="B11" s="13">
        <v>1077991</v>
      </c>
      <c r="C11" s="13" t="s">
        <v>9</v>
      </c>
      <c r="D11" s="13" t="s">
        <v>18</v>
      </c>
      <c r="E11" s="14">
        <v>45537.635717592595</v>
      </c>
      <c r="F11" s="13">
        <v>264557</v>
      </c>
      <c r="G11" s="13" t="s">
        <v>632</v>
      </c>
      <c r="H11" s="13" t="s">
        <v>597</v>
      </c>
      <c r="I11" s="13" t="s">
        <v>633</v>
      </c>
      <c r="J11" s="13" t="s">
        <v>597</v>
      </c>
    </row>
    <row r="12" spans="1:10" ht="15">
      <c r="B12" s="13">
        <v>1080162</v>
      </c>
      <c r="C12" s="13" t="s">
        <v>10</v>
      </c>
      <c r="D12" s="13" t="s">
        <v>19</v>
      </c>
      <c r="E12" s="14">
        <v>45537.679039351853</v>
      </c>
      <c r="F12" s="13">
        <v>264556</v>
      </c>
      <c r="G12" s="13" t="s">
        <v>630</v>
      </c>
      <c r="H12" s="13" t="s">
        <v>597</v>
      </c>
      <c r="I12" s="13" t="s">
        <v>631</v>
      </c>
      <c r="J12" s="13" t="s">
        <v>637</v>
      </c>
    </row>
    <row r="13" spans="1:10" ht="30">
      <c r="B13" s="13">
        <v>1080162</v>
      </c>
      <c r="C13" s="13" t="s">
        <v>10</v>
      </c>
      <c r="D13" s="13" t="s">
        <v>19</v>
      </c>
      <c r="E13" s="14">
        <v>45537.679039351853</v>
      </c>
      <c r="F13" s="13">
        <v>264557</v>
      </c>
      <c r="G13" s="13" t="s">
        <v>632</v>
      </c>
      <c r="H13" s="13" t="s">
        <v>597</v>
      </c>
      <c r="I13" s="13" t="s">
        <v>633</v>
      </c>
      <c r="J13" s="13" t="s">
        <v>597</v>
      </c>
    </row>
    <row r="14" spans="1:10" ht="30">
      <c r="B14" s="13">
        <v>1078044</v>
      </c>
      <c r="C14" s="13" t="s">
        <v>11</v>
      </c>
      <c r="D14" s="13" t="s">
        <v>20</v>
      </c>
      <c r="E14" s="14">
        <v>45538.594143518516</v>
      </c>
      <c r="F14" s="13">
        <v>264556</v>
      </c>
      <c r="G14" s="13" t="s">
        <v>630</v>
      </c>
      <c r="H14" s="13" t="s">
        <v>597</v>
      </c>
      <c r="I14" s="13" t="s">
        <v>631</v>
      </c>
      <c r="J14" s="13" t="s">
        <v>638</v>
      </c>
    </row>
    <row r="15" spans="1:10" ht="30">
      <c r="B15" s="13">
        <v>1078044</v>
      </c>
      <c r="C15" s="13" t="s">
        <v>11</v>
      </c>
      <c r="D15" s="13" t="s">
        <v>20</v>
      </c>
      <c r="E15" s="14">
        <v>45538.594143518516</v>
      </c>
      <c r="F15" s="13">
        <v>264557</v>
      </c>
      <c r="G15" s="13" t="s">
        <v>632</v>
      </c>
      <c r="H15" s="13" t="s">
        <v>597</v>
      </c>
      <c r="I15" s="13" t="s">
        <v>633</v>
      </c>
      <c r="J15" s="13" t="s">
        <v>597</v>
      </c>
    </row>
    <row r="16" spans="1:10" ht="15">
      <c r="B16" s="13">
        <v>1080333</v>
      </c>
      <c r="C16" s="13" t="s">
        <v>12</v>
      </c>
      <c r="D16" s="13" t="s">
        <v>21</v>
      </c>
      <c r="E16" s="14">
        <v>45538.626655092594</v>
      </c>
      <c r="F16" s="13">
        <v>264556</v>
      </c>
      <c r="G16" s="13" t="s">
        <v>630</v>
      </c>
      <c r="H16" s="13" t="s">
        <v>597</v>
      </c>
      <c r="I16" s="13" t="s">
        <v>631</v>
      </c>
      <c r="J16" s="13" t="s">
        <v>639</v>
      </c>
    </row>
    <row r="17" spans="2:10" ht="30">
      <c r="B17" s="13">
        <v>1080333</v>
      </c>
      <c r="C17" s="13" t="s">
        <v>12</v>
      </c>
      <c r="D17" s="13" t="s">
        <v>21</v>
      </c>
      <c r="E17" s="14">
        <v>45538.626655092594</v>
      </c>
      <c r="F17" s="13">
        <v>264557</v>
      </c>
      <c r="G17" s="13" t="s">
        <v>632</v>
      </c>
      <c r="H17" s="13" t="s">
        <v>597</v>
      </c>
      <c r="I17" s="13" t="s">
        <v>633</v>
      </c>
      <c r="J17" s="13" t="s">
        <v>597</v>
      </c>
    </row>
    <row r="18" spans="2:10" ht="15">
      <c r="B18" s="13">
        <v>1078011</v>
      </c>
      <c r="C18" s="13" t="s">
        <v>13</v>
      </c>
      <c r="D18" s="13" t="s">
        <v>22</v>
      </c>
      <c r="E18" s="14">
        <v>45531.471550925926</v>
      </c>
      <c r="F18" s="13">
        <v>264556</v>
      </c>
      <c r="G18" s="13" t="s">
        <v>630</v>
      </c>
      <c r="H18" s="13" t="s">
        <v>597</v>
      </c>
      <c r="I18" s="13" t="s">
        <v>631</v>
      </c>
      <c r="J18" s="13" t="s">
        <v>640</v>
      </c>
    </row>
    <row r="19" spans="2:10" ht="30">
      <c r="B19" s="13">
        <v>1078011</v>
      </c>
      <c r="C19" s="13" t="s">
        <v>13</v>
      </c>
      <c r="D19" s="13" t="s">
        <v>22</v>
      </c>
      <c r="E19" s="14">
        <v>45531.471550925926</v>
      </c>
      <c r="F19" s="13">
        <v>264557</v>
      </c>
      <c r="G19" s="13" t="s">
        <v>632</v>
      </c>
      <c r="H19" s="13" t="s">
        <v>597</v>
      </c>
      <c r="I19" s="13" t="s">
        <v>633</v>
      </c>
      <c r="J19" s="13" t="s">
        <v>597</v>
      </c>
    </row>
    <row r="20" spans="2:10" ht="30">
      <c r="B20" s="13">
        <v>1080217</v>
      </c>
      <c r="C20" s="13" t="s">
        <v>14</v>
      </c>
      <c r="D20" s="13" t="s">
        <v>23</v>
      </c>
      <c r="E20" s="14">
        <v>45538.464363425926</v>
      </c>
      <c r="F20" s="13">
        <v>264556</v>
      </c>
      <c r="G20" s="13" t="s">
        <v>630</v>
      </c>
      <c r="H20" s="13" t="s">
        <v>597</v>
      </c>
      <c r="I20" s="13" t="s">
        <v>631</v>
      </c>
      <c r="J20" s="13" t="s">
        <v>641</v>
      </c>
    </row>
    <row r="21" spans="2:10" ht="30">
      <c r="B21" s="13">
        <v>1080217</v>
      </c>
      <c r="C21" s="13" t="s">
        <v>14</v>
      </c>
      <c r="D21" s="13" t="s">
        <v>23</v>
      </c>
      <c r="E21" s="14">
        <v>45538.464363425926</v>
      </c>
      <c r="F21" s="13">
        <v>264557</v>
      </c>
      <c r="G21" s="13" t="s">
        <v>632</v>
      </c>
      <c r="H21" s="13" t="s">
        <v>597</v>
      </c>
      <c r="I21" s="13" t="s">
        <v>633</v>
      </c>
      <c r="J21" s="13" t="s">
        <v>597</v>
      </c>
    </row>
  </sheetData>
  <autoFilter ref="A3:J21" xr:uid="{00000000-0009-0000-0000-000005000000}"/>
  <mergeCells count="3">
    <mergeCell ref="B2:E2"/>
    <mergeCell ref="F2:G2"/>
    <mergeCell ref="H2:I2"/>
  </mergeCells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 de artículos y servi...</vt:lpstr>
      <vt:lpstr>Elementos y servicios</vt:lpstr>
      <vt:lpstr>VERIFICACION PRECIO CATALOGO</vt:lpstr>
      <vt:lpstr>Ahorros de artículos</vt:lpstr>
      <vt:lpstr>CONSOLIDADO OFERAhorros totales</vt:lpstr>
      <vt:lpstr>Hoja2</vt:lpstr>
      <vt:lpstr>Archivos adjuntos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Harold Enrique Torres Arango</cp:lastModifiedBy>
  <cp:revision>0</cp:revision>
  <dcterms:created xsi:type="dcterms:W3CDTF">2024-09-03T22:10:10Z</dcterms:created>
  <dcterms:modified xsi:type="dcterms:W3CDTF">2024-09-05T16:19:24Z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111285-cafa-4fc9-8a9a-bd902089b24f_Enabled">
    <vt:lpwstr>true</vt:lpwstr>
  </property>
  <property fmtid="{D5CDD505-2E9C-101B-9397-08002B2CF9AE}" pid="3" name="MSIP_Label_fc111285-cafa-4fc9-8a9a-bd902089b24f_SetDate">
    <vt:lpwstr>2024-09-04T14:24:40Z</vt:lpwstr>
  </property>
  <property fmtid="{D5CDD505-2E9C-101B-9397-08002B2CF9AE}" pid="4" name="MSIP_Label_fc111285-cafa-4fc9-8a9a-bd902089b24f_Method">
    <vt:lpwstr>Privileged</vt:lpwstr>
  </property>
  <property fmtid="{D5CDD505-2E9C-101B-9397-08002B2CF9AE}" pid="5" name="MSIP_Label_fc111285-cafa-4fc9-8a9a-bd902089b24f_Name">
    <vt:lpwstr>Public</vt:lpwstr>
  </property>
  <property fmtid="{D5CDD505-2E9C-101B-9397-08002B2CF9AE}" pid="6" name="MSIP_Label_fc111285-cafa-4fc9-8a9a-bd902089b24f_SiteId">
    <vt:lpwstr>cbc2c381-2f2e-4d93-91d1-506c9316ace7</vt:lpwstr>
  </property>
  <property fmtid="{D5CDD505-2E9C-101B-9397-08002B2CF9AE}" pid="7" name="MSIP_Label_fc111285-cafa-4fc9-8a9a-bd902089b24f_ActionId">
    <vt:lpwstr>3face3ff-f754-4d25-a075-3df530b5ab13</vt:lpwstr>
  </property>
  <property fmtid="{D5CDD505-2E9C-101B-9397-08002B2CF9AE}" pid="8" name="MSIP_Label_fc111285-cafa-4fc9-8a9a-bd902089b24f_ContentBits">
    <vt:lpwstr>0</vt:lpwstr>
  </property>
</Properties>
</file>