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PROCESO CYLANCE - ACUERDO MARCO\ULTIMO\ENVIADO POR MY GARCIA\"/>
    </mc:Choice>
  </mc:AlternateContent>
  <xr:revisionPtr revIDLastSave="0" documentId="13_ncr:1_{94374E17-146C-48DD-95DC-0A7EC70BDD29}" xr6:coauthVersionLast="36" xr6:coauthVersionMax="47" xr10:uidLastSave="{00000000-0000-0000-0000-000000000000}"/>
  <bookViews>
    <workbookView xWindow="0" yWindow="0" windowWidth="23040" windowHeight="9060" xr2:uid="{880B8698-AB10-4A33-9A32-5EB503B7AA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B6" i="1" l="1"/>
</calcChain>
</file>

<file path=xl/sharedStrings.xml><?xml version="1.0" encoding="utf-8"?>
<sst xmlns="http://schemas.openxmlformats.org/spreadsheetml/2006/main" count="25" uniqueCount="22">
  <si>
    <t>Referencia producto</t>
  </si>
  <si>
    <t>Descripción</t>
  </si>
  <si>
    <t>TOTAL</t>
  </si>
  <si>
    <t>Columna1</t>
  </si>
  <si>
    <t>Columna2</t>
  </si>
  <si>
    <t>PRIMER OFERTA</t>
  </si>
  <si>
    <t>EMPRESA</t>
  </si>
  <si>
    <t>UNIDAD</t>
  </si>
  <si>
    <t>CANTIDAD SOLICITADA</t>
  </si>
  <si>
    <t>DINERO2</t>
  </si>
  <si>
    <t>ELEMENTO</t>
  </si>
  <si>
    <t>NUEVO VALOR UNITARIO</t>
  </si>
  <si>
    <t>NUEVAS CANTIDADES</t>
  </si>
  <si>
    <t>NUEVO VALOR TOTAL</t>
  </si>
  <si>
    <t>PT.LA.STD.SD.AD</t>
  </si>
  <si>
    <t>CylancePROTECT + OPTICS - LATAM - Device - Standard - Advantage Support</t>
  </si>
  <si>
    <t>ONA SYSTEMS SAS</t>
  </si>
  <si>
    <t xml:space="preserve"> </t>
  </si>
  <si>
    <t>CEGOT</t>
  </si>
  <si>
    <t>Columna4</t>
  </si>
  <si>
    <t>Columna5</t>
  </si>
  <si>
    <t>Columna6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</si>
</sst>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4" fontId="0" fillId="0" borderId="3" xfId="1" applyFont="1" applyBorder="1"/>
    <xf numFmtId="44" fontId="0" fillId="0" borderId="7" xfId="0" applyNumberFormat="1" applyBorder="1"/>
    <xf numFmtId="0" fontId="0" fillId="0" borderId="6" xfId="0" applyBorder="1"/>
    <xf numFmtId="44" fontId="0" fillId="0" borderId="0" xfId="1" applyFont="1"/>
    <xf numFmtId="44" fontId="0" fillId="0" borderId="0" xfId="0" applyNumberFormat="1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4" fontId="3" fillId="0" borderId="8" xfId="1" applyFont="1" applyBorder="1" applyAlignment="1" applyProtection="1">
      <alignment horizontal="center" vertical="center" wrapText="1"/>
      <protection hidden="1"/>
    </xf>
  </cellXfs>
  <cellStyles count="2">
    <cellStyle name="Moneda" xfId="1" builtinId="4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  <protection locked="1" hidden="1"/>
    </dxf>
    <dxf>
      <border diagonalUp="0" diagonalDown="0" outline="0">
        <left style="thin">
          <color theme="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</font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theme="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4" formatCode="_-&quot;$&quot;\ * #,##0.00_-;\-&quot;$&quot;\ * #,##0.00_-;_-&quot;$&quot;\ * &quot;-&quot;??_-;_-@_-"/>
    </dxf>
    <dxf>
      <numFmt numFmtId="0" formatCode="General"/>
    </dxf>
    <dxf>
      <numFmt numFmtId="2" formatCode="0.00"/>
    </dxf>
    <dxf>
      <numFmt numFmtId="34" formatCode="_-&quot;$&quot;\ * #,##0.00_-;\-&quot;$&quot;\ * #,##0.00_-;_-&quot;$&quot;\ 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FBA2E6-82E7-47E1-B17D-AAF6BD216999}" name="Tabla1" displayName="Tabla1" ref="A1:G2" totalsRowShown="0" headerRowDxfId="26">
  <tableColumns count="7">
    <tableColumn id="1" xr3:uid="{C351276C-2DF9-46E6-8744-D1849360BB4A}" name="Referencia producto" dataDxfId="25"/>
    <tableColumn id="2" xr3:uid="{5456985B-592A-4B6E-AC42-4C9375C6A84D}" name="Descripción" dataDxfId="2"/>
    <tableColumn id="3" xr3:uid="{C436411F-11ED-41B9-9127-F621761D24BB}" name="ONA SYSTEMS SAS" dataDxfId="0" dataCellStyle="Moneda"/>
    <tableColumn id="4" xr3:uid="{43615FE6-4441-4B50-9E4B-73FEE6813606}" name="Columna1" dataDxfId="1" dataCellStyle="Moneda"/>
    <tableColumn id="5" xr3:uid="{59C9D792-3FD6-4983-8339-122E015AA09A}" name="Columna4" dataDxfId="24" dataCellStyle="Moneda"/>
    <tableColumn id="6" xr3:uid="{837EE695-D09A-4C75-A867-3FCFFE366D98}" name="Columna5" dataDxfId="23" dataCellStyle="Moneda"/>
    <tableColumn id="7" xr3:uid="{7410CA3D-8758-47E7-BC37-25AE8A08265F}" name="Columna6" dataCellStyle="Norm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FAE828-89F2-437F-A5A5-AFDC9A696BD1}" name="Tabla2" displayName="Tabla2" ref="A5:C6" totalsRowShown="0" headerRowDxfId="22" headerRowBorderDxfId="21" tableBorderDxfId="20" totalsRowBorderDxfId="19">
  <autoFilter ref="A5:C6" xr:uid="{79FAE828-89F2-437F-A5A5-AFDC9A696BD1}"/>
  <tableColumns count="3">
    <tableColumn id="1" xr3:uid="{49BAD3C5-9294-4C77-9F32-7F87045F2940}" name="Columna1" dataDxfId="18"/>
    <tableColumn id="2" xr3:uid="{CEEC7E07-ACF7-42D3-ADB0-218DA8C83128}" name="Columna2" dataDxfId="17" dataCellStyle="Moneda">
      <calculatedColumnFormula>MIN(#REF!,#REF!,#REF!)</calculatedColumnFormula>
    </tableColumn>
    <tableColumn id="3" xr3:uid="{47762B8A-CBC2-4DA7-845F-D22AEEBC77BC}" name="EMPRESA" dataDxfId="13" dataCellStyle="Mone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0E66A4-8564-426B-A1C6-F0DB928E3454}" name="Tabla3" displayName="Tabla3" ref="A8:G9" totalsRowShown="0">
  <autoFilter ref="A8:G9" xr:uid="{500E66A4-8564-426B-A1C6-F0DB928E3454}"/>
  <tableColumns count="7">
    <tableColumn id="1" xr3:uid="{661BF35A-4307-495F-858C-100263B59067}" name="UNIDAD"/>
    <tableColumn id="2" xr3:uid="{2083C111-F8ED-4E2E-A755-C7746BF2DBAD}" name="ELEMENTO" dataDxfId="12"/>
    <tableColumn id="3" xr3:uid="{A4F21BA5-CEE3-4CF0-B2BE-81E86325106D}" name="DINERO2"/>
    <tableColumn id="4" xr3:uid="{B15B341E-8C3F-41F5-AAEA-2E78F81A5C49}" name="CANTIDAD SOLICITADA"/>
    <tableColumn id="5" xr3:uid="{C87CE7E1-6799-4F17-B60A-AEC764B9DA94}" name="NUEVO VALOR UNITARIO" dataDxfId="16">
      <calculatedColumnFormula>Tabla1[ONA SYSTEMS SAS]/Tabla3[[#This Row],[CANTIDAD SOLICITADA]]</calculatedColumnFormula>
    </tableColumn>
    <tableColumn id="6" xr3:uid="{C25C26B8-F917-427E-AB18-6D34BCA35763}" name="NUEVAS CANTIDADES" dataDxfId="15"/>
    <tableColumn id="7" xr3:uid="{C8931278-4A6C-4FCC-85ED-D6A7B2ECCC30}" name="NUEVO VALOR TOTAL" dataDxfId="14">
      <calculatedColumnFormula>Tabla3[[#This Row],[NUEVAS CANTIDADES]]*Tabla3[[#This Row],[NUEVO VALOR UNITARIO]]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6BA1-2418-41A9-B277-C977AD861D2B}">
  <dimension ref="A1:G12"/>
  <sheetViews>
    <sheetView tabSelected="1" zoomScale="90" zoomScaleNormal="90" workbookViewId="0">
      <selection activeCell="C17" sqref="C17"/>
    </sheetView>
  </sheetViews>
  <sheetFormatPr baseColWidth="10" defaultRowHeight="14.4" x14ac:dyDescent="0.3"/>
  <cols>
    <col min="1" max="1" width="26.33203125" customWidth="1"/>
    <col min="2" max="2" width="84.6640625" customWidth="1"/>
    <col min="3" max="3" width="40.44140625" customWidth="1"/>
    <col min="4" max="4" width="19.88671875" customWidth="1"/>
    <col min="5" max="5" width="19.44140625" customWidth="1"/>
    <col min="6" max="6" width="24" customWidth="1"/>
    <col min="7" max="7" width="21.109375" customWidth="1"/>
  </cols>
  <sheetData>
    <row r="1" spans="1:7" x14ac:dyDescent="0.3">
      <c r="A1" s="1" t="s">
        <v>0</v>
      </c>
      <c r="B1" s="1" t="s">
        <v>1</v>
      </c>
      <c r="C1" s="1" t="s">
        <v>16</v>
      </c>
      <c r="D1" t="s">
        <v>3</v>
      </c>
      <c r="E1" s="1" t="s">
        <v>19</v>
      </c>
      <c r="F1" t="s">
        <v>20</v>
      </c>
      <c r="G1" t="s">
        <v>21</v>
      </c>
    </row>
    <row r="2" spans="1:7" ht="15" thickBot="1" x14ac:dyDescent="0.35">
      <c r="A2" s="1" t="s">
        <v>14</v>
      </c>
      <c r="B2" s="1" t="s">
        <v>15</v>
      </c>
      <c r="C2" s="14">
        <v>3499255864</v>
      </c>
      <c r="E2" s="2"/>
      <c r="F2" s="2"/>
    </row>
    <row r="3" spans="1:7" ht="15" thickBot="1" x14ac:dyDescent="0.35">
      <c r="A3" s="12" t="s">
        <v>2</v>
      </c>
      <c r="B3" s="13"/>
      <c r="C3" s="14">
        <v>3499255864</v>
      </c>
      <c r="D3" s="7"/>
      <c r="E3" s="7"/>
      <c r="F3" s="7"/>
      <c r="G3" s="7"/>
    </row>
    <row r="5" spans="1:7" x14ac:dyDescent="0.3">
      <c r="A5" s="4" t="s">
        <v>3</v>
      </c>
      <c r="B5" s="5" t="s">
        <v>4</v>
      </c>
      <c r="C5" s="8" t="s">
        <v>6</v>
      </c>
    </row>
    <row r="6" spans="1:7" x14ac:dyDescent="0.3">
      <c r="A6" s="3" t="s">
        <v>5</v>
      </c>
      <c r="B6" s="6">
        <f>MIN(C3:G3)</f>
        <v>3499255864</v>
      </c>
      <c r="C6" s="6" t="s">
        <v>16</v>
      </c>
    </row>
    <row r="8" spans="1:7" x14ac:dyDescent="0.3">
      <c r="A8" t="s">
        <v>7</v>
      </c>
      <c r="B8" t="s">
        <v>10</v>
      </c>
      <c r="C8" t="s">
        <v>9</v>
      </c>
      <c r="D8" t="s">
        <v>8</v>
      </c>
      <c r="E8" t="s">
        <v>11</v>
      </c>
      <c r="F8" t="s">
        <v>12</v>
      </c>
      <c r="G8" t="s">
        <v>13</v>
      </c>
    </row>
    <row r="9" spans="1:7" x14ac:dyDescent="0.3">
      <c r="A9" t="s">
        <v>18</v>
      </c>
      <c r="B9" s="1" t="s">
        <v>15</v>
      </c>
      <c r="C9" s="9">
        <v>3500000000</v>
      </c>
      <c r="D9">
        <v>32800</v>
      </c>
      <c r="E9" s="9">
        <f>Tabla1[ONA SYSTEMS SAS]/Tabla3[[#This Row],[CANTIDAD SOLICITADA]]</f>
        <v>106684.63</v>
      </c>
      <c r="F9" s="11">
        <v>32800</v>
      </c>
      <c r="G9" s="10">
        <f>Tabla3[[#This Row],[NUEVAS CANTIDADES]]*Tabla3[[#This Row],[NUEVO VALOR UNITARIO]]</f>
        <v>3499255864</v>
      </c>
    </row>
    <row r="12" spans="1:7" x14ac:dyDescent="0.3">
      <c r="B12" t="s">
        <v>17</v>
      </c>
    </row>
  </sheetData>
  <mergeCells count="1">
    <mergeCell ref="A3:B3"/>
  </mergeCells>
  <phoneticPr fontId="2" type="noConversion"/>
  <conditionalFormatting sqref="B9">
    <cfRule type="duplicateValues" dxfId="11" priority="4"/>
  </conditionalFormatting>
  <conditionalFormatting sqref="A2">
    <cfRule type="duplicateValues" dxfId="10" priority="7"/>
  </conditionalFormatting>
  <conditionalFormatting sqref="B2">
    <cfRule type="duplicateValues" dxfId="9" priority="8"/>
  </conditionalFormatting>
  <conditionalFormatting sqref="C2">
    <cfRule type="expression" dxfId="6" priority="2">
      <formula>ISERROR(C2)</formula>
    </cfRule>
  </conditionalFormatting>
  <conditionalFormatting sqref="C3">
    <cfRule type="expression" dxfId="4" priority="1">
      <formula>ISERROR(C3)</formula>
    </cfRule>
  </conditionalFormatting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F1928885FAD41A40C817F4A631757" ma:contentTypeVersion="19" ma:contentTypeDescription="Create a new document." ma:contentTypeScope="" ma:versionID="c18eaa72f9801a63c68bd3eb796e1558">
  <xsd:schema xmlns:xsd="http://www.w3.org/2001/XMLSchema" xmlns:xs="http://www.w3.org/2001/XMLSchema" xmlns:p="http://schemas.microsoft.com/office/2006/metadata/properties" xmlns:ns1="http://schemas.microsoft.com/sharepoint/v3" xmlns:ns2="d44195d3-03e0-4f18-a212-d0f9975170b4" xmlns:ns3="4146acd8-fac0-4d2a-9299-45fc75feb495" targetNamespace="http://schemas.microsoft.com/office/2006/metadata/properties" ma:root="true" ma:fieldsID="34d00591adc384b4f2a86d151e07bc94" ns1:_="" ns2:_="" ns3:_="">
    <xsd:import namespace="http://schemas.microsoft.com/sharepoint/v3"/>
    <xsd:import namespace="d44195d3-03e0-4f18-a212-d0f9975170b4"/>
    <xsd:import namespace="4146acd8-fac0-4d2a-9299-45fc75feb4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195d3-03e0-4f18-a212-d0f9975170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debfcba-7ab8-4e81-bb94-72804333e6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6acd8-fac0-4d2a-9299-45fc75feb49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6c4bd2f-a510-4e8a-9a4f-43f01a3df92e}" ma:internalName="TaxCatchAll" ma:showField="CatchAllData" ma:web="4146acd8-fac0-4d2a-9299-45fc75feb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4195d3-03e0-4f18-a212-d0f9975170b4">
      <Terms xmlns="http://schemas.microsoft.com/office/infopath/2007/PartnerControls"/>
    </lcf76f155ced4ddcb4097134ff3c332f>
    <_ip_UnifiedCompliancePolicyUIAction xmlns="http://schemas.microsoft.com/sharepoint/v3" xsi:nil="true"/>
    <TaxCatchAll xmlns="4146acd8-fac0-4d2a-9299-45fc75feb49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ADD53D-FAAC-455C-BD62-2BEFCCF96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4195d3-03e0-4f18-a212-d0f9975170b4"/>
    <ds:schemaRef ds:uri="4146acd8-fac0-4d2a-9299-45fc75feb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31FD79-3549-4038-BAEA-7676BD1718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4AB6CE-E714-41B1-8880-FA0BFCBFACA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d44195d3-03e0-4f18-a212-d0f9975170b4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4146acd8-fac0-4d2a-9299-45fc75feb495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JUAN DAVID RODRIGUEZ QUIROGA</dc:creator>
  <cp:lastModifiedBy>T2. JAIME YAMID BASTIDAS LASSO</cp:lastModifiedBy>
  <dcterms:created xsi:type="dcterms:W3CDTF">2023-11-01T03:34:15Z</dcterms:created>
  <dcterms:modified xsi:type="dcterms:W3CDTF">2023-11-24T01:38:57Z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0x01010090EF1928885FAD41A40C817F4A631757</vt:lpwstr>
  </property>
  <property fmtid="{D5CDD505-2E9C-101B-9397-08002B2CF9AE}" pid="3" name="MediaServiceImageTags">
    <vt:lpwstr/>
  </property>
</Properties>
</file>