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Desktop\BIENES Y SERVICIOS\2. CONTRATACION 2025\2. CONTRATOS SECOP\ORDEN DE COMPRA_PANTALLAS\1. DOCUMENTOS DEL PROCESO\"/>
    </mc:Choice>
  </mc:AlternateContent>
  <xr:revisionPtr revIDLastSave="0" documentId="13_ncr:1_{485DFF1B-FAF6-45E7-9DA6-580B5281F285}" xr6:coauthVersionLast="36" xr6:coauthVersionMax="36" xr10:uidLastSave="{00000000-0000-0000-0000-000000000000}"/>
  <bookViews>
    <workbookView xWindow="0" yWindow="0" windowWidth="20490" windowHeight="6180" xr2:uid="{C2725A6B-5FAF-4B82-95A8-2D715AA38FDF}"/>
  </bookViews>
  <sheets>
    <sheet name="PANTALLAS"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1" l="1"/>
  <c r="K9" i="1" l="1"/>
  <c r="K8" i="1"/>
  <c r="K6" i="1"/>
  <c r="K5" i="1"/>
  <c r="H9" i="1" l="1"/>
  <c r="H7" i="1" l="1"/>
  <c r="H4" i="1"/>
  <c r="H3" i="1"/>
</calcChain>
</file>

<file path=xl/sharedStrings.xml><?xml version="1.0" encoding="utf-8"?>
<sst xmlns="http://schemas.openxmlformats.org/spreadsheetml/2006/main" count="41" uniqueCount="32">
  <si>
    <t>Proveer Institucional S.A.S</t>
  </si>
  <si>
    <t>Has Ltda</t>
  </si>
  <si>
    <t xml:space="preserve">DISPOSITIVOS </t>
  </si>
  <si>
    <t>IMAGEN DE REFERENCIA</t>
  </si>
  <si>
    <t xml:space="preserve">CARACTERISTICAS </t>
  </si>
  <si>
    <t xml:space="preserve">PROVEEDOR </t>
  </si>
  <si>
    <t>CANTIDAD</t>
  </si>
  <si>
    <t>VALOR UNITARIO</t>
  </si>
  <si>
    <t>TOTAL</t>
  </si>
  <si>
    <t>N° PARTE DEL
PROVEEDOR</t>
  </si>
  <si>
    <t>VALOR  UNITARIO</t>
  </si>
  <si>
    <t>VIDEO PROYECTOR</t>
  </si>
  <si>
    <t>7.000 lúmenes de brillo en color / blanco3 en un proyector láser compacto para espacios grandes, WUXGA nativo con tecnología de mejora 4K1 (1920 x 1200 x 2); acepta contenido 4K y proporciona hasta 4,6 millones de píxeles en pantalla, Fuente de luz láser y filtro de aire de 20.000 horas prácticamente libres de mantenimiento, funcikon NFC Integrada, gestion remota.</t>
  </si>
  <si>
    <t>TVEC10162</t>
  </si>
  <si>
    <t>PANTALLA ELECTRICA</t>
  </si>
  <si>
    <t xml:space="preserve">Formato 4x3, material de estructura metal, material del telon PVC con respaldo negro, topes antideslizantes, sistema de graduacion manual, doble soporte </t>
  </si>
  <si>
    <t>TVEC6766</t>
  </si>
  <si>
    <t>Fuera de stock actualmente</t>
  </si>
  <si>
    <t>5515q9iarecr7tmi</t>
  </si>
  <si>
    <t>PIZARRA INTERACTIVA ANDROID DISPLAY WAD UHD 65"</t>
  </si>
  <si>
    <t>Resolución 3,840 x 2,160. Brillo 400 nit , Contraste: 1200:1, Características:Operation time support, Bluetooth Almacenamiento 64GB, Sistema operativo Android 14. Funciones: ,EMC,Flash Memory size,,Frame material, Aluminio Sistema touch: Touch technolgy/IR, Entradas: HDMI In 2, x 4 USB Garantía: 3 años</t>
  </si>
  <si>
    <t>krjc3f37p5iz7oo9</t>
  </si>
  <si>
    <t>TV 98"</t>
  </si>
  <si>
    <t>Optimizador de imágenes de gran tamaño Mejoras basadas en IA para una pantalla supergrande. Motion Xcelerator 120 Hz Obtenga claridad de movimiento para juegos de hasta 4K 120Hz. Sistema operativo Samsung Tizen Mejora tu entretenimiento con Samsung Tizen OS. Q-Symphony TV y barra de sonido orquestados en perfecta armonía. 3 puertos HDMI. 2 puertos USB. Tipos de Puertos Entradas y Salidas: Puerto HDMI, Puerto LAN/Ethernet, Puerto USB. Opciones de Conectividad: Bluetooth, USB, WiFi.</t>
  </si>
  <si>
    <t>hyso54cnbr9tw9vq</t>
  </si>
  <si>
    <t>PANEL LUZ LED</t>
  </si>
  <si>
    <t>ST-120 LED Video Light Fill Light Rechargeable 3000 MAh Ajusted 3 Light Modes CRI95 Portable Mini Selfie Light 2500-9000K</t>
  </si>
  <si>
    <t>TVEC8009</t>
  </si>
  <si>
    <t>MULTITOMA HORIZONTAL</t>
  </si>
  <si>
    <t>Multitoma Horizontal de 8 entradas tipo NEMA 5-15R, certificadas UL, que garantizan su funcionalidad y seguridad, cuentan con Breaker de 16 amperios Estructura horizontal en formato de montaje de 19"</t>
  </si>
  <si>
    <t>2515fdb6q6dejgai</t>
  </si>
  <si>
    <r>
      <rPr>
        <b/>
        <sz val="11"/>
        <color theme="1"/>
        <rFont val="Calibri"/>
        <family val="2"/>
        <scheme val="minor"/>
      </rPr>
      <t>Observaciones:</t>
    </r>
    <r>
      <rPr>
        <sz val="11"/>
        <color theme="1"/>
        <rFont val="Calibri"/>
        <family val="2"/>
        <scheme val="minor"/>
      </rPr>
      <t xml:space="preserve"> El estudio de mercado se realizó a través de la Tienda Virtual del Estado Colombiano, en la modalidad de Grandes Superficies, consultando a dos proveedores con disponibilidad de los elementos requeridos. Se seleccionaron los valores más favorables para la Entidad, garantizando los principios de transparencia, economía y selección objetiva, conforme a lo establecido en la Ley 80 de 1993, la Ley 1150 de 2007 y el Decreto 1082 de 2015. Los precios fueron verificados directamente en los catálogos vigentes de los proveedores habilitados, en cumplimiento de los lineamientos expedidos por Colombia Compra Eficiente.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</si>
</sst>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quot;$&quot;\ * #,##0.00_-;\-&quot;$&quot;\ * #,##0.00_-;_-&quot;$&quot;\ * &quot;-&quot;??_-;_-@_-"/>
    <numFmt numFmtId="164" formatCode="_-&quot;$&quot;\ * #,##0_-;\-&quot;$&quot;\ * #,##0_-;_-&quot;$&quot;\ *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color rgb="FF767676"/>
      <name val="Arial"/>
      <family val="2"/>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0" fillId="2" borderId="0" xfId="0" applyFill="1"/>
    <xf numFmtId="0" fontId="0" fillId="2" borderId="0" xfId="0" applyFill="1" applyAlignment="1">
      <alignment vertical="top"/>
    </xf>
    <xf numFmtId="0" fontId="2" fillId="5" borderId="4" xfId="0" applyFont="1" applyFill="1" applyBorder="1" applyAlignment="1">
      <alignment horizontal="center" vertical="center"/>
    </xf>
    <xf numFmtId="0" fontId="2" fillId="5"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0" fillId="2" borderId="4" xfId="0" applyFill="1" applyBorder="1" applyAlignment="1">
      <alignment vertical="center" wrapText="1"/>
    </xf>
    <xf numFmtId="3" fontId="3" fillId="2" borderId="4" xfId="0" applyNumberFormat="1" applyFont="1" applyFill="1" applyBorder="1" applyAlignment="1">
      <alignment horizontal="center" vertical="center"/>
    </xf>
    <xf numFmtId="3" fontId="3" fillId="3" borderId="4" xfId="0" applyNumberFormat="1" applyFont="1" applyFill="1" applyBorder="1" applyAlignment="1">
      <alignment horizontal="center" vertical="center"/>
    </xf>
    <xf numFmtId="0" fontId="3" fillId="3" borderId="4" xfId="0" applyFont="1" applyFill="1" applyBorder="1" applyAlignment="1">
      <alignment horizontal="center" vertical="center"/>
    </xf>
    <xf numFmtId="0" fontId="0" fillId="2" borderId="4" xfId="0" applyFill="1" applyBorder="1"/>
    <xf numFmtId="0" fontId="0" fillId="2" borderId="4" xfId="0" applyFill="1" applyBorder="1" applyAlignment="1">
      <alignment horizontal="left" vertical="center" wrapText="1"/>
    </xf>
    <xf numFmtId="4" fontId="4"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164" fontId="3" fillId="2" borderId="4" xfId="1" applyNumberFormat="1" applyFont="1" applyFill="1" applyBorder="1" applyAlignment="1">
      <alignment horizontal="center" vertical="center"/>
    </xf>
    <xf numFmtId="3" fontId="3" fillId="4" borderId="4" xfId="0" applyNumberFormat="1" applyFont="1" applyFill="1" applyBorder="1" applyAlignment="1">
      <alignment horizontal="center" vertical="center"/>
    </xf>
    <xf numFmtId="164" fontId="3" fillId="4" borderId="4" xfId="1" applyNumberFormat="1" applyFont="1" applyFill="1" applyBorder="1" applyAlignment="1">
      <alignment horizontal="center" vertical="center"/>
    </xf>
    <xf numFmtId="0" fontId="0" fillId="2" borderId="4" xfId="0" applyFill="1" applyBorder="1" applyAlignment="1">
      <alignment vertical="top" wrapText="1"/>
    </xf>
    <xf numFmtId="3" fontId="0" fillId="2" borderId="4" xfId="0" applyNumberFormat="1" applyFill="1" applyBorder="1" applyAlignment="1">
      <alignment horizontal="center" vertical="center"/>
    </xf>
    <xf numFmtId="3"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4" borderId="4" xfId="0" applyFont="1" applyFill="1" applyBorder="1" applyAlignment="1">
      <alignment horizontal="center" vertical="center"/>
    </xf>
    <xf numFmtId="2" fontId="3" fillId="2" borderId="4" xfId="0" applyNumberFormat="1" applyFont="1" applyFill="1" applyBorder="1" applyAlignment="1">
      <alignment horizontal="center" vertical="center"/>
    </xf>
    <xf numFmtId="0" fontId="3" fillId="2" borderId="4" xfId="0" applyFont="1" applyFill="1" applyBorder="1" applyAlignment="1">
      <alignment horizontal="center"/>
    </xf>
    <xf numFmtId="0" fontId="5" fillId="0" borderId="0" xfId="0" applyFont="1" applyBorder="1" applyAlignment="1">
      <alignment vertical="top"/>
    </xf>
    <xf numFmtId="3" fontId="0" fillId="2" borderId="0" xfId="0" applyNumberFormat="1" applyFill="1" applyAlignment="1">
      <alignment horizontal="center" vertical="center"/>
    </xf>
    <xf numFmtId="3" fontId="3" fillId="6" borderId="4" xfId="0" applyNumberFormat="1" applyFont="1" applyFill="1" applyBorder="1"/>
    <xf numFmtId="164" fontId="3" fillId="0" borderId="0" xfId="1" applyNumberFormat="1" applyFont="1" applyFill="1" applyBorder="1"/>
    <xf numFmtId="0" fontId="3" fillId="7" borderId="4" xfId="0" applyFont="1" applyFill="1" applyBorder="1" applyAlignment="1">
      <alignment horizontal="center" vertical="center"/>
    </xf>
    <xf numFmtId="3" fontId="0" fillId="2" borderId="0" xfId="0" applyNumberFormat="1" applyFill="1"/>
    <xf numFmtId="44" fontId="0" fillId="2" borderId="0" xfId="0" applyNumberFormat="1" applyFill="1"/>
    <xf numFmtId="0" fontId="0" fillId="2" borderId="0" xfId="0" applyFill="1" applyAlignment="1">
      <alignment horizontal="center" vertical="center"/>
    </xf>
    <xf numFmtId="3" fontId="3" fillId="7" borderId="4" xfId="0" applyNumberFormat="1" applyFont="1" applyFill="1" applyBorder="1" applyAlignment="1">
      <alignment horizontal="center" vertical="center"/>
    </xf>
    <xf numFmtId="6" fontId="0" fillId="2" borderId="0" xfId="0" applyNumberFormat="1" applyFill="1"/>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0" fillId="2" borderId="4" xfId="0" applyFill="1" applyBorder="1" applyAlignment="1">
      <alignment horizontal="left"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219074</xdr:colOff>
      <xdr:row>4</xdr:row>
      <xdr:rowOff>121444</xdr:rowOff>
    </xdr:from>
    <xdr:to>
      <xdr:col>2</xdr:col>
      <xdr:colOff>2238375</xdr:colOff>
      <xdr:row>4</xdr:row>
      <xdr:rowOff>1850470</xdr:rowOff>
    </xdr:to>
    <xdr:pic>
      <xdr:nvPicPr>
        <xdr:cNvPr id="2" name="Imagen 1">
          <a:extLst>
            <a:ext uri="{FF2B5EF4-FFF2-40B4-BE49-F238E27FC236}">
              <a16:creationId xmlns:a16="http://schemas.microsoft.com/office/drawing/2014/main" id="{95963F71-C31D-4E18-A633-09F5A74C6842}"/>
            </a:ext>
          </a:extLst>
        </xdr:cNvPr>
        <xdr:cNvPicPr>
          <a:picLocks noChangeAspect="1"/>
        </xdr:cNvPicPr>
      </xdr:nvPicPr>
      <xdr:blipFill rotWithShape="1">
        <a:blip xmlns:r="http://schemas.openxmlformats.org/officeDocument/2006/relationships" r:embed="rId1"/>
        <a:srcRect l="12774" r="14234"/>
        <a:stretch/>
      </xdr:blipFill>
      <xdr:spPr>
        <a:xfrm>
          <a:off x="2447924" y="4579144"/>
          <a:ext cx="2019301" cy="1729026"/>
        </a:xfrm>
        <a:prstGeom prst="rect">
          <a:avLst/>
        </a:prstGeom>
      </xdr:spPr>
    </xdr:pic>
    <xdr:clientData/>
  </xdr:twoCellAnchor>
  <xdr:twoCellAnchor editAs="oneCell">
    <xdr:from>
      <xdr:col>2</xdr:col>
      <xdr:colOff>190499</xdr:colOff>
      <xdr:row>5</xdr:row>
      <xdr:rowOff>438150</xdr:rowOff>
    </xdr:from>
    <xdr:to>
      <xdr:col>2</xdr:col>
      <xdr:colOff>2235476</xdr:colOff>
      <xdr:row>5</xdr:row>
      <xdr:rowOff>1819276</xdr:rowOff>
    </xdr:to>
    <xdr:pic>
      <xdr:nvPicPr>
        <xdr:cNvPr id="3" name="Imagen 2">
          <a:extLst>
            <a:ext uri="{FF2B5EF4-FFF2-40B4-BE49-F238E27FC236}">
              <a16:creationId xmlns:a16="http://schemas.microsoft.com/office/drawing/2014/main" id="{A70B7892-CD87-4E3D-A278-24F7A753E4C9}"/>
            </a:ext>
          </a:extLst>
        </xdr:cNvPr>
        <xdr:cNvPicPr>
          <a:picLocks noChangeAspect="1"/>
        </xdr:cNvPicPr>
      </xdr:nvPicPr>
      <xdr:blipFill rotWithShape="1">
        <a:blip xmlns:r="http://schemas.openxmlformats.org/officeDocument/2006/relationships" r:embed="rId2"/>
        <a:srcRect t="22185"/>
        <a:stretch/>
      </xdr:blipFill>
      <xdr:spPr>
        <a:xfrm>
          <a:off x="2419349" y="6943725"/>
          <a:ext cx="2044977" cy="1381126"/>
        </a:xfrm>
        <a:prstGeom prst="rect">
          <a:avLst/>
        </a:prstGeom>
      </xdr:spPr>
    </xdr:pic>
    <xdr:clientData/>
  </xdr:twoCellAnchor>
  <xdr:twoCellAnchor editAs="oneCell">
    <xdr:from>
      <xdr:col>2</xdr:col>
      <xdr:colOff>161925</xdr:colOff>
      <xdr:row>2</xdr:row>
      <xdr:rowOff>466725</xdr:rowOff>
    </xdr:from>
    <xdr:to>
      <xdr:col>2</xdr:col>
      <xdr:colOff>2371726</xdr:colOff>
      <xdr:row>2</xdr:row>
      <xdr:rowOff>1571625</xdr:rowOff>
    </xdr:to>
    <xdr:pic>
      <xdr:nvPicPr>
        <xdr:cNvPr id="4" name="Imagen 3">
          <a:extLst>
            <a:ext uri="{FF2B5EF4-FFF2-40B4-BE49-F238E27FC236}">
              <a16:creationId xmlns:a16="http://schemas.microsoft.com/office/drawing/2014/main" id="{D4A0D51C-4506-4595-8825-9B7849820CEE}"/>
            </a:ext>
          </a:extLst>
        </xdr:cNvPr>
        <xdr:cNvPicPr>
          <a:picLocks noChangeAspect="1"/>
        </xdr:cNvPicPr>
      </xdr:nvPicPr>
      <xdr:blipFill>
        <a:blip xmlns:r="http://schemas.openxmlformats.org/officeDocument/2006/relationships" r:embed="rId3"/>
        <a:stretch>
          <a:fillRect/>
        </a:stretch>
      </xdr:blipFill>
      <xdr:spPr>
        <a:xfrm>
          <a:off x="2390775" y="1038225"/>
          <a:ext cx="2209801" cy="1104900"/>
        </a:xfrm>
        <a:prstGeom prst="rect">
          <a:avLst/>
        </a:prstGeom>
      </xdr:spPr>
    </xdr:pic>
    <xdr:clientData/>
  </xdr:twoCellAnchor>
  <xdr:twoCellAnchor editAs="oneCell">
    <xdr:from>
      <xdr:col>2</xdr:col>
      <xdr:colOff>47625</xdr:colOff>
      <xdr:row>3</xdr:row>
      <xdr:rowOff>58115</xdr:rowOff>
    </xdr:from>
    <xdr:to>
      <xdr:col>2</xdr:col>
      <xdr:colOff>2333625</xdr:colOff>
      <xdr:row>3</xdr:row>
      <xdr:rowOff>1939001</xdr:rowOff>
    </xdr:to>
    <xdr:pic>
      <xdr:nvPicPr>
        <xdr:cNvPr id="5" name="Imagen 4">
          <a:extLst>
            <a:ext uri="{FF2B5EF4-FFF2-40B4-BE49-F238E27FC236}">
              <a16:creationId xmlns:a16="http://schemas.microsoft.com/office/drawing/2014/main" id="{374D8445-5D2A-46A2-9DAB-9CBB2ABA8B86}"/>
            </a:ext>
          </a:extLst>
        </xdr:cNvPr>
        <xdr:cNvPicPr>
          <a:picLocks noChangeAspect="1"/>
        </xdr:cNvPicPr>
      </xdr:nvPicPr>
      <xdr:blipFill>
        <a:blip xmlns:r="http://schemas.openxmlformats.org/officeDocument/2006/relationships" r:embed="rId4"/>
        <a:stretch>
          <a:fillRect/>
        </a:stretch>
      </xdr:blipFill>
      <xdr:spPr>
        <a:xfrm>
          <a:off x="2276475" y="2534615"/>
          <a:ext cx="2286000" cy="1880886"/>
        </a:xfrm>
        <a:prstGeom prst="rect">
          <a:avLst/>
        </a:prstGeom>
      </xdr:spPr>
    </xdr:pic>
    <xdr:clientData/>
  </xdr:twoCellAnchor>
  <xdr:twoCellAnchor editAs="oneCell">
    <xdr:from>
      <xdr:col>2</xdr:col>
      <xdr:colOff>962025</xdr:colOff>
      <xdr:row>6</xdr:row>
      <xdr:rowOff>123824</xdr:rowOff>
    </xdr:from>
    <xdr:to>
      <xdr:col>2</xdr:col>
      <xdr:colOff>1504950</xdr:colOff>
      <xdr:row>6</xdr:row>
      <xdr:rowOff>1351440</xdr:rowOff>
    </xdr:to>
    <xdr:pic>
      <xdr:nvPicPr>
        <xdr:cNvPr id="6" name="Imagen 5">
          <a:extLst>
            <a:ext uri="{FF2B5EF4-FFF2-40B4-BE49-F238E27FC236}">
              <a16:creationId xmlns:a16="http://schemas.microsoft.com/office/drawing/2014/main" id="{FD78299C-C0F5-4094-B912-E234F32FAD94}"/>
            </a:ext>
          </a:extLst>
        </xdr:cNvPr>
        <xdr:cNvPicPr>
          <a:picLocks noChangeAspect="1"/>
        </xdr:cNvPicPr>
      </xdr:nvPicPr>
      <xdr:blipFill>
        <a:blip xmlns:r="http://schemas.openxmlformats.org/officeDocument/2006/relationships" r:embed="rId5"/>
        <a:stretch>
          <a:fillRect/>
        </a:stretch>
      </xdr:blipFill>
      <xdr:spPr>
        <a:xfrm>
          <a:off x="3190875" y="8696324"/>
          <a:ext cx="542925" cy="1227616"/>
        </a:xfrm>
        <a:prstGeom prst="rect">
          <a:avLst/>
        </a:prstGeom>
      </xdr:spPr>
    </xdr:pic>
    <xdr:clientData/>
  </xdr:twoCellAnchor>
  <xdr:twoCellAnchor>
    <xdr:from>
      <xdr:col>2</xdr:col>
      <xdr:colOff>466725</xdr:colOff>
      <xdr:row>7</xdr:row>
      <xdr:rowOff>371474</xdr:rowOff>
    </xdr:from>
    <xdr:to>
      <xdr:col>2</xdr:col>
      <xdr:colOff>2095500</xdr:colOff>
      <xdr:row>7</xdr:row>
      <xdr:rowOff>1409699</xdr:rowOff>
    </xdr:to>
    <xdr:grpSp>
      <xdr:nvGrpSpPr>
        <xdr:cNvPr id="7" name="Grupo 6">
          <a:extLst>
            <a:ext uri="{FF2B5EF4-FFF2-40B4-BE49-F238E27FC236}">
              <a16:creationId xmlns:a16="http://schemas.microsoft.com/office/drawing/2014/main" id="{D3655F20-C040-4E25-904E-860266B99AF9}"/>
            </a:ext>
          </a:extLst>
        </xdr:cNvPr>
        <xdr:cNvGrpSpPr/>
      </xdr:nvGrpSpPr>
      <xdr:grpSpPr>
        <a:xfrm>
          <a:off x="2695575" y="10401299"/>
          <a:ext cx="1628775" cy="1038225"/>
          <a:chOff x="0" y="0"/>
          <a:chExt cx="2419350" cy="2133600"/>
        </a:xfrm>
      </xdr:grpSpPr>
      <xdr:pic>
        <xdr:nvPicPr>
          <xdr:cNvPr id="8" name="Imagen 7">
            <a:extLst>
              <a:ext uri="{FF2B5EF4-FFF2-40B4-BE49-F238E27FC236}">
                <a16:creationId xmlns:a16="http://schemas.microsoft.com/office/drawing/2014/main" id="{DF582032-929B-4F19-B95E-011FB8168C4F}"/>
              </a:ext>
            </a:extLst>
          </xdr:cNvPr>
          <xdr:cNvPicPr/>
        </xdr:nvPicPr>
        <xdr:blipFill rotWithShape="1">
          <a:blip xmlns:r="http://schemas.openxmlformats.org/officeDocument/2006/relationships" r:embed="rId6"/>
          <a:srcRect t="2183" r="5763"/>
          <a:stretch/>
        </xdr:blipFill>
        <xdr:spPr bwMode="auto">
          <a:xfrm>
            <a:off x="0" y="0"/>
            <a:ext cx="2419350" cy="2133600"/>
          </a:xfrm>
          <a:prstGeom prst="rect">
            <a:avLst/>
          </a:prstGeom>
          <a:ln>
            <a:noFill/>
          </a:ln>
          <a:extLst>
            <a:ext uri="{53640926-AAD7-44D8-BBD7-CCE9431645EC}">
              <a14:shadowObscured xmlns:a14="http://schemas.microsoft.com/office/drawing/2010/main"/>
            </a:ext>
          </a:extLst>
        </xdr:spPr>
      </xdr:pic>
      <xdr:sp macro="" textlink="">
        <xdr:nvSpPr>
          <xdr:cNvPr id="9" name="Rectángulo 8">
            <a:extLst>
              <a:ext uri="{FF2B5EF4-FFF2-40B4-BE49-F238E27FC236}">
                <a16:creationId xmlns:a16="http://schemas.microsoft.com/office/drawing/2014/main" id="{707C4D2D-7F97-497E-9237-F557D67D5371}"/>
              </a:ext>
            </a:extLst>
          </xdr:cNvPr>
          <xdr:cNvSpPr/>
        </xdr:nvSpPr>
        <xdr:spPr>
          <a:xfrm rot="21446385">
            <a:off x="209550" y="57150"/>
            <a:ext cx="1095375" cy="666750"/>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FC053-37E7-44AB-BD53-28664AD45530}">
  <dimension ref="B1:L62"/>
  <sheetViews>
    <sheetView tabSelected="1" workbookViewId="0">
      <pane ySplit="2" topLeftCell="A12" activePane="bottomLeft" state="frozen"/>
      <selection pane="bottomLeft" activeCell="C21" sqref="C21"/>
    </sheetView>
  </sheetViews>
  <sheetFormatPr baseColWidth="10" defaultRowHeight="15" x14ac:dyDescent="0.25"/>
  <cols>
    <col min="1" max="1" width="7" style="1" customWidth="1"/>
    <col min="2" max="2" width="26.42578125" style="1" customWidth="1"/>
    <col min="3" max="3" width="37.5703125" style="1" customWidth="1"/>
    <col min="4" max="4" width="47.5703125" style="2" customWidth="1"/>
    <col min="5" max="5" width="26.5703125" style="1" customWidth="1"/>
    <col min="6" max="6" width="17.85546875" style="1" customWidth="1"/>
    <col min="7" max="7" width="18.7109375" style="1" customWidth="1"/>
    <col min="8" max="8" width="15.28515625" style="1" customWidth="1"/>
    <col min="9" max="9" width="17.7109375" style="1" customWidth="1"/>
    <col min="10" max="10" width="17.140625" style="1" customWidth="1"/>
    <col min="11" max="11" width="18.42578125" style="1" customWidth="1"/>
    <col min="12" max="12" width="20.28515625" style="1" customWidth="1"/>
    <col min="13" max="16384" width="11.42578125" style="1"/>
  </cols>
  <sheetData>
    <row r="1" spans="2:12" x14ac:dyDescent="0.25">
      <c r="G1" s="34" t="s">
        <v>0</v>
      </c>
      <c r="H1" s="35"/>
      <c r="I1" s="36"/>
      <c r="J1" s="37" t="s">
        <v>1</v>
      </c>
      <c r="K1" s="38"/>
      <c r="L1" s="39"/>
    </row>
    <row r="2" spans="2:12" ht="30" x14ac:dyDescent="0.25">
      <c r="B2" s="3" t="s">
        <v>2</v>
      </c>
      <c r="C2" s="3" t="s">
        <v>3</v>
      </c>
      <c r="D2" s="3" t="s">
        <v>4</v>
      </c>
      <c r="E2" s="3" t="s">
        <v>5</v>
      </c>
      <c r="F2" s="3" t="s">
        <v>6</v>
      </c>
      <c r="G2" s="3" t="s">
        <v>7</v>
      </c>
      <c r="H2" s="3" t="s">
        <v>8</v>
      </c>
      <c r="I2" s="4" t="s">
        <v>9</v>
      </c>
      <c r="J2" s="3" t="s">
        <v>10</v>
      </c>
      <c r="K2" s="3" t="s">
        <v>8</v>
      </c>
      <c r="L2" s="4" t="s">
        <v>9</v>
      </c>
    </row>
    <row r="3" spans="2:12" ht="150" customHeight="1" x14ac:dyDescent="0.25">
      <c r="B3" s="5" t="s">
        <v>11</v>
      </c>
      <c r="C3" s="5"/>
      <c r="D3" s="6" t="s">
        <v>12</v>
      </c>
      <c r="E3" s="5" t="s">
        <v>0</v>
      </c>
      <c r="F3" s="7">
        <v>2</v>
      </c>
      <c r="G3" s="8">
        <v>27407408</v>
      </c>
      <c r="H3" s="8">
        <f>F3*G3</f>
        <v>54814816</v>
      </c>
      <c r="I3" s="9" t="s">
        <v>13</v>
      </c>
      <c r="J3" s="10"/>
      <c r="K3" s="10"/>
      <c r="L3" s="10"/>
    </row>
    <row r="4" spans="2:12" ht="156" customHeight="1" x14ac:dyDescent="0.25">
      <c r="B4" s="5" t="s">
        <v>14</v>
      </c>
      <c r="C4" s="5"/>
      <c r="D4" s="11" t="s">
        <v>15</v>
      </c>
      <c r="E4" s="5" t="s">
        <v>0</v>
      </c>
      <c r="F4" s="7">
        <v>4</v>
      </c>
      <c r="G4" s="8">
        <v>2592592</v>
      </c>
      <c r="H4" s="8">
        <f>F4*G4</f>
        <v>10370368</v>
      </c>
      <c r="I4" s="9" t="s">
        <v>16</v>
      </c>
      <c r="J4" s="7">
        <v>1580000</v>
      </c>
      <c r="K4" s="12" t="s">
        <v>17</v>
      </c>
      <c r="L4" s="5" t="s">
        <v>18</v>
      </c>
    </row>
    <row r="5" spans="2:12" ht="161.25" customHeight="1" x14ac:dyDescent="0.25">
      <c r="B5" s="13" t="s">
        <v>19</v>
      </c>
      <c r="C5" s="13"/>
      <c r="D5" s="11" t="s">
        <v>20</v>
      </c>
      <c r="E5" s="5" t="s">
        <v>1</v>
      </c>
      <c r="F5" s="5">
        <v>3</v>
      </c>
      <c r="G5" s="7"/>
      <c r="H5" s="14"/>
      <c r="I5" s="10"/>
      <c r="J5" s="15">
        <v>9980000</v>
      </c>
      <c r="K5" s="16">
        <f>J5*F5</f>
        <v>29940000</v>
      </c>
      <c r="L5" s="16" t="s">
        <v>21</v>
      </c>
    </row>
    <row r="6" spans="2:12" ht="162.75" customHeight="1" x14ac:dyDescent="0.25">
      <c r="B6" s="13" t="s">
        <v>22</v>
      </c>
      <c r="C6" s="13"/>
      <c r="D6" s="17" t="s">
        <v>23</v>
      </c>
      <c r="E6" s="5" t="s">
        <v>1</v>
      </c>
      <c r="F6" s="18">
        <v>3</v>
      </c>
      <c r="G6" s="19"/>
      <c r="H6" s="19"/>
      <c r="I6" s="20"/>
      <c r="J6" s="15">
        <v>13900000</v>
      </c>
      <c r="K6" s="15">
        <f>J6*F6</f>
        <v>41700000</v>
      </c>
      <c r="L6" s="21" t="s">
        <v>24</v>
      </c>
    </row>
    <row r="7" spans="2:12" ht="114.75" customHeight="1" x14ac:dyDescent="0.25">
      <c r="B7" s="22" t="s">
        <v>25</v>
      </c>
      <c r="C7" s="23"/>
      <c r="D7" s="11" t="s">
        <v>26</v>
      </c>
      <c r="E7" s="5" t="s">
        <v>0</v>
      </c>
      <c r="F7" s="18">
        <v>12</v>
      </c>
      <c r="G7" s="8">
        <v>291472</v>
      </c>
      <c r="H7" s="8">
        <f>F7*G7</f>
        <v>3497664</v>
      </c>
      <c r="I7" s="9" t="s">
        <v>27</v>
      </c>
      <c r="J7" s="19"/>
      <c r="K7" s="19"/>
      <c r="L7" s="20"/>
    </row>
    <row r="8" spans="2:12" ht="132.75" customHeight="1" x14ac:dyDescent="0.25">
      <c r="B8" s="22" t="s">
        <v>28</v>
      </c>
      <c r="C8" s="23"/>
      <c r="D8" s="11" t="s">
        <v>29</v>
      </c>
      <c r="E8" s="5" t="s">
        <v>1</v>
      </c>
      <c r="F8" s="18">
        <v>4</v>
      </c>
      <c r="G8" s="19"/>
      <c r="H8" s="19"/>
      <c r="I8" s="20"/>
      <c r="J8" s="15">
        <v>420000</v>
      </c>
      <c r="K8" s="15">
        <f>F8*J8</f>
        <v>1680000</v>
      </c>
      <c r="L8" s="21" t="s">
        <v>30</v>
      </c>
    </row>
    <row r="9" spans="2:12" x14ac:dyDescent="0.25">
      <c r="D9" s="24"/>
      <c r="F9" s="25"/>
      <c r="G9" s="25"/>
      <c r="H9" s="26">
        <f>H3+H4+H7+H8</f>
        <v>68682848</v>
      </c>
      <c r="K9" s="26">
        <f>K5+K6+K8</f>
        <v>73320000</v>
      </c>
    </row>
    <row r="10" spans="2:12" x14ac:dyDescent="0.25">
      <c r="F10" s="25"/>
      <c r="G10" s="25"/>
    </row>
    <row r="11" spans="2:12" x14ac:dyDescent="0.25">
      <c r="G11" s="25"/>
      <c r="H11" s="27"/>
      <c r="I11" s="28" t="s">
        <v>8</v>
      </c>
      <c r="J11" s="32">
        <f>H9+K9</f>
        <v>142002848</v>
      </c>
    </row>
    <row r="12" spans="2:12" x14ac:dyDescent="0.25">
      <c r="F12" s="25"/>
      <c r="G12" s="25"/>
      <c r="H12" s="29"/>
    </row>
    <row r="13" spans="2:12" ht="15" customHeight="1" x14ac:dyDescent="0.25">
      <c r="B13" s="40" t="s">
        <v>31</v>
      </c>
      <c r="C13" s="40"/>
      <c r="D13" s="40"/>
      <c r="F13" s="25"/>
      <c r="G13" s="25"/>
      <c r="H13" s="29"/>
      <c r="J13" s="33"/>
    </row>
    <row r="14" spans="2:12" x14ac:dyDescent="0.25">
      <c r="B14" s="40"/>
      <c r="C14" s="40"/>
      <c r="D14" s="40"/>
      <c r="E14" s="29"/>
      <c r="F14" s="25"/>
      <c r="G14" s="25"/>
      <c r="H14" s="29"/>
    </row>
    <row r="15" spans="2:12" x14ac:dyDescent="0.25">
      <c r="B15" s="40"/>
      <c r="C15" s="40"/>
      <c r="D15" s="40"/>
      <c r="F15" s="25"/>
      <c r="G15" s="25"/>
      <c r="H15" s="29"/>
      <c r="I15" s="30"/>
    </row>
    <row r="16" spans="2:12" x14ac:dyDescent="0.25">
      <c r="B16" s="40"/>
      <c r="C16" s="40"/>
      <c r="D16" s="40"/>
      <c r="F16" s="25"/>
      <c r="G16" s="25"/>
      <c r="H16" s="29"/>
    </row>
    <row r="17" spans="2:8" x14ac:dyDescent="0.25">
      <c r="B17" s="40"/>
      <c r="C17" s="40"/>
      <c r="D17" s="40"/>
      <c r="F17" s="25"/>
      <c r="G17" s="25"/>
    </row>
    <row r="18" spans="2:8" x14ac:dyDescent="0.25">
      <c r="B18" s="40"/>
      <c r="C18" s="40"/>
      <c r="D18" s="40"/>
      <c r="F18" s="25"/>
      <c r="G18" s="25"/>
      <c r="H18" s="29"/>
    </row>
    <row r="19" spans="2:8" x14ac:dyDescent="0.25">
      <c r="F19" s="25"/>
      <c r="G19" s="25"/>
      <c r="H19" s="29"/>
    </row>
    <row r="20" spans="2:8" x14ac:dyDescent="0.25">
      <c r="F20" s="25"/>
      <c r="G20" s="25"/>
      <c r="H20" s="29"/>
    </row>
    <row r="21" spans="2:8" x14ac:dyDescent="0.25">
      <c r="F21" s="25"/>
      <c r="G21" s="25"/>
      <c r="H21" s="29"/>
    </row>
    <row r="22" spans="2:8" x14ac:dyDescent="0.25">
      <c r="F22" s="25"/>
      <c r="G22" s="25"/>
      <c r="H22" s="29"/>
    </row>
    <row r="23" spans="2:8" x14ac:dyDescent="0.25">
      <c r="F23" s="25"/>
      <c r="G23" s="25"/>
      <c r="H23" s="29"/>
    </row>
    <row r="24" spans="2:8" x14ac:dyDescent="0.25">
      <c r="F24" s="25"/>
      <c r="G24" s="25"/>
      <c r="H24" s="29"/>
    </row>
    <row r="25" spans="2:8" x14ac:dyDescent="0.25">
      <c r="F25" s="25"/>
      <c r="G25" s="25"/>
      <c r="H25" s="29"/>
    </row>
    <row r="26" spans="2:8" x14ac:dyDescent="0.25">
      <c r="F26" s="25"/>
      <c r="G26" s="25"/>
      <c r="H26" s="29"/>
    </row>
    <row r="27" spans="2:8" x14ac:dyDescent="0.25">
      <c r="F27" s="25"/>
      <c r="G27" s="25"/>
      <c r="H27" s="29"/>
    </row>
    <row r="28" spans="2:8" x14ac:dyDescent="0.25">
      <c r="F28" s="25"/>
      <c r="G28" s="25"/>
      <c r="H28" s="29"/>
    </row>
    <row r="29" spans="2:8" x14ac:dyDescent="0.25">
      <c r="F29" s="25"/>
      <c r="G29" s="25"/>
      <c r="H29" s="29"/>
    </row>
    <row r="30" spans="2:8" x14ac:dyDescent="0.25">
      <c r="F30" s="25"/>
      <c r="G30" s="25"/>
      <c r="H30" s="29"/>
    </row>
    <row r="31" spans="2:8" x14ac:dyDescent="0.25">
      <c r="F31" s="25"/>
      <c r="G31" s="25"/>
      <c r="H31" s="29"/>
    </row>
    <row r="32" spans="2:8" x14ac:dyDescent="0.25">
      <c r="F32" s="25"/>
      <c r="G32" s="25"/>
      <c r="H32" s="29"/>
    </row>
    <row r="33" spans="6:8" x14ac:dyDescent="0.25">
      <c r="F33" s="25"/>
      <c r="G33" s="25"/>
      <c r="H33" s="29"/>
    </row>
    <row r="34" spans="6:8" x14ac:dyDescent="0.25">
      <c r="F34" s="25"/>
      <c r="G34" s="25"/>
      <c r="H34" s="29"/>
    </row>
    <row r="35" spans="6:8" x14ac:dyDescent="0.25">
      <c r="F35" s="25"/>
      <c r="G35" s="25"/>
      <c r="H35" s="29"/>
    </row>
    <row r="36" spans="6:8" x14ac:dyDescent="0.25">
      <c r="F36" s="25"/>
      <c r="G36" s="25"/>
      <c r="H36" s="29"/>
    </row>
    <row r="37" spans="6:8" x14ac:dyDescent="0.25">
      <c r="F37" s="25"/>
      <c r="G37" s="25"/>
      <c r="H37" s="29"/>
    </row>
    <row r="38" spans="6:8" x14ac:dyDescent="0.25">
      <c r="F38" s="25"/>
      <c r="G38" s="25"/>
      <c r="H38" s="29"/>
    </row>
    <row r="39" spans="6:8" x14ac:dyDescent="0.25">
      <c r="F39" s="25"/>
      <c r="G39" s="25"/>
      <c r="H39" s="29"/>
    </row>
    <row r="40" spans="6:8" x14ac:dyDescent="0.25">
      <c r="F40" s="25"/>
      <c r="G40" s="25"/>
      <c r="H40" s="29"/>
    </row>
    <row r="41" spans="6:8" x14ac:dyDescent="0.25">
      <c r="F41" s="25"/>
      <c r="G41" s="25"/>
      <c r="H41" s="29"/>
    </row>
    <row r="42" spans="6:8" x14ac:dyDescent="0.25">
      <c r="F42" s="25"/>
      <c r="G42" s="25"/>
      <c r="H42" s="29"/>
    </row>
    <row r="43" spans="6:8" x14ac:dyDescent="0.25">
      <c r="F43" s="25"/>
      <c r="G43" s="25"/>
      <c r="H43" s="29"/>
    </row>
    <row r="44" spans="6:8" x14ac:dyDescent="0.25">
      <c r="F44" s="25"/>
      <c r="G44" s="25"/>
      <c r="H44" s="29"/>
    </row>
    <row r="45" spans="6:8" x14ac:dyDescent="0.25">
      <c r="F45" s="25"/>
      <c r="G45" s="25"/>
      <c r="H45" s="29"/>
    </row>
    <row r="46" spans="6:8" x14ac:dyDescent="0.25">
      <c r="F46" s="25"/>
      <c r="G46" s="25"/>
      <c r="H46" s="29"/>
    </row>
    <row r="47" spans="6:8" x14ac:dyDescent="0.25">
      <c r="F47" s="25"/>
      <c r="G47" s="25"/>
      <c r="H47" s="29"/>
    </row>
    <row r="48" spans="6:8" x14ac:dyDescent="0.25">
      <c r="F48" s="25"/>
      <c r="G48" s="25"/>
      <c r="H48" s="29"/>
    </row>
    <row r="49" spans="6:8" x14ac:dyDescent="0.25">
      <c r="F49" s="25"/>
      <c r="G49" s="25"/>
      <c r="H49" s="29"/>
    </row>
    <row r="50" spans="6:8" x14ac:dyDescent="0.25">
      <c r="F50" s="25"/>
      <c r="G50" s="25"/>
      <c r="H50" s="29"/>
    </row>
    <row r="51" spans="6:8" x14ac:dyDescent="0.25">
      <c r="F51" s="25"/>
      <c r="G51" s="25"/>
      <c r="H51" s="29"/>
    </row>
    <row r="52" spans="6:8" x14ac:dyDescent="0.25">
      <c r="F52" s="25"/>
      <c r="G52" s="25"/>
      <c r="H52" s="29"/>
    </row>
    <row r="53" spans="6:8" x14ac:dyDescent="0.25">
      <c r="F53" s="25"/>
      <c r="G53" s="25"/>
      <c r="H53" s="29"/>
    </row>
    <row r="54" spans="6:8" x14ac:dyDescent="0.25">
      <c r="F54" s="25"/>
      <c r="G54" s="25"/>
      <c r="H54" s="29"/>
    </row>
    <row r="55" spans="6:8" x14ac:dyDescent="0.25">
      <c r="F55" s="25"/>
      <c r="G55" s="25"/>
      <c r="H55" s="29"/>
    </row>
    <row r="56" spans="6:8" x14ac:dyDescent="0.25">
      <c r="F56" s="25"/>
      <c r="G56" s="25"/>
      <c r="H56" s="29"/>
    </row>
    <row r="57" spans="6:8" x14ac:dyDescent="0.25">
      <c r="F57" s="25"/>
      <c r="G57" s="25"/>
      <c r="H57" s="29"/>
    </row>
    <row r="58" spans="6:8" x14ac:dyDescent="0.25">
      <c r="F58" s="25"/>
      <c r="G58" s="25"/>
      <c r="H58" s="29"/>
    </row>
    <row r="59" spans="6:8" x14ac:dyDescent="0.25">
      <c r="F59" s="31"/>
      <c r="G59" s="31"/>
    </row>
    <row r="60" spans="6:8" x14ac:dyDescent="0.25">
      <c r="F60" s="31"/>
      <c r="G60" s="31"/>
    </row>
    <row r="61" spans="6:8" x14ac:dyDescent="0.25">
      <c r="F61" s="31"/>
      <c r="G61" s="31"/>
    </row>
    <row r="62" spans="6:8" x14ac:dyDescent="0.25">
      <c r="F62" s="31"/>
      <c r="G62" s="31"/>
    </row>
  </sheetData>
  <mergeCells count="3">
    <mergeCell ref="G1:I1"/>
    <mergeCell ref="J1:L1"/>
    <mergeCell ref="B13:D1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PANTALLAS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Yuliani Carolina Delgado Zapata</dc:creator>
  <cp:lastModifiedBy>User</cp:lastModifiedBy>
  <dcterms:created xsi:type="dcterms:W3CDTF">2025-10-17T23:32:28Z</dcterms:created>
  <dcterms:modified xsi:type="dcterms:W3CDTF">2026-01-07T14:47:48Z</dcterms:modified>
</cp:coreProperties>
</file>