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F:\LEIDY SENA 2\CENTRO METAL MECANICO\PROCESOS\DOTACIÓN DE APRENDICES\DOTACIÓN Y EPP UNIFICADO\"/>
    </mc:Choice>
  </mc:AlternateContent>
  <xr:revisionPtr revIDLastSave="0" documentId="13_ncr:1_{5445047F-ABE8-48B0-933D-9342D3259B27}" xr6:coauthVersionLast="47" xr6:coauthVersionMax="47" xr10:uidLastSave="{00000000-0000-0000-0000-000000000000}"/>
  <bookViews>
    <workbookView xWindow="-120" yWindow="-120" windowWidth="29040" windowHeight="15840" firstSheet="2" activeTab="2" xr2:uid="{055F4AD6-7251-494D-B188-C8387707B79B}"/>
  </bookViews>
  <sheets>
    <sheet name="Estudio de Mercado 1" sheetId="1" state="hidden" r:id="rId1"/>
    <sheet name="para analisis del sector" sheetId="2" state="hidden" r:id="rId2"/>
    <sheet name="Estudio de Mercado (2)" sheetId="3" r:id="rId3"/>
    <sheet name="Estudio de Mercado (3)" sheetId="4"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6" i="4" l="1"/>
  <c r="G26" i="4"/>
  <c r="J25" i="4"/>
  <c r="G25" i="4"/>
  <c r="J24" i="4"/>
  <c r="J23" i="4"/>
  <c r="J22" i="4"/>
  <c r="G22" i="4"/>
  <c r="J21" i="4"/>
  <c r="G21" i="4"/>
  <c r="J20" i="4"/>
  <c r="J19" i="4"/>
  <c r="G19" i="4"/>
  <c r="J18" i="4"/>
  <c r="J17" i="4"/>
  <c r="J16" i="4"/>
  <c r="G16" i="4"/>
  <c r="J15" i="4"/>
  <c r="J14" i="4"/>
  <c r="J10" i="4"/>
  <c r="G10" i="4"/>
  <c r="J3" i="4"/>
  <c r="P27" i="3"/>
  <c r="M27" i="3"/>
  <c r="P26" i="1"/>
  <c r="M19" i="3"/>
  <c r="M22" i="3"/>
  <c r="M21" i="3"/>
  <c r="P26" i="3"/>
  <c r="M26" i="3"/>
  <c r="P25" i="3"/>
  <c r="M25" i="3"/>
  <c r="M16" i="3"/>
  <c r="M10" i="3"/>
  <c r="P24" i="3"/>
  <c r="P23" i="3"/>
  <c r="P22" i="3"/>
  <c r="P21" i="3"/>
  <c r="P20" i="3"/>
  <c r="P19" i="3"/>
  <c r="P18" i="3"/>
  <c r="P17" i="3"/>
  <c r="P16" i="3"/>
  <c r="P15" i="3"/>
  <c r="P14" i="3"/>
  <c r="P10" i="3"/>
  <c r="P3" i="3"/>
  <c r="J28" i="4" l="1"/>
  <c r="P31" i="3"/>
  <c r="M27" i="2" l="1"/>
  <c r="M26" i="2"/>
  <c r="M25" i="2"/>
  <c r="M24" i="2"/>
  <c r="M23" i="2"/>
  <c r="M22" i="2"/>
  <c r="M21" i="2"/>
  <c r="M20" i="2"/>
  <c r="M19" i="2"/>
  <c r="M18" i="2"/>
  <c r="M17" i="2"/>
  <c r="M16" i="2"/>
  <c r="M15" i="2"/>
  <c r="M14" i="2"/>
  <c r="M10" i="2"/>
  <c r="M3" i="2"/>
  <c r="P23" i="1"/>
  <c r="P24" i="1"/>
  <c r="P22" i="1"/>
  <c r="M31" i="2" l="1"/>
  <c r="P25" i="1"/>
  <c r="P27" i="1"/>
  <c r="P10" i="1"/>
  <c r="P14" i="1"/>
  <c r="P15" i="1"/>
  <c r="P16" i="1"/>
  <c r="P17" i="1"/>
  <c r="P18" i="1"/>
  <c r="P19" i="1"/>
  <c r="P20" i="1"/>
  <c r="P21" i="1"/>
  <c r="P3" i="1"/>
  <c r="P31" i="1" l="1"/>
</calcChain>
</file>

<file path=xl/sharedStrings.xml><?xml version="1.0" encoding="utf-8"?>
<sst xmlns="http://schemas.openxmlformats.org/spreadsheetml/2006/main" count="468" uniqueCount="122">
  <si>
    <t>ITEM</t>
  </si>
  <si>
    <t>IMAGEN</t>
  </si>
  <si>
    <t>CALIDAD</t>
  </si>
  <si>
    <t xml:space="preserve">REQUISITOS ESPECIFICOS </t>
  </si>
  <si>
    <t>Empaque y rotulado (Aplica para productos)</t>
  </si>
  <si>
    <t>UNIDAD DE MEDIDA</t>
  </si>
  <si>
    <t>VALOR UNIDAD SIN IVA</t>
  </si>
  <si>
    <t>VALOR IVA</t>
  </si>
  <si>
    <t>VALOR TOTAL CON IVA</t>
  </si>
  <si>
    <t xml:space="preserve">BOTA DE SEGURIDAD MEDIA CAÑA, DIELÉCTRICA CON PUNTERA DE SEGURIDAD </t>
  </si>
  <si>
    <t>NTC 4811:2000 RESISTENCIA A LA ABRASION DE LA SUELA
DIN 53516 RESISTENCIA A LA ABRASION DE LA SUELA
NTC 632 RESISTENCIA A LA FLEXIÓN DE LA SUELA
NTC 2038 RESISTENCIA DE LA UNIÓN SUELA/CAPELLADA
DIN EN 12568 RESISTENCIA DE LA PUNTERA AL IMPACTO Y LA COMPRESIÓN
ASTM F 2412-18a METODOS DE PRUEBA PARA LA PROTECCIÓN DE LOS PIES
ASTM F 2413-18 ESPECIFICACIÓN ESTÁNDAR PARA CALZADO DE SEGURIDAD
NTC 2385 Protectores dieléctricos para calzado. Especificaciones NTC 3440 Cuero para calzado de trabajo y de seguridad
Deben cumplir con todos los requisitos establecidos en el presente documento de condiciones especiales, de acuerdo con las especificaciones requeridas El calzado debe cumplir con lo establecido en las Normas Técnicas</t>
  </si>
  <si>
    <t>Bota dieléctrica 18 kV, corriente de fuga &lt; 1 mA, sin disrupción.
Horma para hombre y mujer.
Bota de amarrar, En cuero graso hidrofugado calibre 1.8 - 2.0 mm
SUELA: Bidensidad elaborada en poliuretano (PU/PU), inyectada directamente al corte, color negro/negro, resistente a aceites e hidrocarburos, antideslizante, flexible, liviana, aislante térmica, resistente al desgarro. Dureza parte externa piso (compacto) 60-65 shore A y parte interna (expanso) 45-55 shore A.
FORRO, Textil, de rápida dispersión de la transpiración, suave y confortable, resistente a la abrasión, antimicótico y antibacteriano. Elaborado en tejido de punto 100% poliéster texturizado con suplemento en espuma calibre 4 mm, abullonado con lámina de espuma de polietileno calibre 10 mm y tela no tejida 100% poliéster.
PUNTERA de seguridad en composite resistente al impacto (200 Joules) y a la compresión (15 kN).
CONTRAFUERTE, reforzado en el talón.
PASACORDONES, plásticos de alta resistencia
PLANTILLA anatómica removible, antifatiga que inhibe la proliferación de hongos y bacterias. Interna: Lámina de Strobel calibre 2 mm. Externa: Etil Vinil Acetato (EVA) forrado en tela poliéster en tejido circular calibre 4 mm
Apta para trabajos en exteriores e interiores expuesto a riesgo eléctrico, aceites, solventes e hidrocarburos.
Para ser utilizado en condiciones de trabajo que tengan riesgos de choque eléctrico, impacto y compresión en la puntera. Suela con grabado antideslizante y auto limpiante. Se recomienda en trabajos en ambientes de trabajo seco, debido a que la humedad es conductora de electricidad. Uso general para el sector petrolero, minero, construcción, alimentos y agroindustria. Puede tener exposición limitada a trabajos con hidrocarburos, grasas y aceites, debido a que el cuero graso es un cuero traspasado de poro cerrado, que por su contenido de grasa repele o actúa como impermeable de estas sustancias.</t>
  </si>
  <si>
    <t>Las botas se deben empacar apropiadamente en pares y de tal forma que se les proteja contra daños que puedan ocurrir durante su transporte. Las botas deben llevar grabada en su cara interior o exterior en letras legibles e indelebles la siguiente información:
• Nombre del fabricante o marca registrada
• Identificación del lote de producción o fecha de fabricación
• Tamaño de las botas (TALLA)
• Industria Colombiana o similar.
cada elemento venir en empaque individual cerrada con la talla a la vista. Clasificado por número de tallas. Cada lote de cajas debe ser embalado en cajas de cartón resistentes.
Debe tener marcado en el talón, hacia el exterior el símbolo específico de calzado dieléctrico.</t>
  </si>
  <si>
    <t>PAR</t>
  </si>
  <si>
    <t>OVEROL APRENDIZ</t>
  </si>
  <si>
    <t xml:space="preserve">Overol enterizo con cremallera frontal sintética doble servicio.  
Bolsillos distribuidos así:
Dos (2) bolsillos delanteros superiores con cremalleras.                                                                                                                   
Dos (2) bolsillos traseros de parche.                                                                                                                                                                                                                                                           
Dos (2) bolsillos delanteros en pantalón.                                                                                                                                    Dos (2) cremalleras laterales de pasamanos.
Cuello :  Tipo militar o camisero.
Pantalón con bota recta, con cremalleras en la parte inferior de las botas opcional.
Manga larga sin puño.
Resorte en cintura posterior.
Costuras cerradas en Cerradora de Codo con hilos al tono de la tela.                                                           
*Las  imagenes presentadas son solo un referente de lo que se solicita. Pero si deben conservar las caracteristicas tècnicas descritas anteriiormente.   </t>
  </si>
  <si>
    <t xml:space="preserve">NO APLICA </t>
  </si>
  <si>
    <t>UNIDADES</t>
  </si>
  <si>
    <t>CARETA DE ESMERILAR</t>
  </si>
  <si>
    <t>NTC 3610
ANSI Z87.1+
UNE-EN166</t>
  </si>
  <si>
    <t>Cabezal fabricado en polietileno de alta densidad. Protege zona frontal de la cabeza. Visor policarbonato, levantable para mayor comodidad.
Sistema de ratchet, para un ajuste seguro. Soporte ideal para uso de visores de policarbonato. Alta resistencia. Mayor resistencia térmica química. En la parte interior de los visores, con ribete plástico.
Elemento fabricado para proteger el rostro y la cara de salpicaduras, proyección de partículas volátiles y cuerpos extraños producidos en procesos de pulimiento y esmerilar.
Trabajos con sierras, pulidoras, fresadoras, tornos, amoladores, cote de baldosas y ladrillos y para trabajos generales en industrias metalúrgicas y automoción.
Las materias primas utilizadas deben garantizar la resistencia a los factores ambientales tales como: sol, lluvia, frío, polvo, vibraciones, sudor y lodo, entre otros.</t>
  </si>
  <si>
    <t>El elemento debe suministrarse en empaque, asegurando la protección contra ruptura y deformaciones que se puedan ocasionar por inadecuada manipulación y transporte. Cada una de las caretas se debe rotular, en forma legible y durable, de tal forma que esta información sea accesible por el usuario:
•Tipo de careta
• El año y el mes del lote de fabricación.
• El nombre, marca, designación del modelo.
• El país de origen.
• Características de la careta.</t>
  </si>
  <si>
    <t>UNIDAD</t>
  </si>
  <si>
    <t>COFIA DESECHABLE</t>
  </si>
  <si>
    <t>El producto debe cumplir con las condiciones y los requisitos establecidos en
el presente documento de condiciones especiales.</t>
  </si>
  <si>
    <t xml:space="preserve">Tela no tejida color blanco, Cofia redonda desechable tipo hongo, medida
entre 21” (53 cm) y 22” (56 cm), grosor 16 y 17 g/m2, ligera y respirable, su
material permite la ventilación, elástico para la cabeza, que ofrece sujeción
resistente y suave, un peso liviano, confortable, y no se escurre. Por su tipo
de diseño es más resistente al desgarre o a la rotura.
Ideal para la industria farmacéutica, procesamiento de comidas,
laboratorios, o la industria en general. Uso cuando se esté en contacto con
riesgo biológico o evitar contaminación cruzada. </t>
  </si>
  <si>
    <t>Deberán empacarse de forma tal que el producto no sufra daños y conserve
su calidad en condiciones adecuadas de manejo, almacenamiento y
transporte. En el empaque deberá indicar como mínimo: nombre del
producto, fabricante, país de fabricación, nombre y domicilio legal del
fabricante, importador o distribuidor responsable según corresponda,
marca, fecha de producción y número de lote.</t>
  </si>
  <si>
    <t>GUANTES DE SEGURIDAD</t>
  </si>
  <si>
    <t>Deben cumplir con todos los requisitos establecidos en la presente ficha técnica, de acuerdo con las especificaciones requeridas.
NTC 2190 - Cuero. Guantes de seguridad para uso industrial en carnaza y cuero. NTC 2307 - Cuero. Cuero de ganado bovino para la fabricación de guantes de seguridad para uso industrial.</t>
  </si>
  <si>
    <t>Guante en vaqueta de 2,5 mm reforzado en palma y los cinco (5) dedos, de mínimo 10 pulgadas de largo, ideal para protegerse contra chispas o metales calientes. Cosido en hilo de nylon o algodón. Material de buena flexibilidad para que el usuario no tenga dificultad de maniobrar con las manos. Dorso elastizado. Costuras reforzadas.
Fabricación, manipulación y montaje de estructuras, cajas, maquinaria, Inspección y Mantención de Maquinaria, Montaje de motores y Manejo de Partes. Trabajos en bodega, construcción, operación de maquinaria o herramientas. Embalaje, manejo de uso general. : En manejo y transporte de herramientas o materiales que puedan ocasionar gran fricción o desgaste de la piel, manejo de productos y materiales calientes en forma intermitente, en riegos de punzonado, corte y astillas, materiales abrasivos.
Tallas de acuerdo con la marca</t>
  </si>
  <si>
    <t xml:space="preserve">Los guantes se deben empacar apropiadamente en pares y de tal forma que se les proteja contra daños que puedan ocurrir durante su transporte. Cada guante debe marcarse clara y permanentemente con el nombre del fabricante, tipo, clase y tamaño. Todas estas marcas deben estar colocadas en el puño del guante, deben ser no conductoras y deben estar aplicadas de manera que cumplan las propiedades del guante. a) Nombre del fabricante o marca registrada b) Identificación del lote de producción o fecha de fabricación c) Tamaño del guante Cada elemento venir en caja de cartón individual cerrada con la talla a la vista. Clasificado por número de tallas. Cada lote de cajas debe ser embalado en cajas de cartón resistentes. 
</t>
  </si>
  <si>
    <t>GAFAS DE SEGURIDAD</t>
  </si>
  <si>
    <t>ANSI Z87.1+
NTC 1825 - Higiene y seguridad. Protectores individuales de ojos NTC 1835 - Protectores individuales de ojos filtros ultravioleta</t>
  </si>
  <si>
    <t>Gafas de seguridad con lente en policarbonato con protección lateral integrada, lentes sin montura diseñados para proteger contra impactos de alta y baja velocidad, abrasión y salpicadura de líquidos irritantes, ajuste a la cara y puente nasal recubierto antideslizante que mejora el confort y el ajuste del elemento.
Tratamiento antiempañante, antiestático y anti-rayadura.
Visión panorámica, libre de distorsión, lentes ópticamente rectificados.
Filtro UVA/UVB 400 al 99,9% de protección.
Normativa marcada en lente y en marco.
Cordón para sujeción de los lentes en clip, patillas retractiles.
Aptos para trabajos en exteriores e interiores.
Trabajo en Metalmecánica, Farmacéutica, Aserraderos, Minería, Construcción, Forestal, Agricultura, Industria en general, Alimenticia, Química.</t>
  </si>
  <si>
    <t>El elemento debe suministrarse en empaque, asegurando la protección contra ruptura y deformaciones que se puedan ocasionar por inadecuada manipulación y transporte.
Cada empaque de las gafas se debe rotular con una marquilla, en forma legible, de tal forma que esta información sea accesible por el usuario:
•Tipo de Gafas (color claro u oscuro)
•El año y el mes del lote de fabricación.
•El nombre, marca registrada. Y El país de origen.
•Designación del modelo.
•Características de las gafas
Además, cada lente deberá estar marcado con la normativa requerida.</t>
  </si>
  <si>
    <t>PROTECTOR AUDITIVO</t>
  </si>
  <si>
    <t>EN 352-2: 2002 (DIN EN 352-2: 2003)
ANSI S3.19
NTC 2272 - Método para la medición de la protección real del oído brindada por los protectores auditivos y medición de la atenuación física de las orejeras NTC 2950 - Protectores auditivos. Método simplificado para la medición de la atenuación por inserción de protectores tipo orejera para propósitos de inspección de calidad</t>
  </si>
  <si>
    <t>Protector auditivo en elastómero termoplástico reutilizable con cordel, diseño cónico con membranas de mayor a menor dimensión de triple reborde ancho y una excelente acomodación dentro del oído y provee un sellado más efectivo, que incrementa los niveles de atenuación, con cámara interna de aire; material hipoalergénico de fácil mantenimiento, no irritante y durable. Incluye cordel textil adherido y caja estuche rígida y con pestaña retráctil tipo llavero. Nivel de reducción de ruido entre 25-30 dB según la frecuencia; fácil visibilidad para supervisión.
Aptos para trabajos en exteriores e interiores.
Los tapones auditivos pueden utilizarse en aquellas industrias donde exista riesgo de exposición a ruido, recomendado para usar en industrias como: construcción, procesos de madera, metalurgia, química, farmacéutica, laboratorios, alimenticia, Aeronáutica. Especial para usar en áreas de trabajo calientes y en combinación con otros elementos de protección personal como: casco, respiradores y gafas.</t>
  </si>
  <si>
    <t>El elemento debe suministrarse en empaque, asegurando la protección contra ruptura y deformaciones que se puedan ocasionar por inadecuada manipulación y transporte. Cada uno de los protectores auditivos se debe llevar una marquilla que, en forma legible y durable, presente la siguiente información:
•Tipo de protector auditivo
•El año y el mes del lote de fabricación.
•
El nombre, marca, modelo
• El país de origen.
• Características del protector auditivo y rango de protección</t>
  </si>
  <si>
    <t>Monogafas contra salpicaduras líquidos y sustancias químicas</t>
  </si>
  <si>
    <t>Diseñados para proteger contra impacto de partículas de alta velocidad, la radiación UV 99.9%.
Proteger contra salpicaduras químicas, con lente corregido.
Tratamiento anti-rayadura. Lente marcado con Z.87.1+
Permite uso de lentes formulados.
Con tratamiento antiempañante AF.
Marco ventilación indirecta.
Resistencia a salpicaduras e impactos de alta velocidad.
Libre de metal.
Banda elástica ajustable
Aptos para trabajos en exteriores e interiores.
Trabajo en Farmacéutica, Alimenticia, Química, Laboratorios.</t>
  </si>
  <si>
    <t>El elemento debe suministrarse en empaque, asegurando la protección contra ruptura y deformaciones que se puedan ocasionar por inadecuada manipulación y transporte.
Cada empaque de las gafas se debe rotular con una marquilla, en forma legible, de tal forma que esta información sea accesible por el usuario:
•Tipo de Gafas (color claro u oscuro)
•El año y el mes del lote de fabricación.
•El nombre, marca registrada. Y El país de origen.
•Designación del modelo.
•Características de las gafas
Además, cada lente deberá estar marcado con la normativa requerida</t>
  </si>
  <si>
    <t>Monogafa para soldadura autógena y oxicorte</t>
  </si>
  <si>
    <t>CE EN 175
EN 166:2001
ASNSI Z87.1+
NTC 1825 - Higiene y seguridad. Protectores individuales de ojos NTC 1835 - Protectores individuales de ojos filtros ultravioleta</t>
  </si>
  <si>
    <t>Montura integral, tipo estanca, ventilación indirecta, marco suave, flexible, Cómoda y ligera.
Tamaño de las lentes de repuesto acorde al diseño del marco, Filtro IR No. 5. Lente identificado con normativa.
Utilizado para la soldadura autógena y oxicorte, se ajusta a cualquier tipo de cara.
Ventilación indirecta.
Aptos para trabajos en exteriores e interiores.
Trabajo en Metalmecánica, Minería, Construcción, Forestal, Agricultura, Industria en general, Producción general, Fabricación de Metales, Mantenimiento, Reparación y Operación, Petróleo y Gas.</t>
  </si>
  <si>
    <t xml:space="preserve">El elemento debe suministrarse en empaque, asegurando la protección contra ruptura y deformaciones que se puedan ocasionar por inadecuada manipulación y transporte.
Cada empaque de las gafas se debe rotular con una marquilla, en forma legible, de tal forma que esta información sea accesible por el usuario:
•Tipo de Gafas
•El año y el mes del lote de fabricación.
•El nombre, marca registrada. Y El país de origen.
• Designación del modelo.
• Características de las gafas
Además, cada lente deberá estar marcado con la normativa requerida
</t>
  </si>
  <si>
    <t>TAPAOÍDOS TIPO COPA</t>
  </si>
  <si>
    <t>EN 352-1
ANSI S3.19
NTC 2272 - Método para la medición de la protección real del oído brindada por los protectores auditivos y medición de la atenuación física de las orejeras NTC 2950 - Protectores auditivos. Método simplificado para la medición de la atenuación por inserción de protectores tipo orejera para propósitos de inspección de calidad</t>
  </si>
  <si>
    <t>Protector auditivo tipo copa de fácil visibilidad, ofrece protección en ambientes de trabajo con niveles de ruido superiores a 85 dB. copas acopladas que minimiza la resonancia y resulta en un atenuador que brinda protección efectiva contra ruido extremo, así como óptimo confort y un peso liviano. Cojinetes de suave espuma ofrecen un sello adecuado sin causar demasiada presión. Los cojinetes son fáciles de reemplazar y su capa exterior está fabricada en plástico texturizado que facilita la ventilación y aumenta su durabilidad. Con mínimo 27 dB de nivel de reducción. Protección dieléctrica. Almohadillas están cubierta en PVC Y/O ABS, permiten un ajuste cómodo para el usuario. Diadema ancha con un punto de apoyo ajustable permite un ajuste seguro en la cabeza del usuario que facilita la colocación del protector auditivo. Altura de la copa graduable. Aptos para trabajos en exteriores e interiores. Los protectores tipo copa pueden ser utilizados en un amplio número de segmentos de industrias como: construcción, farmacéutica, química, madera, metalmecánica o aeronáutica construcciones navales. Ideal para atenuación de ruidos con altas frecuencias.</t>
  </si>
  <si>
    <t>El elemento debe suministrarse en empaque, asegurando la protección contra ruptura y deformaciones que se puedan ocasionar por inadecuada manipulación y transporte. Cada uno de los protectores auditivos se debe llevar una marquilla que, en forma legible y durable, presente la siguiente información:
• Tipo de protector auditivo
• El año y el mes del lote de fabricación.
• El nombre, marca, modelo
• El país de origen.
• Características del protector auditivo nivel de protección</t>
  </si>
  <si>
    <t>Guantes anticorte nivel 5 cubierta en poliuretano</t>
  </si>
  <si>
    <t>EN/ISO 388 EN 420 o EN ISO 21420: 2020Ministerio de trabajo y seguridad social. Resolución 2400 de 1979 y las normas que la reemplacen, modifiquen o sustituyan. Por la cual se establecen algunas disposiciones sobre vivienda, higiene y seguridad en los establecimientos de trabajo. Norma Técnica Colombiana NTC 1754. Factores Humanos. Designación de tallas. Guantes. UNE EN 10821:1997. Ropa de protección. Guantes y protectores de los brazos contra los cortes y pinchazos producidos por cuchillos de mano. Parte 1. Guantes de malla metálica y protectores de los brazos. UNE EN 1082-2:2001. Ropa de protección. Guantes y protectores de brazos contra los cortes y pinchazos producidos por cuchillos de mano. Parte 2. Guantes y protectores de los brazos de materiales distintos a la malla metálica.</t>
  </si>
  <si>
    <t xml:space="preserve">Fabricado de fibra HPPE (Polietileno de Alto Peso Molecular), nivel de corte en EN ISO 5 (D), puño tejido cubierta en poliuretano, Ideal para trabajos que requieren sensibilidad. Resistencia a la abrasión. Cualidades de agarre en superficies deslizantes y/o secas. Ideal para trabajos de ensamblaje de automoción, manipulación de piezas con aristas vivas, manipulación de chapas metálicas, montaje, metalmecánica y mantenimiento. Respirable, no provoca malos olores y es resistente a la degradación de ozono. No produce reacciones alérgicas . Mantenimiento automotriz motos y aeronáuticos, Manejo de herramientas manual, Operaciones técnicas de construcción, Trabajos técnicos de mantenimiento industrial, Operaciones logísticas, Empaque y línea de producción, Trabajos con riesgos de corte, Actividades con manipulación de vidrios, cerámicas, y metales filosos. Tallas 6 a 10 (xs, s, m, l) o de acuerdo a la marca
</t>
  </si>
  <si>
    <t>El guante anticorte se debe empacar de tal manera que no sufra daño o deterioro durante su manipulación, transporte y almacenamiento. El guante debe llevar tanto en cada guante como en el empaque la siguiente información:
• Nombre o identificación del fabricante.
• País de origen
• Talla.
• Pictograma del riesgo
• Pictograma de información.</t>
  </si>
  <si>
    <t>PARES</t>
  </si>
  <si>
    <t>GUANTES DE CAUCHO PARA USO INDUSTRIAL</t>
  </si>
  <si>
    <t>NTC 1726</t>
  </si>
  <si>
    <t>Guante Industrial calibre 35, elaborado en 100% látex natural de bajo amonio, de mínimo 50 cm de largo, texturizado en la palma de la mano y dedos con un labrado especial para mejorar el agarre y evitar que los objetos se resbalen. Resistentes a soluciones diluidas de ácidos y blanqueadores
Ofrecen un mínimo 900% de elongación antes de la rotura y 25 MPa de resistencia a la tensión. No contiene talco. orillo de refuerzo para evitar desgarre haciéndolos más fácil de poner y quitar.
Protege la piel de las manos en labores de limpieza ante soluciones diluidas de detergentes y ante la baja temperatura del agua y otros líquidos. No exponer a la luz solar. Enjuagar y secar después de su uso. Ideal para labores de Ferretería, Floricultura, Construcción, industria Agrícola, Avícola, Láctea, Pesquera, Camaronera, Minera, Química, Petrolera Institucional, Frigorífica.
Tallas 6 a 10 (xs, s, m, l) o de acuerdo con la marca</t>
  </si>
  <si>
    <t>El producto debe ser empacado en bolsa por pares de tal forma que no sea alterado y se conserve durante el transporte y almacenamiento.
El rotulado debe contener: Nombre del fabricante, material del cual está elaborado, dirección de fabricante, país de origen y número del lote o fecha de fabricación.</t>
  </si>
  <si>
    <t>BOTA PVC DE SEGURIDAD CAÑA ALTA CON PUNTERA DE SEGURIDAD 
COLOR AMARILLO, NEGRO Y BLANCO</t>
  </si>
  <si>
    <t>EN 12568
NTC 2385
NTC 2257
ISO 4643
ISO 20345
ASTM-F2413-11 / 18
ASTM-F2412-11
ASTM-F1677-05
Deben cumplir con todos los requisitos establecidos en el presente documento de condiciones especiales, de acuerdo con las especificaciones requeridas.</t>
  </si>
  <si>
    <t>COLOR AMARILLO, NEGRO Y BLANCO
Bota en PVC inyectada con propiedades de resistencia a las grasas, sangre, aceites animales y vegetales, ácido láctico y detergentes, ideal para trabajos con cambios bruscos de temperaturas, rango de operación entre -20° C y 40° C. Impermeable.
Punta de seguridad, Dieléctrica, resistencia al impacto de 200 Joules y a la compresión de mínimo 10 KN. Suela antideslizante (labrado profundo), producto antimicótico y antibacteriano, reforzada con relieve en el diseño y puente de estabilización, resistencia a la abrasión. Protege el tobillo y absorbe el sudor. No se expande con el calor ni se endurece con el frío. Es flexible y cómoda de usar. plantilla anatómica removible, antifatiga que inhibe la proliferación de hongos y bacterias, Forrada en algodón y/o Poliéster de alta calidad.
Aptos para trabajos en exteriores e interiores, con exposición a riesgo eléctrico, agua y humedad, ácidos Grasos, Grasas Naturales y Bajas Temperaturas.
Industrias Alimenticias (Cárnicos, Avícolas, Lácteos Etc.), Laboratorios, Invernaderos Y Pesqueros de acuerdo con el color.</t>
  </si>
  <si>
    <t>Las botas se deben empacar apropiadamente en pares y de tal forma que se les proteja contra daños que puedan ocurrir durante su transporte. Las botas deben llevar grabada en su cara interior o exterior en letras legibles e indelebles la siguiente información:
• Nombre del fabricante o marca registrada
• Identificación del lote de producción o fecha de fabricación
• Tamaño de las botas (TALLA)
• Industria Colombiana o similar.
cada elemento venir en empaque individual cerrada con la talla a la vista. Clasificado por número de tallas. Cada lote de cajas debe ser embalado en cajas de cartón resistentes.</t>
  </si>
  <si>
    <t>Nota: Las imágenes son unicamente ilustrativas</t>
  </si>
  <si>
    <t>________________________________________________________</t>
  </si>
  <si>
    <t xml:space="preserve">MARIA FERNANDA CUELLAR PACHÓN </t>
  </si>
  <si>
    <t>https://colombiacompra.coupahost.com/items/2471756/detail</t>
  </si>
  <si>
    <t>https://colombiacompra.coupahost.com/items/1510895/detail</t>
  </si>
  <si>
    <t>https://colombiacompra.coupahost.com/items/1648930/detail</t>
  </si>
  <si>
    <t>https://colombiacompra.coupahost.com/items/2628140/detail</t>
  </si>
  <si>
    <t>https://colombiacompra.coupahost.com/items/2279991/detail</t>
  </si>
  <si>
    <t>https://colombiacompra.coupahost.com/items/2024083/detail</t>
  </si>
  <si>
    <t>https://colombiacompra.coupahost.com/items/2518094/detail</t>
  </si>
  <si>
    <t xml:space="preserve">   
Dril 100 % Algodon de 7.5 a 8.0 oz. con un maximo de encogimiento al lavado de un 2 %.  O Dril con un menor porcentaje de mezcla de poliester pero que conserve el mismo peso y margen de encogimiento al lavado de un 2 %. Ligamento: Sarga  3 x 1.                                                                                                                                                            Marquillas:  en la parte interna debe contener marquillas tejidas o impresas, cosidas a la prenda en la que  indique nombre del confeccionista, origen de fabricación, instrucciones de lavado, material utilizado y talla.
Color:  A escoger. Presentar variedad de colores de acuerdo a las necesidades.
CONDICIONES DE DISEÑO: Las prendas presentadas deben garantizar los máximos estandares de calidad en materiales, diseño y confección. La horma y el aplome de las prendas deben garantizar un excelente patronaje. 
CONDICIONES DE TALLAJE: El proveedor debe contar con toda la curva de tallaje de los diseños seleccionados inclusive de tallas no comerciales de ser necesario.</t>
  </si>
  <si>
    <t>https://colombiacompra.coupahost.com/items/2134139/detail</t>
  </si>
  <si>
    <t xml:space="preserve">VALOR TOTAL CANTIDADES </t>
  </si>
  <si>
    <t>NOMBRE</t>
  </si>
  <si>
    <t>LINK</t>
  </si>
  <si>
    <t>CAJA X 100</t>
  </si>
  <si>
    <t>CARETA DE SOLDADURA</t>
  </si>
  <si>
    <t>Careta para Soldar Fotosensible  con su diseño
ergonómico brinda protección del rostro y visión del usuario, con el fin de evitar diferentes riesgos en los que se encuentra expuestos al desarrollar actividades de soldadura, tales como quemaduras, radiación infrarroja y proyección de partículas alta y baja velocidad. Cuenta con filtro automático, sensible a la radiación del arco eléctrico oscureciendo según al nivel de sombra graduado por el usuario e ideal por el proceso, sosteniéndose durante todo el desarrollo de la actividad y nuevamente
volviendo a la claridad una vez el proceso de radiación finalice. 
• Fabricada en material termoplástico de alta resistencia y flexibilidad.
• Área de visibilidad: 98 x 43 mm o (3.86" x x1 .69").
• Visor automático con celdas fotosensibles.
• Posee celdas solares, no requieren baterías.
• Tiempo de oscurecimiento: 0.000033 seg.
• Regulador graduado, sensibilidad ajustable control de nivel 9 hasta nivel 13 de oscuridad.
• Protección UV/RI, hasta DIN 16 todo el tiempo.
• Resistencia al impacto Aislamiento eléctrico.
• Casquete regulable gravitacional.
• Selección de función: soldadura o perforación.
• Certificado EN 379:2009-07
• Peso neto: 521 gramos.
• Color: grafito</t>
  </si>
  <si>
    <t>EN 175
NCh 1562/1563
ANSI Z87.1</t>
  </si>
  <si>
    <t>El elemento debe suministrarse en empaque, asegurando la protección
contra ruptura y deformaciones que se puedan ocasionar por inadecuada
manipulación y transporte. Cada una de las caretas se debe rotular, en
forma legible y durable, de tal forma que esta información sea accesible por
el usuario:
• Tipo de careta
• El año y el mes del lote de fabricación.
• El nombre, marca y designación del modelo.
• El país de origen.
• Características de la careta.</t>
  </si>
  <si>
    <t>https://colombiacompra.coupahost.com/items/2415225/detaila</t>
  </si>
  <si>
    <t>https://colombiacompra.coupahost.com/items/2711744/detail</t>
  </si>
  <si>
    <t xml:space="preserve">https://colombiacompra.coupahost.com/items/2111015/detail </t>
  </si>
  <si>
    <t>https://colombiacompra.coupahost.com/items/1977992/detail</t>
  </si>
  <si>
    <t>TALLA</t>
  </si>
  <si>
    <t>https://colombiacompra.coupahost.com/items/1641472/detail</t>
  </si>
  <si>
    <t>https://colombiacompra.coupahost.com/items/1641474/detail</t>
  </si>
  <si>
    <t>CANTIDADES</t>
  </si>
  <si>
    <t>https://colombiacompra.coupahost.com/items/1641475/detail</t>
  </si>
  <si>
    <t>https://colombiacompra.coupahost.com/items/1641477/detail</t>
  </si>
  <si>
    <t>https://colombiacompra.coupahost.com/items/1641478/detail</t>
  </si>
  <si>
    <t>https://colombiacompra.coupahost.com/items/1641479/detail</t>
  </si>
  <si>
    <t>https://colombiacompra.coupahost.com/items/1641480/detail</t>
  </si>
  <si>
    <t>S</t>
  </si>
  <si>
    <t>M</t>
  </si>
  <si>
    <t>L</t>
  </si>
  <si>
    <t>XL</t>
  </si>
  <si>
    <t>N/A</t>
  </si>
  <si>
    <t>CANTIDAD TOTAL</t>
  </si>
  <si>
    <t>https://colombiacompra.coupahost.com/items/2279985/detail</t>
  </si>
  <si>
    <t>https://colombiacompra.coupahost.com/items/2279988/detail</t>
  </si>
  <si>
    <t>https://colombiacompra.coupahost.com/items/1758337/detail</t>
  </si>
  <si>
    <t xml:space="preserve">https://colombiacompra.coupahost.com/items/2283819/detail 
</t>
  </si>
  <si>
    <t>https://colombiacompra.coupahost.com/items/1335050/detail</t>
  </si>
  <si>
    <t xml:space="preserve">FICHA TECNICA (EPP y DOTACIÓN DE APRENDICES) </t>
  </si>
  <si>
    <t xml:space="preserve">ESTUDIO DE MERCADO (EPP y DOTACIÓN DE APRENDICES) </t>
  </si>
  <si>
    <t>https://colombiacompra.coupahost.com/items/1722922/detail</t>
  </si>
  <si>
    <t>https://colombiacompra.coupahost.com/items/1337905/detail</t>
  </si>
  <si>
    <t>https://colombiacompra.coupahost.com/items/1501760/detail</t>
  </si>
  <si>
    <t>https://colombiacompra.coupahost.com/items/2879013/detail</t>
  </si>
  <si>
    <t>https://colombiacompra.coupahost.com/items/2879014/detail</t>
  </si>
  <si>
    <t>https://colombiacompra.coupahost.com/items/1510891/detail</t>
  </si>
  <si>
    <t>https://colombiacompra.coupahost.com/items/2504869/detail</t>
  </si>
  <si>
    <t>TECNOPROCESOS SAS.</t>
  </si>
  <si>
    <t>PANAMERICANA</t>
  </si>
  <si>
    <t>FERRICENTROS</t>
  </si>
  <si>
    <t>COLSUBSIDIO</t>
  </si>
  <si>
    <t>PROVEER INSTITUCIONAL</t>
  </si>
  <si>
    <t>PROVEEDOR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</si>
</sst>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 #,##0"/>
  </numFmts>
  <fonts count="10" x14ac:knownFonts="1">
    <font>
      <sz val="11"/>
      <color theme="1"/>
      <name val="Calibri"/>
      <family val="2"/>
      <scheme val="minor"/>
    </font>
    <font>
      <b/>
      <sz val="11"/>
      <color theme="1"/>
      <name val="Calibri"/>
      <family val="2"/>
      <scheme val="minor"/>
    </font>
    <font>
      <b/>
      <sz val="24"/>
      <color theme="1"/>
      <name val="Calibri"/>
      <family val="2"/>
      <scheme val="minor"/>
    </font>
    <font>
      <b/>
      <sz val="11"/>
      <color rgb="FF000000"/>
      <name val="Calibri"/>
      <family val="2"/>
      <scheme val="minor"/>
    </font>
    <font>
      <b/>
      <sz val="14"/>
      <color theme="1"/>
      <name val="Calibri"/>
      <family val="2"/>
      <scheme val="minor"/>
    </font>
    <font>
      <u/>
      <sz val="11"/>
      <color theme="10"/>
      <name val="Calibri"/>
      <family val="2"/>
      <scheme val="minor"/>
    </font>
    <font>
      <b/>
      <sz val="16"/>
      <color theme="1"/>
      <name val="Calibri"/>
      <family val="2"/>
      <scheme val="minor"/>
    </font>
    <font>
      <sz val="16"/>
      <color theme="1"/>
      <name val="Calibri"/>
      <family val="2"/>
      <scheme val="minor"/>
    </font>
    <font>
      <sz val="20"/>
      <color theme="1"/>
      <name val="Calibri"/>
      <family val="2"/>
      <scheme val="minor"/>
    </font>
    <font>
      <b/>
      <sz val="18"/>
      <color theme="1"/>
      <name val="Calibri"/>
      <family val="2"/>
      <scheme val="minor"/>
    </font>
  </fonts>
  <fills count="7">
    <fill>
      <patternFill patternType="none"/>
    </fill>
    <fill>
      <patternFill patternType="gray125"/>
    </fill>
    <fill>
      <patternFill patternType="solid">
        <fgColor theme="9" tint="-0.249977111117893"/>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bottom/>
      <diagonal/>
    </border>
  </borders>
  <cellStyleXfs count="2">
    <xf numFmtId="0" fontId="0" fillId="0" borderId="0"/>
    <xf numFmtId="0" fontId="5" fillId="0" borderId="0" applyNumberFormat="0" applyFill="0" applyBorder="0" applyAlignment="0" applyProtection="0"/>
  </cellStyleXfs>
  <cellXfs count="79">
    <xf numFmtId="0" fontId="0" fillId="0" borderId="0" xfId="0"/>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xf>
    <xf numFmtId="0" fontId="5" fillId="0" borderId="1" xfId="1" applyBorder="1" applyAlignment="1">
      <alignment horizontal="center" vertical="center" wrapText="1"/>
    </xf>
    <xf numFmtId="0" fontId="6" fillId="3" borderId="0" xfId="0" applyFont="1" applyFill="1" applyAlignment="1">
      <alignment vertical="center"/>
    </xf>
    <xf numFmtId="0" fontId="7" fillId="0" borderId="0" xfId="0" applyFont="1" applyAlignment="1">
      <alignment vertical="center"/>
    </xf>
    <xf numFmtId="0" fontId="6" fillId="3" borderId="2" xfId="0" applyFont="1" applyFill="1" applyBorder="1" applyAlignment="1">
      <alignment vertical="center"/>
    </xf>
    <xf numFmtId="0" fontId="6" fillId="3" borderId="2" xfId="0" applyFont="1" applyFill="1" applyBorder="1" applyAlignment="1">
      <alignment horizontal="center" vertical="center"/>
    </xf>
    <xf numFmtId="0" fontId="6" fillId="3" borderId="2" xfId="0" applyFont="1" applyFill="1" applyBorder="1" applyAlignment="1">
      <alignment horizontal="center" vertical="center" wrapText="1"/>
    </xf>
    <xf numFmtId="164" fontId="6" fillId="3" borderId="2" xfId="0" applyNumberFormat="1" applyFont="1" applyFill="1" applyBorder="1" applyAlignment="1">
      <alignment horizontal="center" vertical="center" wrapText="1"/>
    </xf>
    <xf numFmtId="164" fontId="8" fillId="5" borderId="4" xfId="0" applyNumberFormat="1" applyFont="1" applyFill="1" applyBorder="1" applyAlignment="1">
      <alignment horizontal="center" vertical="center"/>
    </xf>
    <xf numFmtId="0" fontId="1" fillId="0" borderId="0" xfId="0" applyFont="1" applyAlignment="1">
      <alignment horizontal="center"/>
    </xf>
    <xf numFmtId="0" fontId="1" fillId="0" borderId="1" xfId="0" applyFont="1" applyBorder="1" applyAlignment="1">
      <alignment horizontal="center" vertical="center" wrapText="1"/>
    </xf>
    <xf numFmtId="0" fontId="0" fillId="0" borderId="1" xfId="0" applyBorder="1"/>
    <xf numFmtId="0" fontId="5" fillId="0" borderId="1" xfId="1" applyFill="1" applyBorder="1" applyAlignment="1">
      <alignment horizontal="center" vertical="center"/>
    </xf>
    <xf numFmtId="164" fontId="0" fillId="0" borderId="1" xfId="0" applyNumberFormat="1" applyBorder="1" applyAlignment="1">
      <alignment horizontal="center" vertical="center"/>
    </xf>
    <xf numFmtId="0" fontId="5" fillId="0" borderId="1" xfId="1" applyFill="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xf numFmtId="0" fontId="0" fillId="0" borderId="3" xfId="0" applyBorder="1" applyAlignment="1">
      <alignment horizontal="center" vertical="center" wrapText="1"/>
    </xf>
    <xf numFmtId="164" fontId="0" fillId="0" borderId="0" xfId="0" applyNumberFormat="1"/>
    <xf numFmtId="0" fontId="0" fillId="0" borderId="0" xfId="0" applyAlignment="1">
      <alignment wrapText="1"/>
    </xf>
    <xf numFmtId="0" fontId="7" fillId="0" borderId="0" xfId="0" applyFont="1" applyAlignment="1">
      <alignment vertical="center" wrapText="1"/>
    </xf>
    <xf numFmtId="164" fontId="0" fillId="0" borderId="0" xfId="0" applyNumberFormat="1" applyAlignment="1">
      <alignment vertical="center" wrapText="1"/>
    </xf>
    <xf numFmtId="0" fontId="0" fillId="0" borderId="0" xfId="0" applyAlignment="1">
      <alignment vertical="center" wrapText="1"/>
    </xf>
    <xf numFmtId="164" fontId="0" fillId="0" borderId="0" xfId="0" applyNumberFormat="1" applyAlignment="1">
      <alignment wrapText="1"/>
    </xf>
    <xf numFmtId="164" fontId="0" fillId="6" borderId="1" xfId="0" applyNumberFormat="1" applyFill="1" applyBorder="1" applyAlignment="1">
      <alignment horizontal="center" vertical="center"/>
    </xf>
    <xf numFmtId="164" fontId="0" fillId="0" borderId="8" xfId="0" applyNumberFormat="1" applyBorder="1" applyAlignment="1">
      <alignment horizontal="center" vertical="center"/>
    </xf>
    <xf numFmtId="164" fontId="0" fillId="0" borderId="3" xfId="0" applyNumberFormat="1" applyBorder="1" applyAlignment="1">
      <alignment horizontal="center" vertical="center"/>
    </xf>
    <xf numFmtId="164" fontId="0" fillId="0" borderId="2" xfId="0" applyNumberFormat="1"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3" fillId="0" borderId="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1" fillId="0" borderId="8" xfId="0"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xf>
    <xf numFmtId="0" fontId="5" fillId="0" borderId="8" xfId="1" applyBorder="1" applyAlignment="1">
      <alignment horizontal="center" vertical="center"/>
    </xf>
    <xf numFmtId="0" fontId="5" fillId="0" borderId="3" xfId="1" applyBorder="1" applyAlignment="1">
      <alignment horizontal="center" vertical="center"/>
    </xf>
    <xf numFmtId="0" fontId="5" fillId="0" borderId="2" xfId="1" applyBorder="1" applyAlignment="1">
      <alignment horizontal="center" vertical="center"/>
    </xf>
    <xf numFmtId="0" fontId="1" fillId="0" borderId="8"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0" fillId="0" borderId="8" xfId="0" applyBorder="1" applyAlignment="1">
      <alignment horizontal="center"/>
    </xf>
    <xf numFmtId="0" fontId="0" fillId="0" borderId="3" xfId="0" applyBorder="1" applyAlignment="1">
      <alignment horizontal="center"/>
    </xf>
    <xf numFmtId="0" fontId="0" fillId="0" borderId="2" xfId="0" applyBorder="1" applyAlignment="1">
      <alignment horizontal="center"/>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xf>
    <xf numFmtId="0" fontId="4" fillId="0" borderId="0" xfId="0" applyFont="1" applyAlignment="1">
      <alignment horizontal="center" vertical="center" wrapText="1"/>
    </xf>
    <xf numFmtId="0" fontId="1" fillId="0" borderId="0" xfId="0" applyFont="1" applyAlignment="1">
      <alignment horizont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7" xfId="0" applyFont="1" applyFill="1" applyBorder="1" applyAlignment="1">
      <alignment horizontal="center" vertical="center"/>
    </xf>
    <xf numFmtId="0" fontId="4" fillId="0" borderId="9" xfId="0" applyFont="1" applyBorder="1" applyAlignment="1">
      <alignment horizontal="center" vertical="center" wrapText="1"/>
    </xf>
    <xf numFmtId="164" fontId="0" fillId="6" borderId="8" xfId="0" applyNumberFormat="1" applyFill="1" applyBorder="1" applyAlignment="1">
      <alignment horizontal="center" vertical="center"/>
    </xf>
    <xf numFmtId="164" fontId="0" fillId="6" borderId="3" xfId="0" applyNumberFormat="1" applyFill="1" applyBorder="1" applyAlignment="1">
      <alignment horizontal="center" vertical="center"/>
    </xf>
    <xf numFmtId="164" fontId="0" fillId="6" borderId="2" xfId="0" applyNumberFormat="1" applyFill="1" applyBorder="1" applyAlignment="1">
      <alignment horizontal="center" vertical="center"/>
    </xf>
    <xf numFmtId="0" fontId="5" fillId="0" borderId="8" xfId="1" applyFill="1" applyBorder="1" applyAlignment="1">
      <alignment horizontal="center" vertical="center"/>
    </xf>
    <xf numFmtId="0" fontId="5" fillId="0" borderId="3" xfId="1" applyFill="1" applyBorder="1" applyAlignment="1">
      <alignment horizontal="center" vertical="center"/>
    </xf>
    <xf numFmtId="0" fontId="5" fillId="0" borderId="2" xfId="1" applyFill="1" applyBorder="1" applyAlignment="1">
      <alignment horizontal="center" vertical="center"/>
    </xf>
    <xf numFmtId="164" fontId="0" fillId="0" borderId="8" xfId="0" applyNumberFormat="1" applyFill="1" applyBorder="1" applyAlignment="1">
      <alignment horizontal="center" vertical="center"/>
    </xf>
    <xf numFmtId="164" fontId="0" fillId="0" borderId="3" xfId="0" applyNumberFormat="1" applyFill="1" applyBorder="1" applyAlignment="1">
      <alignment horizontal="center" vertical="center"/>
    </xf>
    <xf numFmtId="164" fontId="0" fillId="0" borderId="2" xfId="0" applyNumberFormat="1" applyFill="1" applyBorder="1" applyAlignment="1">
      <alignment horizontal="center" vertical="center"/>
    </xf>
    <xf numFmtId="164" fontId="0" fillId="0" borderId="1" xfId="0" applyNumberFormat="1" applyFill="1" applyBorder="1" applyAlignment="1">
      <alignment horizontal="center" vertical="center"/>
    </xf>
    <xf numFmtId="164" fontId="0" fillId="0" borderId="1" xfId="0" applyNumberFormat="1" applyBorder="1" applyAlignment="1">
      <alignment vertical="center" wrapText="1"/>
    </xf>
    <xf numFmtId="0" fontId="0" fillId="0" borderId="1" xfId="0" applyBorder="1" applyAlignment="1">
      <alignment vertical="center" wrapText="1"/>
    </xf>
    <xf numFmtId="0" fontId="2" fillId="2" borderId="10" xfId="0" applyFont="1" applyFill="1" applyBorder="1" applyAlignment="1">
      <alignment horizontal="center" vertical="center"/>
    </xf>
    <xf numFmtId="0" fontId="2" fillId="2" borderId="0"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png"/><Relationship Id="rId25" Type="http://schemas.openxmlformats.org/officeDocument/2006/relationships/image" Target="../media/image25.pn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png"/><Relationship Id="rId5" Type="http://schemas.openxmlformats.org/officeDocument/2006/relationships/image" Target="../media/image5.jpe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jpeg"/><Relationship Id="rId19" Type="http://schemas.openxmlformats.org/officeDocument/2006/relationships/image" Target="../media/image19.pn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s>
</file>

<file path=xl/drawings/_rels/drawing2.xml.rels><?xml version="1.0" encoding="UTF-8" standalone="yes"?>
<Relationships xmlns="http://schemas.openxmlformats.org/package/2006/relationships"><Relationship Id="rId8" Type="http://schemas.openxmlformats.org/officeDocument/2006/relationships/image" Target="../media/image22.png"/><Relationship Id="rId13" Type="http://schemas.openxmlformats.org/officeDocument/2006/relationships/image" Target="../media/image28.png"/><Relationship Id="rId3" Type="http://schemas.openxmlformats.org/officeDocument/2006/relationships/image" Target="../media/image17.png"/><Relationship Id="rId7" Type="http://schemas.openxmlformats.org/officeDocument/2006/relationships/image" Target="../media/image21.png"/><Relationship Id="rId12" Type="http://schemas.openxmlformats.org/officeDocument/2006/relationships/image" Target="../media/image27.png"/><Relationship Id="rId2" Type="http://schemas.openxmlformats.org/officeDocument/2006/relationships/image" Target="../media/image16.png"/><Relationship Id="rId1" Type="http://schemas.openxmlformats.org/officeDocument/2006/relationships/image" Target="../media/image15.png"/><Relationship Id="rId6" Type="http://schemas.openxmlformats.org/officeDocument/2006/relationships/image" Target="../media/image20.png"/><Relationship Id="rId11" Type="http://schemas.openxmlformats.org/officeDocument/2006/relationships/image" Target="../media/image25.png"/><Relationship Id="rId5" Type="http://schemas.openxmlformats.org/officeDocument/2006/relationships/image" Target="../media/image19.png"/><Relationship Id="rId15" Type="http://schemas.openxmlformats.org/officeDocument/2006/relationships/image" Target="../media/image30.png"/><Relationship Id="rId10" Type="http://schemas.openxmlformats.org/officeDocument/2006/relationships/image" Target="../media/image24.png"/><Relationship Id="rId4" Type="http://schemas.openxmlformats.org/officeDocument/2006/relationships/image" Target="../media/image18.png"/><Relationship Id="rId9" Type="http://schemas.openxmlformats.org/officeDocument/2006/relationships/image" Target="../media/image23.png"/><Relationship Id="rId14" Type="http://schemas.openxmlformats.org/officeDocument/2006/relationships/image" Target="../media/image29.png"/></Relationships>
</file>

<file path=xl/drawings/_rels/drawing3.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9.png"/><Relationship Id="rId26" Type="http://schemas.openxmlformats.org/officeDocument/2006/relationships/image" Target="../media/image32.png"/><Relationship Id="rId3" Type="http://schemas.openxmlformats.org/officeDocument/2006/relationships/image" Target="../media/image3.png"/><Relationship Id="rId21" Type="http://schemas.openxmlformats.org/officeDocument/2006/relationships/image" Target="../media/image23.pn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8.png"/><Relationship Id="rId25" Type="http://schemas.openxmlformats.org/officeDocument/2006/relationships/image" Target="../media/image31.png"/><Relationship Id="rId2" Type="http://schemas.openxmlformats.org/officeDocument/2006/relationships/image" Target="../media/image2.jpeg"/><Relationship Id="rId16" Type="http://schemas.openxmlformats.org/officeDocument/2006/relationships/image" Target="../media/image17.png"/><Relationship Id="rId20" Type="http://schemas.openxmlformats.org/officeDocument/2006/relationships/image" Target="../media/image22.png"/><Relationship Id="rId29" Type="http://schemas.openxmlformats.org/officeDocument/2006/relationships/image" Target="../media/image35.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30.png"/><Relationship Id="rId5" Type="http://schemas.openxmlformats.org/officeDocument/2006/relationships/image" Target="../media/image5.jpeg"/><Relationship Id="rId15" Type="http://schemas.openxmlformats.org/officeDocument/2006/relationships/image" Target="../media/image15.png"/><Relationship Id="rId23" Type="http://schemas.openxmlformats.org/officeDocument/2006/relationships/image" Target="../media/image29.png"/><Relationship Id="rId28" Type="http://schemas.openxmlformats.org/officeDocument/2006/relationships/image" Target="../media/image34.png"/><Relationship Id="rId10" Type="http://schemas.openxmlformats.org/officeDocument/2006/relationships/image" Target="../media/image10.jpeg"/><Relationship Id="rId19" Type="http://schemas.openxmlformats.org/officeDocument/2006/relationships/image" Target="../media/image20.pn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6.png"/><Relationship Id="rId27" Type="http://schemas.openxmlformats.org/officeDocument/2006/relationships/image" Target="../media/image33.png"/><Relationship Id="rId30" Type="http://schemas.openxmlformats.org/officeDocument/2006/relationships/image" Target="../media/image36.png"/></Relationships>
</file>

<file path=xl/drawings/_rels/drawing4.xml.rels><?xml version="1.0" encoding="UTF-8" standalone="yes"?>
<Relationships xmlns="http://schemas.openxmlformats.org/package/2006/relationships"><Relationship Id="rId8" Type="http://schemas.openxmlformats.org/officeDocument/2006/relationships/image" Target="../media/image29.png"/><Relationship Id="rId13" Type="http://schemas.openxmlformats.org/officeDocument/2006/relationships/image" Target="../media/image34.png"/><Relationship Id="rId3" Type="http://schemas.openxmlformats.org/officeDocument/2006/relationships/image" Target="../media/image18.png"/><Relationship Id="rId7" Type="http://schemas.openxmlformats.org/officeDocument/2006/relationships/image" Target="../media/image23.png"/><Relationship Id="rId12" Type="http://schemas.openxmlformats.org/officeDocument/2006/relationships/image" Target="../media/image33.png"/><Relationship Id="rId2" Type="http://schemas.openxmlformats.org/officeDocument/2006/relationships/image" Target="../media/image17.png"/><Relationship Id="rId1" Type="http://schemas.openxmlformats.org/officeDocument/2006/relationships/image" Target="../media/image15.png"/><Relationship Id="rId6" Type="http://schemas.openxmlformats.org/officeDocument/2006/relationships/image" Target="../media/image22.png"/><Relationship Id="rId11" Type="http://schemas.openxmlformats.org/officeDocument/2006/relationships/image" Target="../media/image32.png"/><Relationship Id="rId5" Type="http://schemas.openxmlformats.org/officeDocument/2006/relationships/image" Target="../media/image20.png"/><Relationship Id="rId10" Type="http://schemas.openxmlformats.org/officeDocument/2006/relationships/image" Target="../media/image31.png"/><Relationship Id="rId4" Type="http://schemas.openxmlformats.org/officeDocument/2006/relationships/image" Target="../media/image19.png"/><Relationship Id="rId9" Type="http://schemas.openxmlformats.org/officeDocument/2006/relationships/image" Target="../media/image30.png"/><Relationship Id="rId14" Type="http://schemas.openxmlformats.org/officeDocument/2006/relationships/image" Target="../media/image35.png"/></Relationships>
</file>

<file path=xl/drawings/drawing1.xml><?xml version="1.0" encoding="utf-8"?>
<xdr:wsDr xmlns:xdr="http://schemas.openxmlformats.org/drawingml/2006/spreadsheetDrawing" xmlns:a="http://schemas.openxmlformats.org/drawingml/2006/main">
  <xdr:twoCellAnchor editAs="oneCell">
    <xdr:from>
      <xdr:col>2</xdr:col>
      <xdr:colOff>358919</xdr:colOff>
      <xdr:row>4</xdr:row>
      <xdr:rowOff>340736</xdr:rowOff>
    </xdr:from>
    <xdr:to>
      <xdr:col>2</xdr:col>
      <xdr:colOff>1724169</xdr:colOff>
      <xdr:row>6</xdr:row>
      <xdr:rowOff>191914</xdr:rowOff>
    </xdr:to>
    <xdr:pic>
      <xdr:nvPicPr>
        <xdr:cNvPr id="2" name="Imagen 1" descr="725500-007">
          <a:extLst>
            <a:ext uri="{FF2B5EF4-FFF2-40B4-BE49-F238E27FC236}">
              <a16:creationId xmlns:a16="http://schemas.microsoft.com/office/drawing/2014/main" id="{85559C3F-1EB6-4673-9D78-B6321B19109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9156" t="15026" r="23433" b="16268"/>
        <a:stretch/>
      </xdr:blipFill>
      <xdr:spPr bwMode="auto">
        <a:xfrm>
          <a:off x="2852737" y="3717781"/>
          <a:ext cx="1365250" cy="1323224"/>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176645</xdr:colOff>
      <xdr:row>9</xdr:row>
      <xdr:rowOff>1788103</xdr:rowOff>
    </xdr:from>
    <xdr:to>
      <xdr:col>2</xdr:col>
      <xdr:colOff>1727802</xdr:colOff>
      <xdr:row>12</xdr:row>
      <xdr:rowOff>707448</xdr:rowOff>
    </xdr:to>
    <xdr:pic>
      <xdr:nvPicPr>
        <xdr:cNvPr id="3" name="Imagen 2">
          <a:extLst>
            <a:ext uri="{FF2B5EF4-FFF2-40B4-BE49-F238E27FC236}">
              <a16:creationId xmlns:a16="http://schemas.microsoft.com/office/drawing/2014/main" id="{834EBD7F-1FD5-4FE5-B2EE-F9545AA35E7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70463" y="8836603"/>
          <a:ext cx="1551157" cy="1857375"/>
        </a:xfrm>
        <a:prstGeom prst="rect">
          <a:avLst/>
        </a:prstGeom>
        <a:noFill/>
      </xdr:spPr>
    </xdr:pic>
    <xdr:clientData/>
  </xdr:twoCellAnchor>
  <xdr:twoCellAnchor editAs="oneCell">
    <xdr:from>
      <xdr:col>2</xdr:col>
      <xdr:colOff>257175</xdr:colOff>
      <xdr:row>13</xdr:row>
      <xdr:rowOff>504825</xdr:rowOff>
    </xdr:from>
    <xdr:to>
      <xdr:col>2</xdr:col>
      <xdr:colOff>1781175</xdr:colOff>
      <xdr:row>13</xdr:row>
      <xdr:rowOff>2028825</xdr:rowOff>
    </xdr:to>
    <xdr:pic>
      <xdr:nvPicPr>
        <xdr:cNvPr id="4" name="Imagen 3" descr="CARETA DE ESMERILAR VISOR SIN RIBETE. STEELPRO - Prosisoma - Artículos  Seguridad Industrial Bogotá">
          <a:extLst>
            <a:ext uri="{FF2B5EF4-FFF2-40B4-BE49-F238E27FC236}">
              <a16:creationId xmlns:a16="http://schemas.microsoft.com/office/drawing/2014/main" id="{B0C032C4-D733-4E89-9F8E-6ED84C50511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752725" y="15020925"/>
          <a:ext cx="1524000" cy="1524000"/>
        </a:xfrm>
        <a:prstGeom prst="rect">
          <a:avLst/>
        </a:prstGeom>
        <a:noFill/>
        <a:ln>
          <a:noFill/>
        </a:ln>
      </xdr:spPr>
    </xdr:pic>
    <xdr:clientData/>
  </xdr:twoCellAnchor>
  <xdr:twoCellAnchor editAs="oneCell">
    <xdr:from>
      <xdr:col>2</xdr:col>
      <xdr:colOff>457200</xdr:colOff>
      <xdr:row>14</xdr:row>
      <xdr:rowOff>142875</xdr:rowOff>
    </xdr:from>
    <xdr:to>
      <xdr:col>2</xdr:col>
      <xdr:colOff>1664970</xdr:colOff>
      <xdr:row>14</xdr:row>
      <xdr:rowOff>1636395</xdr:rowOff>
    </xdr:to>
    <xdr:pic>
      <xdr:nvPicPr>
        <xdr:cNvPr id="5" name="Imagen 4" descr="Cofia (Gorro) Desechable 30g/m2 - BioAmenities by AmenitiesChile">
          <a:extLst>
            <a:ext uri="{FF2B5EF4-FFF2-40B4-BE49-F238E27FC236}">
              <a16:creationId xmlns:a16="http://schemas.microsoft.com/office/drawing/2014/main" id="{D6930828-29BA-4187-9FC0-E51AC765B9B9}"/>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9498" t="14125" r="20645" b="11875"/>
        <a:stretch/>
      </xdr:blipFill>
      <xdr:spPr bwMode="auto">
        <a:xfrm>
          <a:off x="2952750" y="18021300"/>
          <a:ext cx="1207770" cy="149352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381000</xdr:colOff>
      <xdr:row>15</xdr:row>
      <xdr:rowOff>590550</xdr:rowOff>
    </xdr:from>
    <xdr:to>
      <xdr:col>2</xdr:col>
      <xdr:colOff>1628775</xdr:colOff>
      <xdr:row>15</xdr:row>
      <xdr:rowOff>1929998</xdr:rowOff>
    </xdr:to>
    <xdr:pic>
      <xdr:nvPicPr>
        <xdr:cNvPr id="6" name="Imagen 5" descr="Guante ingeniero reforzado externo corto - Guantes Terry">
          <a:extLst>
            <a:ext uri="{FF2B5EF4-FFF2-40B4-BE49-F238E27FC236}">
              <a16:creationId xmlns:a16="http://schemas.microsoft.com/office/drawing/2014/main" id="{88A83FF3-4D31-409F-9E39-39AA77E911E8}"/>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20973" r="17029"/>
        <a:stretch/>
      </xdr:blipFill>
      <xdr:spPr bwMode="auto">
        <a:xfrm>
          <a:off x="2876550" y="21336000"/>
          <a:ext cx="1247775" cy="1339448"/>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273050</xdr:colOff>
      <xdr:row>16</xdr:row>
      <xdr:rowOff>1562100</xdr:rowOff>
    </xdr:from>
    <xdr:to>
      <xdr:col>2</xdr:col>
      <xdr:colOff>1759585</xdr:colOff>
      <xdr:row>16</xdr:row>
      <xdr:rowOff>2371725</xdr:rowOff>
    </xdr:to>
    <xdr:pic>
      <xdr:nvPicPr>
        <xdr:cNvPr id="7" name="Imagen 6" descr="Gafas de Seguridad ▷ Gafas de Protección, Lentes 2021">
          <a:extLst>
            <a:ext uri="{FF2B5EF4-FFF2-40B4-BE49-F238E27FC236}">
              <a16:creationId xmlns:a16="http://schemas.microsoft.com/office/drawing/2014/main" id="{C8E2AB69-698F-4161-B515-D8FB35A1DB40}"/>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t="20850" b="20441"/>
        <a:stretch/>
      </xdr:blipFill>
      <xdr:spPr bwMode="auto">
        <a:xfrm>
          <a:off x="2768600" y="26450925"/>
          <a:ext cx="1486535" cy="80962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247650</xdr:colOff>
      <xdr:row>17</xdr:row>
      <xdr:rowOff>742950</xdr:rowOff>
    </xdr:from>
    <xdr:to>
      <xdr:col>2</xdr:col>
      <xdr:colOff>1694180</xdr:colOff>
      <xdr:row>17</xdr:row>
      <xdr:rowOff>1553210</xdr:rowOff>
    </xdr:to>
    <xdr:pic>
      <xdr:nvPicPr>
        <xdr:cNvPr id="8" name="Imagen 7" descr="Protector Auditivo Tipo Tapón, anillos, premoldeado, reutilizable • UT NRR  27 dB • Caja Plástica - Zubi-Ola - Productos de Seguridad Industrial -  Colombia">
          <a:extLst>
            <a:ext uri="{FF2B5EF4-FFF2-40B4-BE49-F238E27FC236}">
              <a16:creationId xmlns:a16="http://schemas.microsoft.com/office/drawing/2014/main" id="{6AEBD7C7-E723-4BDF-90D3-4A9FBC199273}"/>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743200" y="29584650"/>
          <a:ext cx="1446530" cy="810260"/>
        </a:xfrm>
        <a:prstGeom prst="rect">
          <a:avLst/>
        </a:prstGeom>
        <a:noFill/>
        <a:ln>
          <a:noFill/>
        </a:ln>
      </xdr:spPr>
    </xdr:pic>
    <xdr:clientData/>
  </xdr:twoCellAnchor>
  <xdr:twoCellAnchor editAs="oneCell">
    <xdr:from>
      <xdr:col>1</xdr:col>
      <xdr:colOff>1117600</xdr:colOff>
      <xdr:row>30</xdr:row>
      <xdr:rowOff>18900</xdr:rowOff>
    </xdr:from>
    <xdr:to>
      <xdr:col>2</xdr:col>
      <xdr:colOff>590550</xdr:colOff>
      <xdr:row>33</xdr:row>
      <xdr:rowOff>25058</xdr:rowOff>
    </xdr:to>
    <xdr:pic>
      <xdr:nvPicPr>
        <xdr:cNvPr id="10" name="Imagen 9" descr="Interfaz de usuario gráfica, Aplicación&#10;&#10;Descripción generada automáticamente">
          <a:extLst>
            <a:ext uri="{FF2B5EF4-FFF2-40B4-BE49-F238E27FC236}">
              <a16:creationId xmlns:a16="http://schemas.microsoft.com/office/drawing/2014/main" id="{8013A702-C88F-424E-84B0-81FD83650CCC}"/>
            </a:ext>
          </a:extLst>
        </xdr:cNvPr>
        <xdr:cNvPicPr>
          <a:picLocks noChangeAspect="1"/>
        </xdr:cNvPicPr>
      </xdr:nvPicPr>
      <xdr:blipFill rotWithShape="1">
        <a:blip xmlns:r="http://schemas.openxmlformats.org/officeDocument/2006/relationships" r:embed="rId8"/>
        <a:srcRect l="35966" t="23984" r="37064" b="28592"/>
        <a:stretch/>
      </xdr:blipFill>
      <xdr:spPr>
        <a:xfrm>
          <a:off x="1717675" y="46996200"/>
          <a:ext cx="1368425" cy="768158"/>
        </a:xfrm>
        <a:prstGeom prst="rect">
          <a:avLst/>
        </a:prstGeom>
      </xdr:spPr>
    </xdr:pic>
    <xdr:clientData/>
  </xdr:twoCellAnchor>
  <xdr:twoCellAnchor editAs="oneCell">
    <xdr:from>
      <xdr:col>2</xdr:col>
      <xdr:colOff>268476</xdr:colOff>
      <xdr:row>18</xdr:row>
      <xdr:rowOff>1065500</xdr:rowOff>
    </xdr:from>
    <xdr:to>
      <xdr:col>2</xdr:col>
      <xdr:colOff>1804382</xdr:colOff>
      <xdr:row>18</xdr:row>
      <xdr:rowOff>1930539</xdr:rowOff>
    </xdr:to>
    <xdr:pic>
      <xdr:nvPicPr>
        <xdr:cNvPr id="11" name="Imagen 10" descr="Monogafa en Policarbonato Ventilación Indirecta">
          <a:extLst>
            <a:ext uri="{FF2B5EF4-FFF2-40B4-BE49-F238E27FC236}">
              <a16:creationId xmlns:a16="http://schemas.microsoft.com/office/drawing/2014/main" id="{737474E9-2986-448A-8AD1-8200D3AD212C}"/>
            </a:ext>
          </a:extLst>
        </xdr:cNvPr>
        <xdr:cNvPicPr>
          <a:picLocks noChangeAspect="1" noChangeArrowheads="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t="19439" b="24049"/>
        <a:stretch/>
      </xdr:blipFill>
      <xdr:spPr bwMode="auto">
        <a:xfrm>
          <a:off x="2767388" y="28744029"/>
          <a:ext cx="1535906" cy="8650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277813</xdr:colOff>
      <xdr:row>19</xdr:row>
      <xdr:rowOff>1416843</xdr:rowOff>
    </xdr:from>
    <xdr:to>
      <xdr:col>2</xdr:col>
      <xdr:colOff>1712942</xdr:colOff>
      <xdr:row>19</xdr:row>
      <xdr:rowOff>2306637</xdr:rowOff>
    </xdr:to>
    <xdr:pic>
      <xdr:nvPicPr>
        <xdr:cNvPr id="12" name="Imagen 11" descr="Monogafa Oxicorte y Soldadura Autogena Ventilacion Indirecta Zellner">
          <a:extLst>
            <a:ext uri="{FF2B5EF4-FFF2-40B4-BE49-F238E27FC236}">
              <a16:creationId xmlns:a16="http://schemas.microsoft.com/office/drawing/2014/main" id="{A2AFEE09-7B21-4967-BB6B-17D11E5FC6B6}"/>
            </a:ext>
          </a:extLst>
        </xdr:cNvPr>
        <xdr:cNvPicPr>
          <a:picLocks noChangeAspect="1" noChangeArrowheads="1"/>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t="18313" b="19534"/>
        <a:stretch/>
      </xdr:blipFill>
      <xdr:spPr bwMode="auto">
        <a:xfrm>
          <a:off x="2773363" y="37326093"/>
          <a:ext cx="1435129" cy="8897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384970</xdr:colOff>
      <xdr:row>20</xdr:row>
      <xdr:rowOff>377030</xdr:rowOff>
    </xdr:from>
    <xdr:to>
      <xdr:col>2</xdr:col>
      <xdr:colOff>1579562</xdr:colOff>
      <xdr:row>20</xdr:row>
      <xdr:rowOff>1694655</xdr:rowOff>
    </xdr:to>
    <xdr:pic>
      <xdr:nvPicPr>
        <xdr:cNvPr id="13" name="Imagen 12" descr="Protector Auditivo Tipo Copa • NRR 23 dB - Zubi-Ola - Productos de  Seguridad Industrial - Colombia">
          <a:extLst>
            <a:ext uri="{FF2B5EF4-FFF2-40B4-BE49-F238E27FC236}">
              <a16:creationId xmlns:a16="http://schemas.microsoft.com/office/drawing/2014/main" id="{663BF9CF-D5D1-43CE-A20D-E2E915806678}"/>
            </a:ext>
          </a:extLst>
        </xdr:cNvPr>
        <xdr:cNvPicPr>
          <a:picLocks noChangeAspect="1" noChangeArrowheads="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23750" r="25469"/>
        <a:stretch/>
      </xdr:blipFill>
      <xdr:spPr bwMode="auto">
        <a:xfrm>
          <a:off x="2880520" y="40115330"/>
          <a:ext cx="1194592" cy="1317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384969</xdr:colOff>
      <xdr:row>21</xdr:row>
      <xdr:rowOff>527975</xdr:rowOff>
    </xdr:from>
    <xdr:to>
      <xdr:col>2</xdr:col>
      <xdr:colOff>1575594</xdr:colOff>
      <xdr:row>23</xdr:row>
      <xdr:rowOff>281734</xdr:rowOff>
    </xdr:to>
    <xdr:pic>
      <xdr:nvPicPr>
        <xdr:cNvPr id="14" name="Imagen 13" descr="Guante Anticorte Nivel 5 Polietileno + Nitrilo">
          <a:extLst>
            <a:ext uri="{FF2B5EF4-FFF2-40B4-BE49-F238E27FC236}">
              <a16:creationId xmlns:a16="http://schemas.microsoft.com/office/drawing/2014/main" id="{A9C52C85-1119-4C7C-B853-58E00687B971}"/>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880519" y="42399875"/>
          <a:ext cx="1190625" cy="11881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349250</xdr:colOff>
      <xdr:row>25</xdr:row>
      <xdr:rowOff>263251</xdr:rowOff>
    </xdr:from>
    <xdr:to>
      <xdr:col>2</xdr:col>
      <xdr:colOff>1666875</xdr:colOff>
      <xdr:row>25</xdr:row>
      <xdr:rowOff>1604169</xdr:rowOff>
    </xdr:to>
    <xdr:pic>
      <xdr:nvPicPr>
        <xdr:cNvPr id="15" name="Imagen 14">
          <a:extLst>
            <a:ext uri="{FF2B5EF4-FFF2-40B4-BE49-F238E27FC236}">
              <a16:creationId xmlns:a16="http://schemas.microsoft.com/office/drawing/2014/main" id="{4C986B89-DD4E-42EE-97D3-A55BB67054B1}"/>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844800" y="46402351"/>
          <a:ext cx="1317625" cy="1340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327789</xdr:colOff>
      <xdr:row>26</xdr:row>
      <xdr:rowOff>619125</xdr:rowOff>
    </xdr:from>
    <xdr:to>
      <xdr:col>2</xdr:col>
      <xdr:colOff>1730374</xdr:colOff>
      <xdr:row>28</xdr:row>
      <xdr:rowOff>546987</xdr:rowOff>
    </xdr:to>
    <xdr:pic>
      <xdr:nvPicPr>
        <xdr:cNvPr id="16" name="Imagen 15" descr="Botas en PVC, con puntera de acero -">
          <a:extLst>
            <a:ext uri="{FF2B5EF4-FFF2-40B4-BE49-F238E27FC236}">
              <a16:creationId xmlns:a16="http://schemas.microsoft.com/office/drawing/2014/main" id="{1136B3AE-BCA0-4BAC-BF6C-31B302B4B32E}"/>
            </a:ext>
          </a:extLst>
        </xdr:cNvPr>
        <xdr:cNvPicPr>
          <a:picLocks noChangeAspect="1" noChangeArrowheads="1"/>
        </xdr:cNvPicPr>
      </xdr:nvPicPr>
      <xdr:blipFill rotWithShape="1">
        <a:blip xmlns:r="http://schemas.openxmlformats.org/officeDocument/2006/relationships" r:embed="rId14">
          <a:extLst>
            <a:ext uri="{28A0092B-C50C-407E-A947-70E740481C1C}">
              <a14:useLocalDpi xmlns:a14="http://schemas.microsoft.com/office/drawing/2010/main" val="0"/>
            </a:ext>
          </a:extLst>
        </a:blip>
        <a:srcRect l="26528" r="28054"/>
        <a:stretch/>
      </xdr:blipFill>
      <xdr:spPr bwMode="auto">
        <a:xfrm>
          <a:off x="2823339" y="48891825"/>
          <a:ext cx="1402585" cy="18216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24</xdr:row>
      <xdr:rowOff>0</xdr:rowOff>
    </xdr:from>
    <xdr:to>
      <xdr:col>3</xdr:col>
      <xdr:colOff>304800</xdr:colOff>
      <xdr:row>24</xdr:row>
      <xdr:rowOff>304800</xdr:rowOff>
    </xdr:to>
    <xdr:sp macro="" textlink="">
      <xdr:nvSpPr>
        <xdr:cNvPr id="17" name="AutoShape 1" descr="Imagen 1 de 10 de Guantes De Nitrilo Caja 100 Unidades Calidad Premium Talla M">
          <a:extLst>
            <a:ext uri="{FF2B5EF4-FFF2-40B4-BE49-F238E27FC236}">
              <a16:creationId xmlns:a16="http://schemas.microsoft.com/office/drawing/2014/main" id="{88D07734-4C1C-4F0D-BEA5-F877CA5A99B8}"/>
            </a:ext>
          </a:extLst>
        </xdr:cNvPr>
        <xdr:cNvSpPr>
          <a:spLocks noChangeAspect="1" noChangeArrowheads="1"/>
        </xdr:cNvSpPr>
      </xdr:nvSpPr>
      <xdr:spPr bwMode="auto">
        <a:xfrm>
          <a:off x="4514850" y="4400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319375</xdr:colOff>
      <xdr:row>3</xdr:row>
      <xdr:rowOff>414625</xdr:rowOff>
    </xdr:from>
    <xdr:to>
      <xdr:col>8</xdr:col>
      <xdr:colOff>3894425</xdr:colOff>
      <xdr:row>7</xdr:row>
      <xdr:rowOff>65781</xdr:rowOff>
    </xdr:to>
    <xdr:pic>
      <xdr:nvPicPr>
        <xdr:cNvPr id="19" name="Imagen 18">
          <a:extLst>
            <a:ext uri="{FF2B5EF4-FFF2-40B4-BE49-F238E27FC236}">
              <a16:creationId xmlns:a16="http://schemas.microsoft.com/office/drawing/2014/main" id="{66A641F6-56BA-743C-C67E-61820930711E}"/>
            </a:ext>
          </a:extLst>
        </xdr:cNvPr>
        <xdr:cNvPicPr>
          <a:picLocks noChangeAspect="1"/>
        </xdr:cNvPicPr>
      </xdr:nvPicPr>
      <xdr:blipFill rotWithShape="1">
        <a:blip xmlns:r="http://schemas.openxmlformats.org/officeDocument/2006/relationships" r:embed="rId15"/>
        <a:srcRect l="23392" t="16855" r="25286" b="17354"/>
        <a:stretch/>
      </xdr:blipFill>
      <xdr:spPr>
        <a:xfrm>
          <a:off x="26469830" y="3064307"/>
          <a:ext cx="3575050" cy="2595247"/>
        </a:xfrm>
        <a:prstGeom prst="rect">
          <a:avLst/>
        </a:prstGeom>
      </xdr:spPr>
    </xdr:pic>
    <xdr:clientData/>
  </xdr:twoCellAnchor>
  <xdr:twoCellAnchor editAs="oneCell">
    <xdr:from>
      <xdr:col>8</xdr:col>
      <xdr:colOff>634983</xdr:colOff>
      <xdr:row>9</xdr:row>
      <xdr:rowOff>173505</xdr:rowOff>
    </xdr:from>
    <xdr:to>
      <xdr:col>8</xdr:col>
      <xdr:colOff>3597089</xdr:colOff>
      <xdr:row>12</xdr:row>
      <xdr:rowOff>868207</xdr:rowOff>
    </xdr:to>
    <xdr:pic>
      <xdr:nvPicPr>
        <xdr:cNvPr id="22" name="Imagen 21">
          <a:extLst>
            <a:ext uri="{FF2B5EF4-FFF2-40B4-BE49-F238E27FC236}">
              <a16:creationId xmlns:a16="http://schemas.microsoft.com/office/drawing/2014/main" id="{0D374272-2247-875A-D1F3-34154620421B}"/>
            </a:ext>
          </a:extLst>
        </xdr:cNvPr>
        <xdr:cNvPicPr>
          <a:picLocks noChangeAspect="1"/>
        </xdr:cNvPicPr>
      </xdr:nvPicPr>
      <xdr:blipFill rotWithShape="1">
        <a:blip xmlns:r="http://schemas.openxmlformats.org/officeDocument/2006/relationships" r:embed="rId16"/>
        <a:srcRect l="23701" t="17750" r="25164" b="6623"/>
        <a:stretch/>
      </xdr:blipFill>
      <xdr:spPr>
        <a:xfrm>
          <a:off x="26767101" y="7244417"/>
          <a:ext cx="2962106" cy="2454025"/>
        </a:xfrm>
        <a:prstGeom prst="rect">
          <a:avLst/>
        </a:prstGeom>
      </xdr:spPr>
    </xdr:pic>
    <xdr:clientData/>
  </xdr:twoCellAnchor>
  <xdr:twoCellAnchor editAs="oneCell">
    <xdr:from>
      <xdr:col>8</xdr:col>
      <xdr:colOff>777874</xdr:colOff>
      <xdr:row>13</xdr:row>
      <xdr:rowOff>588350</xdr:rowOff>
    </xdr:from>
    <xdr:to>
      <xdr:col>8</xdr:col>
      <xdr:colOff>3428999</xdr:colOff>
      <xdr:row>13</xdr:row>
      <xdr:rowOff>2931340</xdr:rowOff>
    </xdr:to>
    <xdr:pic>
      <xdr:nvPicPr>
        <xdr:cNvPr id="23" name="Imagen 22">
          <a:extLst>
            <a:ext uri="{FF2B5EF4-FFF2-40B4-BE49-F238E27FC236}">
              <a16:creationId xmlns:a16="http://schemas.microsoft.com/office/drawing/2014/main" id="{05FBA6B6-E719-1D8A-3389-8018AF53654A}"/>
            </a:ext>
          </a:extLst>
        </xdr:cNvPr>
        <xdr:cNvPicPr>
          <a:picLocks noChangeAspect="1"/>
        </xdr:cNvPicPr>
      </xdr:nvPicPr>
      <xdr:blipFill rotWithShape="1">
        <a:blip xmlns:r="http://schemas.openxmlformats.org/officeDocument/2006/relationships" r:embed="rId17"/>
        <a:srcRect l="22673" t="13671" r="24844" b="3871"/>
        <a:stretch/>
      </xdr:blipFill>
      <xdr:spPr>
        <a:xfrm>
          <a:off x="26917787" y="15339676"/>
          <a:ext cx="2651125" cy="2342990"/>
        </a:xfrm>
        <a:prstGeom prst="rect">
          <a:avLst/>
        </a:prstGeom>
      </xdr:spPr>
    </xdr:pic>
    <xdr:clientData/>
  </xdr:twoCellAnchor>
  <xdr:twoCellAnchor editAs="oneCell">
    <xdr:from>
      <xdr:col>8</xdr:col>
      <xdr:colOff>825501</xdr:colOff>
      <xdr:row>14</xdr:row>
      <xdr:rowOff>554934</xdr:rowOff>
    </xdr:from>
    <xdr:to>
      <xdr:col>8</xdr:col>
      <xdr:colOff>3258026</xdr:colOff>
      <xdr:row>14</xdr:row>
      <xdr:rowOff>2571749</xdr:rowOff>
    </xdr:to>
    <xdr:pic>
      <xdr:nvPicPr>
        <xdr:cNvPr id="24" name="Imagen 23">
          <a:extLst>
            <a:ext uri="{FF2B5EF4-FFF2-40B4-BE49-F238E27FC236}">
              <a16:creationId xmlns:a16="http://schemas.microsoft.com/office/drawing/2014/main" id="{DD66BEB9-7531-88F6-8488-3F40EEB1312C}"/>
            </a:ext>
          </a:extLst>
        </xdr:cNvPr>
        <xdr:cNvPicPr>
          <a:picLocks noChangeAspect="1"/>
        </xdr:cNvPicPr>
      </xdr:nvPicPr>
      <xdr:blipFill rotWithShape="1">
        <a:blip xmlns:r="http://schemas.openxmlformats.org/officeDocument/2006/relationships" r:embed="rId18"/>
        <a:srcRect l="23788" t="16205" r="24904" b="8168"/>
        <a:stretch/>
      </xdr:blipFill>
      <xdr:spPr>
        <a:xfrm>
          <a:off x="26965414" y="18668999"/>
          <a:ext cx="2432525" cy="2016815"/>
        </a:xfrm>
        <a:prstGeom prst="rect">
          <a:avLst/>
        </a:prstGeom>
      </xdr:spPr>
    </xdr:pic>
    <xdr:clientData/>
  </xdr:twoCellAnchor>
  <xdr:twoCellAnchor editAs="oneCell">
    <xdr:from>
      <xdr:col>8</xdr:col>
      <xdr:colOff>238125</xdr:colOff>
      <xdr:row>16</xdr:row>
      <xdr:rowOff>635000</xdr:rowOff>
    </xdr:from>
    <xdr:to>
      <xdr:col>8</xdr:col>
      <xdr:colOff>3478696</xdr:colOff>
      <xdr:row>16</xdr:row>
      <xdr:rowOff>2912718</xdr:rowOff>
    </xdr:to>
    <xdr:pic>
      <xdr:nvPicPr>
        <xdr:cNvPr id="27" name="Imagen 26">
          <a:extLst>
            <a:ext uri="{FF2B5EF4-FFF2-40B4-BE49-F238E27FC236}">
              <a16:creationId xmlns:a16="http://schemas.microsoft.com/office/drawing/2014/main" id="{6FEA33D7-B40E-0257-19E1-C3A529409EE6}"/>
            </a:ext>
          </a:extLst>
        </xdr:cNvPr>
        <xdr:cNvPicPr>
          <a:picLocks noChangeAspect="1"/>
        </xdr:cNvPicPr>
      </xdr:nvPicPr>
      <xdr:blipFill rotWithShape="1">
        <a:blip xmlns:r="http://schemas.openxmlformats.org/officeDocument/2006/relationships" r:embed="rId19"/>
        <a:srcRect l="21444" t="16360" r="24209" b="15730"/>
        <a:stretch/>
      </xdr:blipFill>
      <xdr:spPr>
        <a:xfrm>
          <a:off x="26378038" y="25756152"/>
          <a:ext cx="3240571" cy="2277718"/>
        </a:xfrm>
        <a:prstGeom prst="rect">
          <a:avLst/>
        </a:prstGeom>
      </xdr:spPr>
    </xdr:pic>
    <xdr:clientData/>
  </xdr:twoCellAnchor>
  <xdr:twoCellAnchor editAs="oneCell">
    <xdr:from>
      <xdr:col>8</xdr:col>
      <xdr:colOff>676276</xdr:colOff>
      <xdr:row>17</xdr:row>
      <xdr:rowOff>514138</xdr:rowOff>
    </xdr:from>
    <xdr:to>
      <xdr:col>8</xdr:col>
      <xdr:colOff>3544958</xdr:colOff>
      <xdr:row>17</xdr:row>
      <xdr:rowOff>2695676</xdr:rowOff>
    </xdr:to>
    <xdr:pic>
      <xdr:nvPicPr>
        <xdr:cNvPr id="28" name="Imagen 27">
          <a:extLst>
            <a:ext uri="{FF2B5EF4-FFF2-40B4-BE49-F238E27FC236}">
              <a16:creationId xmlns:a16="http://schemas.microsoft.com/office/drawing/2014/main" id="{D1D284C1-7247-10B1-D767-CAE4EF87549D}"/>
            </a:ext>
          </a:extLst>
        </xdr:cNvPr>
        <xdr:cNvPicPr>
          <a:picLocks noChangeAspect="1"/>
        </xdr:cNvPicPr>
      </xdr:nvPicPr>
      <xdr:blipFill rotWithShape="1">
        <a:blip xmlns:r="http://schemas.openxmlformats.org/officeDocument/2006/relationships" r:embed="rId20"/>
        <a:srcRect l="23505" t="16391" r="24447" b="13404"/>
        <a:stretch/>
      </xdr:blipFill>
      <xdr:spPr>
        <a:xfrm>
          <a:off x="26816189" y="29586095"/>
          <a:ext cx="2868682" cy="2181538"/>
        </a:xfrm>
        <a:prstGeom prst="rect">
          <a:avLst/>
        </a:prstGeom>
      </xdr:spPr>
    </xdr:pic>
    <xdr:clientData/>
  </xdr:twoCellAnchor>
  <xdr:twoCellAnchor editAs="oneCell">
    <xdr:from>
      <xdr:col>8</xdr:col>
      <xdr:colOff>467590</xdr:colOff>
      <xdr:row>19</xdr:row>
      <xdr:rowOff>488995</xdr:rowOff>
    </xdr:from>
    <xdr:to>
      <xdr:col>8</xdr:col>
      <xdr:colOff>4168588</xdr:colOff>
      <xdr:row>19</xdr:row>
      <xdr:rowOff>3108804</xdr:rowOff>
    </xdr:to>
    <xdr:pic>
      <xdr:nvPicPr>
        <xdr:cNvPr id="30" name="Imagen 29">
          <a:extLst>
            <a:ext uri="{FF2B5EF4-FFF2-40B4-BE49-F238E27FC236}">
              <a16:creationId xmlns:a16="http://schemas.microsoft.com/office/drawing/2014/main" id="{0214E3E7-DD32-3E79-FF11-B444CA6F0B72}"/>
            </a:ext>
          </a:extLst>
        </xdr:cNvPr>
        <xdr:cNvPicPr>
          <a:picLocks noChangeAspect="1"/>
        </xdr:cNvPicPr>
      </xdr:nvPicPr>
      <xdr:blipFill rotWithShape="1">
        <a:blip xmlns:r="http://schemas.openxmlformats.org/officeDocument/2006/relationships" r:embed="rId21"/>
        <a:srcRect l="23488" t="16501" r="25938" b="19855"/>
        <a:stretch/>
      </xdr:blipFill>
      <xdr:spPr>
        <a:xfrm>
          <a:off x="26599708" y="31820642"/>
          <a:ext cx="3700998" cy="2619809"/>
        </a:xfrm>
        <a:prstGeom prst="rect">
          <a:avLst/>
        </a:prstGeom>
      </xdr:spPr>
    </xdr:pic>
    <xdr:clientData/>
  </xdr:twoCellAnchor>
  <xdr:twoCellAnchor editAs="oneCell">
    <xdr:from>
      <xdr:col>8</xdr:col>
      <xdr:colOff>371928</xdr:colOff>
      <xdr:row>20</xdr:row>
      <xdr:rowOff>307207</xdr:rowOff>
    </xdr:from>
    <xdr:to>
      <xdr:col>8</xdr:col>
      <xdr:colOff>4101354</xdr:colOff>
      <xdr:row>20</xdr:row>
      <xdr:rowOff>2329597</xdr:rowOff>
    </xdr:to>
    <xdr:pic>
      <xdr:nvPicPr>
        <xdr:cNvPr id="31" name="Imagen 30">
          <a:extLst>
            <a:ext uri="{FF2B5EF4-FFF2-40B4-BE49-F238E27FC236}">
              <a16:creationId xmlns:a16="http://schemas.microsoft.com/office/drawing/2014/main" id="{2DCDF180-9EA0-5654-ED75-CC5B172C4225}"/>
            </a:ext>
          </a:extLst>
        </xdr:cNvPr>
        <xdr:cNvPicPr>
          <a:picLocks noChangeAspect="1"/>
        </xdr:cNvPicPr>
      </xdr:nvPicPr>
      <xdr:blipFill rotWithShape="1">
        <a:blip xmlns:r="http://schemas.openxmlformats.org/officeDocument/2006/relationships" r:embed="rId22"/>
        <a:srcRect l="23204" t="16669" r="25274" b="33661"/>
        <a:stretch/>
      </xdr:blipFill>
      <xdr:spPr>
        <a:xfrm>
          <a:off x="26504046" y="35471266"/>
          <a:ext cx="3729426" cy="2022390"/>
        </a:xfrm>
        <a:prstGeom prst="rect">
          <a:avLst/>
        </a:prstGeom>
      </xdr:spPr>
    </xdr:pic>
    <xdr:clientData/>
  </xdr:twoCellAnchor>
  <xdr:twoCellAnchor editAs="oneCell">
    <xdr:from>
      <xdr:col>8</xdr:col>
      <xdr:colOff>411080</xdr:colOff>
      <xdr:row>21</xdr:row>
      <xdr:rowOff>227700</xdr:rowOff>
    </xdr:from>
    <xdr:to>
      <xdr:col>8</xdr:col>
      <xdr:colOff>1803947</xdr:colOff>
      <xdr:row>22</xdr:row>
      <xdr:rowOff>288988</xdr:rowOff>
    </xdr:to>
    <xdr:pic>
      <xdr:nvPicPr>
        <xdr:cNvPr id="33" name="Imagen 32">
          <a:extLst>
            <a:ext uri="{FF2B5EF4-FFF2-40B4-BE49-F238E27FC236}">
              <a16:creationId xmlns:a16="http://schemas.microsoft.com/office/drawing/2014/main" id="{756BD4F7-D773-665F-A374-DC4113F027BA}"/>
            </a:ext>
          </a:extLst>
        </xdr:cNvPr>
        <xdr:cNvPicPr>
          <a:picLocks noChangeAspect="1"/>
        </xdr:cNvPicPr>
      </xdr:nvPicPr>
      <xdr:blipFill rotWithShape="1">
        <a:blip xmlns:r="http://schemas.openxmlformats.org/officeDocument/2006/relationships" r:embed="rId23"/>
        <a:srcRect l="24391" t="17649" r="24622" b="31690"/>
        <a:stretch/>
      </xdr:blipFill>
      <xdr:spPr>
        <a:xfrm>
          <a:off x="26554698" y="43140332"/>
          <a:ext cx="1392867" cy="778465"/>
        </a:xfrm>
        <a:prstGeom prst="rect">
          <a:avLst/>
        </a:prstGeom>
      </xdr:spPr>
    </xdr:pic>
    <xdr:clientData/>
  </xdr:twoCellAnchor>
  <xdr:twoCellAnchor editAs="oneCell">
    <xdr:from>
      <xdr:col>8</xdr:col>
      <xdr:colOff>437027</xdr:colOff>
      <xdr:row>25</xdr:row>
      <xdr:rowOff>284643</xdr:rowOff>
    </xdr:from>
    <xdr:to>
      <xdr:col>8</xdr:col>
      <xdr:colOff>3238500</xdr:colOff>
      <xdr:row>25</xdr:row>
      <xdr:rowOff>1893794</xdr:rowOff>
    </xdr:to>
    <xdr:pic>
      <xdr:nvPicPr>
        <xdr:cNvPr id="35" name="Imagen 34">
          <a:extLst>
            <a:ext uri="{FF2B5EF4-FFF2-40B4-BE49-F238E27FC236}">
              <a16:creationId xmlns:a16="http://schemas.microsoft.com/office/drawing/2014/main" id="{540BC617-9837-4F34-2B22-559C6BC954AE}"/>
            </a:ext>
          </a:extLst>
        </xdr:cNvPr>
        <xdr:cNvPicPr>
          <a:picLocks noChangeAspect="1"/>
        </xdr:cNvPicPr>
      </xdr:nvPicPr>
      <xdr:blipFill rotWithShape="1">
        <a:blip xmlns:r="http://schemas.openxmlformats.org/officeDocument/2006/relationships" r:embed="rId24"/>
        <a:srcRect l="21327" t="17432" r="25542" b="28313"/>
        <a:stretch/>
      </xdr:blipFill>
      <xdr:spPr>
        <a:xfrm>
          <a:off x="26569145" y="47450202"/>
          <a:ext cx="2801473" cy="1609151"/>
        </a:xfrm>
        <a:prstGeom prst="rect">
          <a:avLst/>
        </a:prstGeom>
      </xdr:spPr>
    </xdr:pic>
    <xdr:clientData/>
  </xdr:twoCellAnchor>
  <xdr:twoCellAnchor editAs="oneCell">
    <xdr:from>
      <xdr:col>8</xdr:col>
      <xdr:colOff>717178</xdr:colOff>
      <xdr:row>26</xdr:row>
      <xdr:rowOff>422542</xdr:rowOff>
    </xdr:from>
    <xdr:to>
      <xdr:col>8</xdr:col>
      <xdr:colOff>3395382</xdr:colOff>
      <xdr:row>28</xdr:row>
      <xdr:rowOff>784412</xdr:rowOff>
    </xdr:to>
    <xdr:pic>
      <xdr:nvPicPr>
        <xdr:cNvPr id="36" name="Imagen 35">
          <a:extLst>
            <a:ext uri="{FF2B5EF4-FFF2-40B4-BE49-F238E27FC236}">
              <a16:creationId xmlns:a16="http://schemas.microsoft.com/office/drawing/2014/main" id="{9660D80F-942C-7DBB-A3DC-C398AD58CC21}"/>
            </a:ext>
          </a:extLst>
        </xdr:cNvPr>
        <xdr:cNvPicPr>
          <a:picLocks noChangeAspect="1"/>
        </xdr:cNvPicPr>
      </xdr:nvPicPr>
      <xdr:blipFill rotWithShape="1">
        <a:blip xmlns:r="http://schemas.openxmlformats.org/officeDocument/2006/relationships" r:embed="rId25"/>
        <a:srcRect l="23226" t="16778" r="25113" b="5871"/>
        <a:stretch/>
      </xdr:blipFill>
      <xdr:spPr>
        <a:xfrm>
          <a:off x="26849296" y="49717218"/>
          <a:ext cx="2678204" cy="2255664"/>
        </a:xfrm>
        <a:prstGeom prst="rect">
          <a:avLst/>
        </a:prstGeom>
      </xdr:spPr>
    </xdr:pic>
    <xdr:clientData/>
  </xdr:twoCellAnchor>
  <xdr:twoCellAnchor editAs="oneCell">
    <xdr:from>
      <xdr:col>2</xdr:col>
      <xdr:colOff>476250</xdr:colOff>
      <xdr:row>24</xdr:row>
      <xdr:rowOff>530679</xdr:rowOff>
    </xdr:from>
    <xdr:to>
      <xdr:col>2</xdr:col>
      <xdr:colOff>1372870</xdr:colOff>
      <xdr:row>24</xdr:row>
      <xdr:rowOff>1568904</xdr:rowOff>
    </xdr:to>
    <xdr:pic>
      <xdr:nvPicPr>
        <xdr:cNvPr id="37" name="Imagen 36">
          <a:extLst>
            <a:ext uri="{FF2B5EF4-FFF2-40B4-BE49-F238E27FC236}">
              <a16:creationId xmlns:a16="http://schemas.microsoft.com/office/drawing/2014/main" id="{1DF36998-4E9D-6464-DB43-9E43A87C4261}"/>
            </a:ext>
          </a:extLst>
        </xdr:cNvPr>
        <xdr:cNvPicPr>
          <a:picLocks noChangeAspect="1"/>
        </xdr:cNvPicPr>
      </xdr:nvPicPr>
      <xdr:blipFill rotWithShape="1">
        <a:blip xmlns:r="http://schemas.openxmlformats.org/officeDocument/2006/relationships" r:embed="rId26" cstate="print">
          <a:extLst>
            <a:ext uri="{28A0092B-C50C-407E-A947-70E740481C1C}">
              <a14:useLocalDpi xmlns:a14="http://schemas.microsoft.com/office/drawing/2010/main" val="0"/>
            </a:ext>
          </a:extLst>
        </a:blip>
        <a:srcRect l="7813" t="30559" r="71872" b="27614"/>
        <a:stretch/>
      </xdr:blipFill>
      <xdr:spPr>
        <a:xfrm>
          <a:off x="2966357" y="45583929"/>
          <a:ext cx="896620" cy="1038225"/>
        </a:xfrm>
        <a:prstGeom prst="rect">
          <a:avLst/>
        </a:prstGeom>
      </xdr:spPr>
    </xdr:pic>
    <xdr:clientData/>
  </xdr:twoCellAnchor>
  <xdr:twoCellAnchor editAs="oneCell">
    <xdr:from>
      <xdr:col>8</xdr:col>
      <xdr:colOff>561664</xdr:colOff>
      <xdr:row>15</xdr:row>
      <xdr:rowOff>728712</xdr:rowOff>
    </xdr:from>
    <xdr:to>
      <xdr:col>8</xdr:col>
      <xdr:colOff>3728728</xdr:colOff>
      <xdr:row>15</xdr:row>
      <xdr:rowOff>2589608</xdr:rowOff>
    </xdr:to>
    <xdr:pic>
      <xdr:nvPicPr>
        <xdr:cNvPr id="18" name="Imagen 17">
          <a:extLst>
            <a:ext uri="{FF2B5EF4-FFF2-40B4-BE49-F238E27FC236}">
              <a16:creationId xmlns:a16="http://schemas.microsoft.com/office/drawing/2014/main" id="{3B052217-020B-ED19-9CEE-7CBA9E47EDCB}"/>
            </a:ext>
          </a:extLst>
        </xdr:cNvPr>
        <xdr:cNvPicPr>
          <a:picLocks noChangeAspect="1"/>
        </xdr:cNvPicPr>
      </xdr:nvPicPr>
      <xdr:blipFill rotWithShape="1">
        <a:blip xmlns:r="http://schemas.openxmlformats.org/officeDocument/2006/relationships" r:embed="rId27"/>
        <a:srcRect l="24735" t="16689" r="24884" b="30684"/>
        <a:stretch/>
      </xdr:blipFill>
      <xdr:spPr>
        <a:xfrm>
          <a:off x="26701577" y="16863234"/>
          <a:ext cx="3167064" cy="1860896"/>
        </a:xfrm>
        <a:prstGeom prst="rect">
          <a:avLst/>
        </a:prstGeom>
      </xdr:spPr>
    </xdr:pic>
    <xdr:clientData/>
  </xdr:twoCellAnchor>
  <xdr:twoCellAnchor editAs="oneCell">
    <xdr:from>
      <xdr:col>8</xdr:col>
      <xdr:colOff>624728</xdr:colOff>
      <xdr:row>18</xdr:row>
      <xdr:rowOff>270342</xdr:rowOff>
    </xdr:from>
    <xdr:to>
      <xdr:col>8</xdr:col>
      <xdr:colOff>4056529</xdr:colOff>
      <xdr:row>18</xdr:row>
      <xdr:rowOff>2313806</xdr:rowOff>
    </xdr:to>
    <xdr:pic>
      <xdr:nvPicPr>
        <xdr:cNvPr id="39" name="Imagen 38">
          <a:extLst>
            <a:ext uri="{FF2B5EF4-FFF2-40B4-BE49-F238E27FC236}">
              <a16:creationId xmlns:a16="http://schemas.microsoft.com/office/drawing/2014/main" id="{7C119E3C-CA3A-A03F-2C66-A9874B9D6DCF}"/>
            </a:ext>
          </a:extLst>
        </xdr:cNvPr>
        <xdr:cNvPicPr>
          <a:picLocks noChangeAspect="1"/>
        </xdr:cNvPicPr>
      </xdr:nvPicPr>
      <xdr:blipFill rotWithShape="1">
        <a:blip xmlns:r="http://schemas.openxmlformats.org/officeDocument/2006/relationships" r:embed="rId28"/>
        <a:srcRect l="23118" t="17536" r="25199" b="27759"/>
        <a:stretch/>
      </xdr:blipFill>
      <xdr:spPr bwMode="auto">
        <a:xfrm>
          <a:off x="26756846" y="27948871"/>
          <a:ext cx="3431801" cy="2043464"/>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8</xdr:col>
      <xdr:colOff>2165685</xdr:colOff>
      <xdr:row>21</xdr:row>
      <xdr:rowOff>710865</xdr:rowOff>
    </xdr:from>
    <xdr:to>
      <xdr:col>8</xdr:col>
      <xdr:colOff>4101353</xdr:colOff>
      <xdr:row>23</xdr:row>
      <xdr:rowOff>652953</xdr:rowOff>
    </xdr:to>
    <xdr:pic>
      <xdr:nvPicPr>
        <xdr:cNvPr id="40" name="Imagen 39">
          <a:extLst>
            <a:ext uri="{FF2B5EF4-FFF2-40B4-BE49-F238E27FC236}">
              <a16:creationId xmlns:a16="http://schemas.microsoft.com/office/drawing/2014/main" id="{3D440E9D-6989-236D-BEC6-394F2925B56E}"/>
            </a:ext>
          </a:extLst>
        </xdr:cNvPr>
        <xdr:cNvPicPr>
          <a:picLocks noChangeAspect="1"/>
        </xdr:cNvPicPr>
      </xdr:nvPicPr>
      <xdr:blipFill rotWithShape="1">
        <a:blip xmlns:r="http://schemas.openxmlformats.org/officeDocument/2006/relationships" r:embed="rId29"/>
        <a:srcRect l="20176" t="16751" r="24757" b="13615"/>
        <a:stretch/>
      </xdr:blipFill>
      <xdr:spPr bwMode="auto">
        <a:xfrm>
          <a:off x="28297803" y="38810865"/>
          <a:ext cx="1935668" cy="137644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8</xdr:col>
      <xdr:colOff>250658</xdr:colOff>
      <xdr:row>24</xdr:row>
      <xdr:rowOff>799826</xdr:rowOff>
    </xdr:from>
    <xdr:to>
      <xdr:col>8</xdr:col>
      <xdr:colOff>3880828</xdr:colOff>
      <xdr:row>24</xdr:row>
      <xdr:rowOff>3065317</xdr:rowOff>
    </xdr:to>
    <xdr:pic>
      <xdr:nvPicPr>
        <xdr:cNvPr id="41" name="Imagen 40">
          <a:extLst>
            <a:ext uri="{FF2B5EF4-FFF2-40B4-BE49-F238E27FC236}">
              <a16:creationId xmlns:a16="http://schemas.microsoft.com/office/drawing/2014/main" id="{609BDF0A-A42C-98F4-5FB1-6811B57FE495}"/>
            </a:ext>
          </a:extLst>
        </xdr:cNvPr>
        <xdr:cNvPicPr>
          <a:picLocks noChangeAspect="1"/>
        </xdr:cNvPicPr>
      </xdr:nvPicPr>
      <xdr:blipFill rotWithShape="1">
        <a:blip xmlns:r="http://schemas.openxmlformats.org/officeDocument/2006/relationships" r:embed="rId30"/>
        <a:srcRect l="22532" t="16490" r="25789" b="26179"/>
        <a:stretch/>
      </xdr:blipFill>
      <xdr:spPr bwMode="auto">
        <a:xfrm>
          <a:off x="26401113" y="39783053"/>
          <a:ext cx="3630170" cy="2265491"/>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24</xdr:row>
      <xdr:rowOff>0</xdr:rowOff>
    </xdr:from>
    <xdr:to>
      <xdr:col>2</xdr:col>
      <xdr:colOff>304800</xdr:colOff>
      <xdr:row>24</xdr:row>
      <xdr:rowOff>304800</xdr:rowOff>
    </xdr:to>
    <xdr:sp macro="" textlink="">
      <xdr:nvSpPr>
        <xdr:cNvPr id="16" name="AutoShape 1" descr="Imagen 1 de 10 de Guantes De Nitrilo Caja 100 Unidades Calidad Premium Talla M">
          <a:extLst>
            <a:ext uri="{FF2B5EF4-FFF2-40B4-BE49-F238E27FC236}">
              <a16:creationId xmlns:a16="http://schemas.microsoft.com/office/drawing/2014/main" id="{2A7871F3-4A24-4ABE-B8F2-1AC9BCA33AD4}"/>
            </a:ext>
          </a:extLst>
        </xdr:cNvPr>
        <xdr:cNvSpPr>
          <a:spLocks noChangeAspect="1" noChangeArrowheads="1"/>
        </xdr:cNvSpPr>
      </xdr:nvSpPr>
      <xdr:spPr bwMode="auto">
        <a:xfrm>
          <a:off x="4514850" y="39033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319375</xdr:colOff>
      <xdr:row>3</xdr:row>
      <xdr:rowOff>414625</xdr:rowOff>
    </xdr:from>
    <xdr:to>
      <xdr:col>5</xdr:col>
      <xdr:colOff>3894425</xdr:colOff>
      <xdr:row>7</xdr:row>
      <xdr:rowOff>65781</xdr:rowOff>
    </xdr:to>
    <xdr:pic>
      <xdr:nvPicPr>
        <xdr:cNvPr id="17" name="Imagen 16">
          <a:extLst>
            <a:ext uri="{FF2B5EF4-FFF2-40B4-BE49-F238E27FC236}">
              <a16:creationId xmlns:a16="http://schemas.microsoft.com/office/drawing/2014/main" id="{69533996-C06D-4504-B676-F93409B4E76B}"/>
            </a:ext>
          </a:extLst>
        </xdr:cNvPr>
        <xdr:cNvPicPr>
          <a:picLocks noChangeAspect="1"/>
        </xdr:cNvPicPr>
      </xdr:nvPicPr>
      <xdr:blipFill rotWithShape="1">
        <a:blip xmlns:r="http://schemas.openxmlformats.org/officeDocument/2006/relationships" r:embed="rId1"/>
        <a:srcRect l="23392" t="16855" r="25286" b="17354"/>
        <a:stretch/>
      </xdr:blipFill>
      <xdr:spPr>
        <a:xfrm>
          <a:off x="26455975" y="3062575"/>
          <a:ext cx="3575050" cy="2603906"/>
        </a:xfrm>
        <a:prstGeom prst="rect">
          <a:avLst/>
        </a:prstGeom>
      </xdr:spPr>
    </xdr:pic>
    <xdr:clientData/>
  </xdr:twoCellAnchor>
  <xdr:twoCellAnchor editAs="oneCell">
    <xdr:from>
      <xdr:col>5</xdr:col>
      <xdr:colOff>634983</xdr:colOff>
      <xdr:row>9</xdr:row>
      <xdr:rowOff>173505</xdr:rowOff>
    </xdr:from>
    <xdr:to>
      <xdr:col>5</xdr:col>
      <xdr:colOff>3597089</xdr:colOff>
      <xdr:row>12</xdr:row>
      <xdr:rowOff>868207</xdr:rowOff>
    </xdr:to>
    <xdr:pic>
      <xdr:nvPicPr>
        <xdr:cNvPr id="18" name="Imagen 17">
          <a:extLst>
            <a:ext uri="{FF2B5EF4-FFF2-40B4-BE49-F238E27FC236}">
              <a16:creationId xmlns:a16="http://schemas.microsoft.com/office/drawing/2014/main" id="{A98A38F9-B231-4A4A-86F9-D46E8F709572}"/>
            </a:ext>
          </a:extLst>
        </xdr:cNvPr>
        <xdr:cNvPicPr>
          <a:picLocks noChangeAspect="1"/>
        </xdr:cNvPicPr>
      </xdr:nvPicPr>
      <xdr:blipFill rotWithShape="1">
        <a:blip xmlns:r="http://schemas.openxmlformats.org/officeDocument/2006/relationships" r:embed="rId2"/>
        <a:srcRect l="23701" t="17750" r="25164" b="6623"/>
        <a:stretch/>
      </xdr:blipFill>
      <xdr:spPr>
        <a:xfrm>
          <a:off x="26771583" y="7231530"/>
          <a:ext cx="2962106" cy="2456827"/>
        </a:xfrm>
        <a:prstGeom prst="rect">
          <a:avLst/>
        </a:prstGeom>
      </xdr:spPr>
    </xdr:pic>
    <xdr:clientData/>
  </xdr:twoCellAnchor>
  <xdr:twoCellAnchor editAs="oneCell">
    <xdr:from>
      <xdr:col>5</xdr:col>
      <xdr:colOff>777874</xdr:colOff>
      <xdr:row>13</xdr:row>
      <xdr:rowOff>588350</xdr:rowOff>
    </xdr:from>
    <xdr:to>
      <xdr:col>5</xdr:col>
      <xdr:colOff>3428999</xdr:colOff>
      <xdr:row>13</xdr:row>
      <xdr:rowOff>2931340</xdr:rowOff>
    </xdr:to>
    <xdr:pic>
      <xdr:nvPicPr>
        <xdr:cNvPr id="19" name="Imagen 18">
          <a:extLst>
            <a:ext uri="{FF2B5EF4-FFF2-40B4-BE49-F238E27FC236}">
              <a16:creationId xmlns:a16="http://schemas.microsoft.com/office/drawing/2014/main" id="{ED1D9FAB-66E0-4FB1-84CA-E61FEC15178B}"/>
            </a:ext>
          </a:extLst>
        </xdr:cNvPr>
        <xdr:cNvPicPr>
          <a:picLocks noChangeAspect="1"/>
        </xdr:cNvPicPr>
      </xdr:nvPicPr>
      <xdr:blipFill rotWithShape="1">
        <a:blip xmlns:r="http://schemas.openxmlformats.org/officeDocument/2006/relationships" r:embed="rId3"/>
        <a:srcRect l="22673" t="13671" r="24844" b="3871"/>
        <a:stretch/>
      </xdr:blipFill>
      <xdr:spPr>
        <a:xfrm>
          <a:off x="26914474" y="10503875"/>
          <a:ext cx="2651125" cy="2342990"/>
        </a:xfrm>
        <a:prstGeom prst="rect">
          <a:avLst/>
        </a:prstGeom>
      </xdr:spPr>
    </xdr:pic>
    <xdr:clientData/>
  </xdr:twoCellAnchor>
  <xdr:twoCellAnchor editAs="oneCell">
    <xdr:from>
      <xdr:col>5</xdr:col>
      <xdr:colOff>825501</xdr:colOff>
      <xdr:row>14</xdr:row>
      <xdr:rowOff>554934</xdr:rowOff>
    </xdr:from>
    <xdr:to>
      <xdr:col>5</xdr:col>
      <xdr:colOff>3258026</xdr:colOff>
      <xdr:row>14</xdr:row>
      <xdr:rowOff>2571749</xdr:rowOff>
    </xdr:to>
    <xdr:pic>
      <xdr:nvPicPr>
        <xdr:cNvPr id="20" name="Imagen 19">
          <a:extLst>
            <a:ext uri="{FF2B5EF4-FFF2-40B4-BE49-F238E27FC236}">
              <a16:creationId xmlns:a16="http://schemas.microsoft.com/office/drawing/2014/main" id="{D4383CFD-8F6B-4E99-817B-0D5DB6F5F1EB}"/>
            </a:ext>
          </a:extLst>
        </xdr:cNvPr>
        <xdr:cNvPicPr>
          <a:picLocks noChangeAspect="1"/>
        </xdr:cNvPicPr>
      </xdr:nvPicPr>
      <xdr:blipFill rotWithShape="1">
        <a:blip xmlns:r="http://schemas.openxmlformats.org/officeDocument/2006/relationships" r:embed="rId4"/>
        <a:srcRect l="23788" t="16205" r="24904" b="8168"/>
        <a:stretch/>
      </xdr:blipFill>
      <xdr:spPr>
        <a:xfrm>
          <a:off x="26962101" y="13832784"/>
          <a:ext cx="2432525" cy="2016815"/>
        </a:xfrm>
        <a:prstGeom prst="rect">
          <a:avLst/>
        </a:prstGeom>
      </xdr:spPr>
    </xdr:pic>
    <xdr:clientData/>
  </xdr:twoCellAnchor>
  <xdr:twoCellAnchor editAs="oneCell">
    <xdr:from>
      <xdr:col>5</xdr:col>
      <xdr:colOff>238125</xdr:colOff>
      <xdr:row>16</xdr:row>
      <xdr:rowOff>635000</xdr:rowOff>
    </xdr:from>
    <xdr:to>
      <xdr:col>5</xdr:col>
      <xdr:colOff>3478696</xdr:colOff>
      <xdr:row>16</xdr:row>
      <xdr:rowOff>2912718</xdr:rowOff>
    </xdr:to>
    <xdr:pic>
      <xdr:nvPicPr>
        <xdr:cNvPr id="21" name="Imagen 20">
          <a:extLst>
            <a:ext uri="{FF2B5EF4-FFF2-40B4-BE49-F238E27FC236}">
              <a16:creationId xmlns:a16="http://schemas.microsoft.com/office/drawing/2014/main" id="{72D95580-70AD-4640-B52B-1345078D78F6}"/>
            </a:ext>
          </a:extLst>
        </xdr:cNvPr>
        <xdr:cNvPicPr>
          <a:picLocks noChangeAspect="1"/>
        </xdr:cNvPicPr>
      </xdr:nvPicPr>
      <xdr:blipFill rotWithShape="1">
        <a:blip xmlns:r="http://schemas.openxmlformats.org/officeDocument/2006/relationships" r:embed="rId5"/>
        <a:srcRect l="21444" t="16360" r="24209" b="15730"/>
        <a:stretch/>
      </xdr:blipFill>
      <xdr:spPr>
        <a:xfrm>
          <a:off x="26374725" y="20923250"/>
          <a:ext cx="3240571" cy="2277718"/>
        </a:xfrm>
        <a:prstGeom prst="rect">
          <a:avLst/>
        </a:prstGeom>
      </xdr:spPr>
    </xdr:pic>
    <xdr:clientData/>
  </xdr:twoCellAnchor>
  <xdr:twoCellAnchor editAs="oneCell">
    <xdr:from>
      <xdr:col>5</xdr:col>
      <xdr:colOff>676276</xdr:colOff>
      <xdr:row>17</xdr:row>
      <xdr:rowOff>514138</xdr:rowOff>
    </xdr:from>
    <xdr:to>
      <xdr:col>5</xdr:col>
      <xdr:colOff>3544958</xdr:colOff>
      <xdr:row>17</xdr:row>
      <xdr:rowOff>2695676</xdr:rowOff>
    </xdr:to>
    <xdr:pic>
      <xdr:nvPicPr>
        <xdr:cNvPr id="22" name="Imagen 21">
          <a:extLst>
            <a:ext uri="{FF2B5EF4-FFF2-40B4-BE49-F238E27FC236}">
              <a16:creationId xmlns:a16="http://schemas.microsoft.com/office/drawing/2014/main" id="{B40E1E9D-8FBD-4374-BA8E-84A18FF306EC}"/>
            </a:ext>
          </a:extLst>
        </xdr:cNvPr>
        <xdr:cNvPicPr>
          <a:picLocks noChangeAspect="1"/>
        </xdr:cNvPicPr>
      </xdr:nvPicPr>
      <xdr:blipFill rotWithShape="1">
        <a:blip xmlns:r="http://schemas.openxmlformats.org/officeDocument/2006/relationships" r:embed="rId6"/>
        <a:srcRect l="23505" t="16391" r="24447" b="13404"/>
        <a:stretch/>
      </xdr:blipFill>
      <xdr:spPr>
        <a:xfrm>
          <a:off x="26812876" y="24755263"/>
          <a:ext cx="2868682" cy="2181538"/>
        </a:xfrm>
        <a:prstGeom prst="rect">
          <a:avLst/>
        </a:prstGeom>
      </xdr:spPr>
    </xdr:pic>
    <xdr:clientData/>
  </xdr:twoCellAnchor>
  <xdr:twoCellAnchor editAs="oneCell">
    <xdr:from>
      <xdr:col>5</xdr:col>
      <xdr:colOff>467590</xdr:colOff>
      <xdr:row>19</xdr:row>
      <xdr:rowOff>488995</xdr:rowOff>
    </xdr:from>
    <xdr:to>
      <xdr:col>5</xdr:col>
      <xdr:colOff>4168588</xdr:colOff>
      <xdr:row>19</xdr:row>
      <xdr:rowOff>3108804</xdr:rowOff>
    </xdr:to>
    <xdr:pic>
      <xdr:nvPicPr>
        <xdr:cNvPr id="23" name="Imagen 22">
          <a:extLst>
            <a:ext uri="{FF2B5EF4-FFF2-40B4-BE49-F238E27FC236}">
              <a16:creationId xmlns:a16="http://schemas.microsoft.com/office/drawing/2014/main" id="{E682CED7-FCA5-40A0-8CCE-CA46C6243A2C}"/>
            </a:ext>
          </a:extLst>
        </xdr:cNvPr>
        <xdr:cNvPicPr>
          <a:picLocks noChangeAspect="1"/>
        </xdr:cNvPicPr>
      </xdr:nvPicPr>
      <xdr:blipFill rotWithShape="1">
        <a:blip xmlns:r="http://schemas.openxmlformats.org/officeDocument/2006/relationships" r:embed="rId7"/>
        <a:srcRect l="23488" t="16501" r="25938" b="19855"/>
        <a:stretch/>
      </xdr:blipFill>
      <xdr:spPr>
        <a:xfrm>
          <a:off x="26604190" y="30616570"/>
          <a:ext cx="3700998" cy="2619809"/>
        </a:xfrm>
        <a:prstGeom prst="rect">
          <a:avLst/>
        </a:prstGeom>
      </xdr:spPr>
    </xdr:pic>
    <xdr:clientData/>
  </xdr:twoCellAnchor>
  <xdr:twoCellAnchor editAs="oneCell">
    <xdr:from>
      <xdr:col>5</xdr:col>
      <xdr:colOff>371928</xdr:colOff>
      <xdr:row>20</xdr:row>
      <xdr:rowOff>307207</xdr:rowOff>
    </xdr:from>
    <xdr:to>
      <xdr:col>5</xdr:col>
      <xdr:colOff>4101354</xdr:colOff>
      <xdr:row>20</xdr:row>
      <xdr:rowOff>2329597</xdr:rowOff>
    </xdr:to>
    <xdr:pic>
      <xdr:nvPicPr>
        <xdr:cNvPr id="24" name="Imagen 23">
          <a:extLst>
            <a:ext uri="{FF2B5EF4-FFF2-40B4-BE49-F238E27FC236}">
              <a16:creationId xmlns:a16="http://schemas.microsoft.com/office/drawing/2014/main" id="{E3FB46B7-AE94-4EC1-A065-8D6054CF4DA9}"/>
            </a:ext>
          </a:extLst>
        </xdr:cNvPr>
        <xdr:cNvPicPr>
          <a:picLocks noChangeAspect="1"/>
        </xdr:cNvPicPr>
      </xdr:nvPicPr>
      <xdr:blipFill rotWithShape="1">
        <a:blip xmlns:r="http://schemas.openxmlformats.org/officeDocument/2006/relationships" r:embed="rId8"/>
        <a:srcRect l="23204" t="16669" r="25274" b="33661"/>
        <a:stretch/>
      </xdr:blipFill>
      <xdr:spPr>
        <a:xfrm>
          <a:off x="26508528" y="34263832"/>
          <a:ext cx="3729426" cy="2022390"/>
        </a:xfrm>
        <a:prstGeom prst="rect">
          <a:avLst/>
        </a:prstGeom>
      </xdr:spPr>
    </xdr:pic>
    <xdr:clientData/>
  </xdr:twoCellAnchor>
  <xdr:twoCellAnchor editAs="oneCell">
    <xdr:from>
      <xdr:col>5</xdr:col>
      <xdr:colOff>411080</xdr:colOff>
      <xdr:row>21</xdr:row>
      <xdr:rowOff>227700</xdr:rowOff>
    </xdr:from>
    <xdr:to>
      <xdr:col>5</xdr:col>
      <xdr:colOff>1803947</xdr:colOff>
      <xdr:row>22</xdr:row>
      <xdr:rowOff>288988</xdr:rowOff>
    </xdr:to>
    <xdr:pic>
      <xdr:nvPicPr>
        <xdr:cNvPr id="25" name="Imagen 24">
          <a:extLst>
            <a:ext uri="{FF2B5EF4-FFF2-40B4-BE49-F238E27FC236}">
              <a16:creationId xmlns:a16="http://schemas.microsoft.com/office/drawing/2014/main" id="{523CF784-6B6B-43EB-9A08-0316A7E382BE}"/>
            </a:ext>
          </a:extLst>
        </xdr:cNvPr>
        <xdr:cNvPicPr>
          <a:picLocks noChangeAspect="1"/>
        </xdr:cNvPicPr>
      </xdr:nvPicPr>
      <xdr:blipFill rotWithShape="1">
        <a:blip xmlns:r="http://schemas.openxmlformats.org/officeDocument/2006/relationships" r:embed="rId9"/>
        <a:srcRect l="24391" t="17649" r="24622" b="31690"/>
        <a:stretch/>
      </xdr:blipFill>
      <xdr:spPr>
        <a:xfrm>
          <a:off x="26547680" y="37118025"/>
          <a:ext cx="1392867" cy="775663"/>
        </a:xfrm>
        <a:prstGeom prst="rect">
          <a:avLst/>
        </a:prstGeom>
      </xdr:spPr>
    </xdr:pic>
    <xdr:clientData/>
  </xdr:twoCellAnchor>
  <xdr:twoCellAnchor editAs="oneCell">
    <xdr:from>
      <xdr:col>5</xdr:col>
      <xdr:colOff>437027</xdr:colOff>
      <xdr:row>25</xdr:row>
      <xdr:rowOff>284643</xdr:rowOff>
    </xdr:from>
    <xdr:to>
      <xdr:col>5</xdr:col>
      <xdr:colOff>3238500</xdr:colOff>
      <xdr:row>25</xdr:row>
      <xdr:rowOff>1893794</xdr:rowOff>
    </xdr:to>
    <xdr:pic>
      <xdr:nvPicPr>
        <xdr:cNvPr id="26" name="Imagen 25">
          <a:extLst>
            <a:ext uri="{FF2B5EF4-FFF2-40B4-BE49-F238E27FC236}">
              <a16:creationId xmlns:a16="http://schemas.microsoft.com/office/drawing/2014/main" id="{C3CB0AFC-4BE7-4566-BD10-674DD541D4B5}"/>
            </a:ext>
          </a:extLst>
        </xdr:cNvPr>
        <xdr:cNvPicPr>
          <a:picLocks noChangeAspect="1"/>
        </xdr:cNvPicPr>
      </xdr:nvPicPr>
      <xdr:blipFill rotWithShape="1">
        <a:blip xmlns:r="http://schemas.openxmlformats.org/officeDocument/2006/relationships" r:embed="rId10"/>
        <a:srcRect l="21327" t="17432" r="25542" b="28313"/>
        <a:stretch/>
      </xdr:blipFill>
      <xdr:spPr>
        <a:xfrm>
          <a:off x="26573627" y="43556718"/>
          <a:ext cx="2801473" cy="1609151"/>
        </a:xfrm>
        <a:prstGeom prst="rect">
          <a:avLst/>
        </a:prstGeom>
      </xdr:spPr>
    </xdr:pic>
    <xdr:clientData/>
  </xdr:twoCellAnchor>
  <xdr:twoCellAnchor editAs="oneCell">
    <xdr:from>
      <xdr:col>5</xdr:col>
      <xdr:colOff>717178</xdr:colOff>
      <xdr:row>26</xdr:row>
      <xdr:rowOff>422542</xdr:rowOff>
    </xdr:from>
    <xdr:to>
      <xdr:col>5</xdr:col>
      <xdr:colOff>3395382</xdr:colOff>
      <xdr:row>28</xdr:row>
      <xdr:rowOff>784413</xdr:rowOff>
    </xdr:to>
    <xdr:pic>
      <xdr:nvPicPr>
        <xdr:cNvPr id="27" name="Imagen 26">
          <a:extLst>
            <a:ext uri="{FF2B5EF4-FFF2-40B4-BE49-F238E27FC236}">
              <a16:creationId xmlns:a16="http://schemas.microsoft.com/office/drawing/2014/main" id="{B1FA91A2-690D-42C3-A92D-73D71482D32A}"/>
            </a:ext>
          </a:extLst>
        </xdr:cNvPr>
        <xdr:cNvPicPr>
          <a:picLocks noChangeAspect="1"/>
        </xdr:cNvPicPr>
      </xdr:nvPicPr>
      <xdr:blipFill rotWithShape="1">
        <a:blip xmlns:r="http://schemas.openxmlformats.org/officeDocument/2006/relationships" r:embed="rId11"/>
        <a:srcRect l="23226" t="16778" r="25113" b="5871"/>
        <a:stretch/>
      </xdr:blipFill>
      <xdr:spPr>
        <a:xfrm>
          <a:off x="26853778" y="45828217"/>
          <a:ext cx="2678204" cy="2247820"/>
        </a:xfrm>
        <a:prstGeom prst="rect">
          <a:avLst/>
        </a:prstGeom>
      </xdr:spPr>
    </xdr:pic>
    <xdr:clientData/>
  </xdr:twoCellAnchor>
  <xdr:twoCellAnchor editAs="oneCell">
    <xdr:from>
      <xdr:col>5</xdr:col>
      <xdr:colOff>561664</xdr:colOff>
      <xdr:row>15</xdr:row>
      <xdr:rowOff>728712</xdr:rowOff>
    </xdr:from>
    <xdr:to>
      <xdr:col>5</xdr:col>
      <xdr:colOff>3728728</xdr:colOff>
      <xdr:row>15</xdr:row>
      <xdr:rowOff>2589608</xdr:rowOff>
    </xdr:to>
    <xdr:pic>
      <xdr:nvPicPr>
        <xdr:cNvPr id="29" name="Imagen 28">
          <a:extLst>
            <a:ext uri="{FF2B5EF4-FFF2-40B4-BE49-F238E27FC236}">
              <a16:creationId xmlns:a16="http://schemas.microsoft.com/office/drawing/2014/main" id="{F039398E-CE51-4728-9F6C-0639B27A2E62}"/>
            </a:ext>
          </a:extLst>
        </xdr:cNvPr>
        <xdr:cNvPicPr>
          <a:picLocks noChangeAspect="1"/>
        </xdr:cNvPicPr>
      </xdr:nvPicPr>
      <xdr:blipFill rotWithShape="1">
        <a:blip xmlns:r="http://schemas.openxmlformats.org/officeDocument/2006/relationships" r:embed="rId12"/>
        <a:srcRect l="24735" t="16689" r="24884" b="30684"/>
        <a:stretch/>
      </xdr:blipFill>
      <xdr:spPr>
        <a:xfrm>
          <a:off x="26698264" y="16873587"/>
          <a:ext cx="3167064" cy="1860896"/>
        </a:xfrm>
        <a:prstGeom prst="rect">
          <a:avLst/>
        </a:prstGeom>
      </xdr:spPr>
    </xdr:pic>
    <xdr:clientData/>
  </xdr:twoCellAnchor>
  <xdr:twoCellAnchor editAs="oneCell">
    <xdr:from>
      <xdr:col>5</xdr:col>
      <xdr:colOff>624728</xdr:colOff>
      <xdr:row>18</xdr:row>
      <xdr:rowOff>270342</xdr:rowOff>
    </xdr:from>
    <xdr:to>
      <xdr:col>5</xdr:col>
      <xdr:colOff>4056529</xdr:colOff>
      <xdr:row>18</xdr:row>
      <xdr:rowOff>2313806</xdr:rowOff>
    </xdr:to>
    <xdr:pic>
      <xdr:nvPicPr>
        <xdr:cNvPr id="30" name="Imagen 29">
          <a:extLst>
            <a:ext uri="{FF2B5EF4-FFF2-40B4-BE49-F238E27FC236}">
              <a16:creationId xmlns:a16="http://schemas.microsoft.com/office/drawing/2014/main" id="{C7930D43-6A1D-4AE4-A4E4-FDAF4FBB668E}"/>
            </a:ext>
          </a:extLst>
        </xdr:cNvPr>
        <xdr:cNvPicPr>
          <a:picLocks noChangeAspect="1"/>
        </xdr:cNvPicPr>
      </xdr:nvPicPr>
      <xdr:blipFill rotWithShape="1">
        <a:blip xmlns:r="http://schemas.openxmlformats.org/officeDocument/2006/relationships" r:embed="rId13"/>
        <a:srcRect l="23118" t="17536" r="25199" b="27759"/>
        <a:stretch/>
      </xdr:blipFill>
      <xdr:spPr bwMode="auto">
        <a:xfrm>
          <a:off x="26761328" y="27930942"/>
          <a:ext cx="3431801" cy="2043464"/>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5</xdr:col>
      <xdr:colOff>2165685</xdr:colOff>
      <xdr:row>21</xdr:row>
      <xdr:rowOff>710865</xdr:rowOff>
    </xdr:from>
    <xdr:to>
      <xdr:col>5</xdr:col>
      <xdr:colOff>4101353</xdr:colOff>
      <xdr:row>23</xdr:row>
      <xdr:rowOff>652953</xdr:rowOff>
    </xdr:to>
    <xdr:pic>
      <xdr:nvPicPr>
        <xdr:cNvPr id="31" name="Imagen 30">
          <a:extLst>
            <a:ext uri="{FF2B5EF4-FFF2-40B4-BE49-F238E27FC236}">
              <a16:creationId xmlns:a16="http://schemas.microsoft.com/office/drawing/2014/main" id="{CB30940B-1640-4E37-B1BB-747425DF8773}"/>
            </a:ext>
          </a:extLst>
        </xdr:cNvPr>
        <xdr:cNvPicPr>
          <a:picLocks noChangeAspect="1"/>
        </xdr:cNvPicPr>
      </xdr:nvPicPr>
      <xdr:blipFill rotWithShape="1">
        <a:blip xmlns:r="http://schemas.openxmlformats.org/officeDocument/2006/relationships" r:embed="rId14"/>
        <a:srcRect l="20176" t="16751" r="24757" b="13615"/>
        <a:stretch/>
      </xdr:blipFill>
      <xdr:spPr bwMode="auto">
        <a:xfrm>
          <a:off x="28302285" y="37601190"/>
          <a:ext cx="1935668" cy="1370838"/>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5</xdr:col>
      <xdr:colOff>250658</xdr:colOff>
      <xdr:row>24</xdr:row>
      <xdr:rowOff>799826</xdr:rowOff>
    </xdr:from>
    <xdr:to>
      <xdr:col>5</xdr:col>
      <xdr:colOff>3880828</xdr:colOff>
      <xdr:row>24</xdr:row>
      <xdr:rowOff>3065317</xdr:rowOff>
    </xdr:to>
    <xdr:pic>
      <xdr:nvPicPr>
        <xdr:cNvPr id="32" name="Imagen 31">
          <a:extLst>
            <a:ext uri="{FF2B5EF4-FFF2-40B4-BE49-F238E27FC236}">
              <a16:creationId xmlns:a16="http://schemas.microsoft.com/office/drawing/2014/main" id="{D9D1F32B-FE43-414E-AB3A-115F9440D9D3}"/>
            </a:ext>
          </a:extLst>
        </xdr:cNvPr>
        <xdr:cNvPicPr>
          <a:picLocks noChangeAspect="1"/>
        </xdr:cNvPicPr>
      </xdr:nvPicPr>
      <xdr:blipFill rotWithShape="1">
        <a:blip xmlns:r="http://schemas.openxmlformats.org/officeDocument/2006/relationships" r:embed="rId15"/>
        <a:srcRect l="22532" t="16490" r="25789" b="26179"/>
        <a:stretch/>
      </xdr:blipFill>
      <xdr:spPr bwMode="auto">
        <a:xfrm>
          <a:off x="26387258" y="39833276"/>
          <a:ext cx="3630170" cy="2265491"/>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358919</xdr:colOff>
      <xdr:row>4</xdr:row>
      <xdr:rowOff>340736</xdr:rowOff>
    </xdr:from>
    <xdr:to>
      <xdr:col>2</xdr:col>
      <xdr:colOff>1724169</xdr:colOff>
      <xdr:row>6</xdr:row>
      <xdr:rowOff>191914</xdr:rowOff>
    </xdr:to>
    <xdr:pic>
      <xdr:nvPicPr>
        <xdr:cNvPr id="2" name="Imagen 1" descr="725500-007">
          <a:extLst>
            <a:ext uri="{FF2B5EF4-FFF2-40B4-BE49-F238E27FC236}">
              <a16:creationId xmlns:a16="http://schemas.microsoft.com/office/drawing/2014/main" id="{24E74706-218A-458D-8FF3-67F78264A73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9156" t="15026" r="23433" b="16268"/>
        <a:stretch/>
      </xdr:blipFill>
      <xdr:spPr bwMode="auto">
        <a:xfrm>
          <a:off x="2854469" y="3712586"/>
          <a:ext cx="1365250" cy="1327553"/>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176645</xdr:colOff>
      <xdr:row>9</xdr:row>
      <xdr:rowOff>1788103</xdr:rowOff>
    </xdr:from>
    <xdr:to>
      <xdr:col>2</xdr:col>
      <xdr:colOff>1727802</xdr:colOff>
      <xdr:row>12</xdr:row>
      <xdr:rowOff>707448</xdr:rowOff>
    </xdr:to>
    <xdr:pic>
      <xdr:nvPicPr>
        <xdr:cNvPr id="3" name="Imagen 2">
          <a:extLst>
            <a:ext uri="{FF2B5EF4-FFF2-40B4-BE49-F238E27FC236}">
              <a16:creationId xmlns:a16="http://schemas.microsoft.com/office/drawing/2014/main" id="{BC00B905-4DB2-4CE2-803D-D9008A01104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672195" y="7674553"/>
          <a:ext cx="1551157" cy="1853045"/>
        </a:xfrm>
        <a:prstGeom prst="rect">
          <a:avLst/>
        </a:prstGeom>
        <a:noFill/>
      </xdr:spPr>
    </xdr:pic>
    <xdr:clientData/>
  </xdr:twoCellAnchor>
  <xdr:twoCellAnchor editAs="oneCell">
    <xdr:from>
      <xdr:col>2</xdr:col>
      <xdr:colOff>257175</xdr:colOff>
      <xdr:row>13</xdr:row>
      <xdr:rowOff>504825</xdr:rowOff>
    </xdr:from>
    <xdr:to>
      <xdr:col>2</xdr:col>
      <xdr:colOff>1781175</xdr:colOff>
      <xdr:row>13</xdr:row>
      <xdr:rowOff>2028825</xdr:rowOff>
    </xdr:to>
    <xdr:pic>
      <xdr:nvPicPr>
        <xdr:cNvPr id="4" name="Imagen 3" descr="CARETA DE ESMERILAR VISOR SIN RIBETE. STEELPRO - Prosisoma - Artículos  Seguridad Industrial Bogotá">
          <a:extLst>
            <a:ext uri="{FF2B5EF4-FFF2-40B4-BE49-F238E27FC236}">
              <a16:creationId xmlns:a16="http://schemas.microsoft.com/office/drawing/2014/main" id="{51E9DB88-39BC-4541-968E-F2A31DC5B1A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752725" y="10420350"/>
          <a:ext cx="1524000" cy="1524000"/>
        </a:xfrm>
        <a:prstGeom prst="rect">
          <a:avLst/>
        </a:prstGeom>
        <a:noFill/>
        <a:ln>
          <a:noFill/>
        </a:ln>
      </xdr:spPr>
    </xdr:pic>
    <xdr:clientData/>
  </xdr:twoCellAnchor>
  <xdr:twoCellAnchor editAs="oneCell">
    <xdr:from>
      <xdr:col>2</xdr:col>
      <xdr:colOff>457200</xdr:colOff>
      <xdr:row>14</xdr:row>
      <xdr:rowOff>142875</xdr:rowOff>
    </xdr:from>
    <xdr:to>
      <xdr:col>2</xdr:col>
      <xdr:colOff>1664970</xdr:colOff>
      <xdr:row>14</xdr:row>
      <xdr:rowOff>1636395</xdr:rowOff>
    </xdr:to>
    <xdr:pic>
      <xdr:nvPicPr>
        <xdr:cNvPr id="5" name="Imagen 4" descr="Cofia (Gorro) Desechable 30g/m2 - BioAmenities by AmenitiesChile">
          <a:extLst>
            <a:ext uri="{FF2B5EF4-FFF2-40B4-BE49-F238E27FC236}">
              <a16:creationId xmlns:a16="http://schemas.microsoft.com/office/drawing/2014/main" id="{066D817F-ADF3-4951-84C3-5426365AED4B}"/>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9498" t="14125" r="20645" b="11875"/>
        <a:stretch/>
      </xdr:blipFill>
      <xdr:spPr bwMode="auto">
        <a:xfrm>
          <a:off x="2952750" y="13420725"/>
          <a:ext cx="1207770" cy="149352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381000</xdr:colOff>
      <xdr:row>15</xdr:row>
      <xdr:rowOff>590550</xdr:rowOff>
    </xdr:from>
    <xdr:to>
      <xdr:col>2</xdr:col>
      <xdr:colOff>1628775</xdr:colOff>
      <xdr:row>15</xdr:row>
      <xdr:rowOff>1929998</xdr:rowOff>
    </xdr:to>
    <xdr:pic>
      <xdr:nvPicPr>
        <xdr:cNvPr id="6" name="Imagen 5" descr="Guante ingeniero reforzado externo corto - Guantes Terry">
          <a:extLst>
            <a:ext uri="{FF2B5EF4-FFF2-40B4-BE49-F238E27FC236}">
              <a16:creationId xmlns:a16="http://schemas.microsoft.com/office/drawing/2014/main" id="{DDF4B6CA-C7FD-465B-A075-05BDB7689106}"/>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l="20973" r="17029"/>
        <a:stretch/>
      </xdr:blipFill>
      <xdr:spPr bwMode="auto">
        <a:xfrm>
          <a:off x="2876550" y="16735425"/>
          <a:ext cx="1247775" cy="1339448"/>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273050</xdr:colOff>
      <xdr:row>16</xdr:row>
      <xdr:rowOff>1562100</xdr:rowOff>
    </xdr:from>
    <xdr:to>
      <xdr:col>2</xdr:col>
      <xdr:colOff>1759585</xdr:colOff>
      <xdr:row>16</xdr:row>
      <xdr:rowOff>2371725</xdr:rowOff>
    </xdr:to>
    <xdr:pic>
      <xdr:nvPicPr>
        <xdr:cNvPr id="7" name="Imagen 6" descr="Gafas de Seguridad ▷ Gafas de Protección, Lentes 2021">
          <a:extLst>
            <a:ext uri="{FF2B5EF4-FFF2-40B4-BE49-F238E27FC236}">
              <a16:creationId xmlns:a16="http://schemas.microsoft.com/office/drawing/2014/main" id="{28C7AE44-71DC-4DBD-A35F-B8A12AAED996}"/>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t="20850" b="20441"/>
        <a:stretch/>
      </xdr:blipFill>
      <xdr:spPr bwMode="auto">
        <a:xfrm>
          <a:off x="2768600" y="21850350"/>
          <a:ext cx="1486535" cy="80962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247650</xdr:colOff>
      <xdr:row>17</xdr:row>
      <xdr:rowOff>742950</xdr:rowOff>
    </xdr:from>
    <xdr:to>
      <xdr:col>2</xdr:col>
      <xdr:colOff>1694180</xdr:colOff>
      <xdr:row>17</xdr:row>
      <xdr:rowOff>1553210</xdr:rowOff>
    </xdr:to>
    <xdr:pic>
      <xdr:nvPicPr>
        <xdr:cNvPr id="8" name="Imagen 7" descr="Protector Auditivo Tipo Tapón, anillos, premoldeado, reutilizable • UT NRR  27 dB • Caja Plástica - Zubi-Ola - Productos de Seguridad Industrial -  Colombia">
          <a:extLst>
            <a:ext uri="{FF2B5EF4-FFF2-40B4-BE49-F238E27FC236}">
              <a16:creationId xmlns:a16="http://schemas.microsoft.com/office/drawing/2014/main" id="{2BA5B3A3-B714-463B-B347-80954219C73B}"/>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743200" y="24984075"/>
          <a:ext cx="1446530" cy="810260"/>
        </a:xfrm>
        <a:prstGeom prst="rect">
          <a:avLst/>
        </a:prstGeom>
        <a:noFill/>
        <a:ln>
          <a:noFill/>
        </a:ln>
      </xdr:spPr>
    </xdr:pic>
    <xdr:clientData/>
  </xdr:twoCellAnchor>
  <xdr:twoCellAnchor editAs="oneCell">
    <xdr:from>
      <xdr:col>1</xdr:col>
      <xdr:colOff>1117600</xdr:colOff>
      <xdr:row>30</xdr:row>
      <xdr:rowOff>18900</xdr:rowOff>
    </xdr:from>
    <xdr:to>
      <xdr:col>2</xdr:col>
      <xdr:colOff>590550</xdr:colOff>
      <xdr:row>33</xdr:row>
      <xdr:rowOff>25058</xdr:rowOff>
    </xdr:to>
    <xdr:pic>
      <xdr:nvPicPr>
        <xdr:cNvPr id="9" name="Imagen 8" descr="Interfaz de usuario gráfica, Aplicación&#10;&#10;Descripción generada automáticamente">
          <a:extLst>
            <a:ext uri="{FF2B5EF4-FFF2-40B4-BE49-F238E27FC236}">
              <a16:creationId xmlns:a16="http://schemas.microsoft.com/office/drawing/2014/main" id="{D1330C29-8671-48CC-AF68-7CE82849EE27}"/>
            </a:ext>
          </a:extLst>
        </xdr:cNvPr>
        <xdr:cNvPicPr>
          <a:picLocks noChangeAspect="1"/>
        </xdr:cNvPicPr>
      </xdr:nvPicPr>
      <xdr:blipFill rotWithShape="1">
        <a:blip xmlns:r="http://schemas.openxmlformats.org/officeDocument/2006/relationships" r:embed="rId8"/>
        <a:srcRect l="35966" t="23984" r="37064" b="28592"/>
        <a:stretch/>
      </xdr:blipFill>
      <xdr:spPr>
        <a:xfrm>
          <a:off x="1717675" y="48624975"/>
          <a:ext cx="1368425" cy="768158"/>
        </a:xfrm>
        <a:prstGeom prst="rect">
          <a:avLst/>
        </a:prstGeom>
      </xdr:spPr>
    </xdr:pic>
    <xdr:clientData/>
  </xdr:twoCellAnchor>
  <xdr:twoCellAnchor editAs="oneCell">
    <xdr:from>
      <xdr:col>2</xdr:col>
      <xdr:colOff>268476</xdr:colOff>
      <xdr:row>18</xdr:row>
      <xdr:rowOff>1065500</xdr:rowOff>
    </xdr:from>
    <xdr:to>
      <xdr:col>2</xdr:col>
      <xdr:colOff>1804382</xdr:colOff>
      <xdr:row>18</xdr:row>
      <xdr:rowOff>1930539</xdr:rowOff>
    </xdr:to>
    <xdr:pic>
      <xdr:nvPicPr>
        <xdr:cNvPr id="10" name="Imagen 9" descr="Monogafa en Policarbonato Ventilación Indirecta">
          <a:extLst>
            <a:ext uri="{FF2B5EF4-FFF2-40B4-BE49-F238E27FC236}">
              <a16:creationId xmlns:a16="http://schemas.microsoft.com/office/drawing/2014/main" id="{C9AF4361-4FA1-408E-B7EE-0E597BFE8F45}"/>
            </a:ext>
          </a:extLst>
        </xdr:cNvPr>
        <xdr:cNvPicPr>
          <a:picLocks noChangeAspect="1" noChangeArrowheads="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t="19439" b="24049"/>
        <a:stretch/>
      </xdr:blipFill>
      <xdr:spPr bwMode="auto">
        <a:xfrm>
          <a:off x="2764026" y="28726100"/>
          <a:ext cx="1535906" cy="8650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277813</xdr:colOff>
      <xdr:row>19</xdr:row>
      <xdr:rowOff>0</xdr:rowOff>
    </xdr:from>
    <xdr:to>
      <xdr:col>2</xdr:col>
      <xdr:colOff>1712942</xdr:colOff>
      <xdr:row>19</xdr:row>
      <xdr:rowOff>889794</xdr:rowOff>
    </xdr:to>
    <xdr:pic>
      <xdr:nvPicPr>
        <xdr:cNvPr id="11" name="Imagen 10" descr="Monogafa Oxicorte y Soldadura Autogena Ventilacion Indirecta Zellner">
          <a:extLst>
            <a:ext uri="{FF2B5EF4-FFF2-40B4-BE49-F238E27FC236}">
              <a16:creationId xmlns:a16="http://schemas.microsoft.com/office/drawing/2014/main" id="{D766C065-EB67-49BD-95C2-4CCCA1D0CED9}"/>
            </a:ext>
          </a:extLst>
        </xdr:cNvPr>
        <xdr:cNvPicPr>
          <a:picLocks noChangeAspect="1" noChangeArrowheads="1"/>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t="18313" b="19534"/>
        <a:stretch/>
      </xdr:blipFill>
      <xdr:spPr bwMode="auto">
        <a:xfrm>
          <a:off x="2773363" y="31544418"/>
          <a:ext cx="1435129" cy="8897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384970</xdr:colOff>
      <xdr:row>19</xdr:row>
      <xdr:rowOff>377030</xdr:rowOff>
    </xdr:from>
    <xdr:to>
      <xdr:col>2</xdr:col>
      <xdr:colOff>1579562</xdr:colOff>
      <xdr:row>19</xdr:row>
      <xdr:rowOff>1694655</xdr:rowOff>
    </xdr:to>
    <xdr:pic>
      <xdr:nvPicPr>
        <xdr:cNvPr id="12" name="Imagen 11" descr="Protector Auditivo Tipo Copa • NRR 23 dB - Zubi-Ola - Productos de  Seguridad Industrial - Colombia">
          <a:extLst>
            <a:ext uri="{FF2B5EF4-FFF2-40B4-BE49-F238E27FC236}">
              <a16:creationId xmlns:a16="http://schemas.microsoft.com/office/drawing/2014/main" id="{5784690E-9CBA-4396-8D21-C5ABB6FDBE89}"/>
            </a:ext>
          </a:extLst>
        </xdr:cNvPr>
        <xdr:cNvPicPr>
          <a:picLocks noChangeAspect="1" noChangeArrowheads="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23750" r="25469"/>
        <a:stretch/>
      </xdr:blipFill>
      <xdr:spPr bwMode="auto">
        <a:xfrm>
          <a:off x="2880520" y="34333655"/>
          <a:ext cx="1194592" cy="1317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384969</xdr:colOff>
      <xdr:row>20</xdr:row>
      <xdr:rowOff>527975</xdr:rowOff>
    </xdr:from>
    <xdr:to>
      <xdr:col>2</xdr:col>
      <xdr:colOff>1575594</xdr:colOff>
      <xdr:row>22</xdr:row>
      <xdr:rowOff>281734</xdr:rowOff>
    </xdr:to>
    <xdr:pic>
      <xdr:nvPicPr>
        <xdr:cNvPr id="13" name="Imagen 12" descr="Guante Anticorte Nivel 5 Polietileno + Nitrilo">
          <a:extLst>
            <a:ext uri="{FF2B5EF4-FFF2-40B4-BE49-F238E27FC236}">
              <a16:creationId xmlns:a16="http://schemas.microsoft.com/office/drawing/2014/main" id="{CDE1AE3A-61BE-405F-9C23-367458CAA79A}"/>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880519" y="37418300"/>
          <a:ext cx="1190625" cy="11825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349250</xdr:colOff>
      <xdr:row>24</xdr:row>
      <xdr:rowOff>1202144</xdr:rowOff>
    </xdr:from>
    <xdr:to>
      <xdr:col>2</xdr:col>
      <xdr:colOff>1666875</xdr:colOff>
      <xdr:row>25</xdr:row>
      <xdr:rowOff>869383</xdr:rowOff>
    </xdr:to>
    <xdr:pic>
      <xdr:nvPicPr>
        <xdr:cNvPr id="14" name="Imagen 13">
          <a:extLst>
            <a:ext uri="{FF2B5EF4-FFF2-40B4-BE49-F238E27FC236}">
              <a16:creationId xmlns:a16="http://schemas.microsoft.com/office/drawing/2014/main" id="{2127F028-D85D-4CC7-AC5D-ABF4AFA48049}"/>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839357" y="40676465"/>
          <a:ext cx="1317625" cy="1340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327789</xdr:colOff>
      <xdr:row>26</xdr:row>
      <xdr:rowOff>619125</xdr:rowOff>
    </xdr:from>
    <xdr:to>
      <xdr:col>2</xdr:col>
      <xdr:colOff>1730374</xdr:colOff>
      <xdr:row>28</xdr:row>
      <xdr:rowOff>546987</xdr:rowOff>
    </xdr:to>
    <xdr:pic>
      <xdr:nvPicPr>
        <xdr:cNvPr id="15" name="Imagen 14" descr="Botas en PVC, con puntera de acero -">
          <a:extLst>
            <a:ext uri="{FF2B5EF4-FFF2-40B4-BE49-F238E27FC236}">
              <a16:creationId xmlns:a16="http://schemas.microsoft.com/office/drawing/2014/main" id="{8D843728-56A0-4A1F-A0AE-EAE6CBE01C0D}"/>
            </a:ext>
          </a:extLst>
        </xdr:cNvPr>
        <xdr:cNvPicPr>
          <a:picLocks noChangeAspect="1" noChangeArrowheads="1"/>
        </xdr:cNvPicPr>
      </xdr:nvPicPr>
      <xdr:blipFill rotWithShape="1">
        <a:blip xmlns:r="http://schemas.openxmlformats.org/officeDocument/2006/relationships" r:embed="rId14">
          <a:extLst>
            <a:ext uri="{28A0092B-C50C-407E-A947-70E740481C1C}">
              <a14:useLocalDpi xmlns:a14="http://schemas.microsoft.com/office/drawing/2010/main" val="0"/>
            </a:ext>
          </a:extLst>
        </a:blip>
        <a:srcRect l="26528" r="28054"/>
        <a:stretch/>
      </xdr:blipFill>
      <xdr:spPr bwMode="auto">
        <a:xfrm>
          <a:off x="2823339" y="46024800"/>
          <a:ext cx="1402585" cy="18138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23</xdr:row>
      <xdr:rowOff>0</xdr:rowOff>
    </xdr:from>
    <xdr:to>
      <xdr:col>3</xdr:col>
      <xdr:colOff>304800</xdr:colOff>
      <xdr:row>23</xdr:row>
      <xdr:rowOff>304800</xdr:rowOff>
    </xdr:to>
    <xdr:sp macro="" textlink="">
      <xdr:nvSpPr>
        <xdr:cNvPr id="16" name="AutoShape 1" descr="Imagen 1 de 10 de Guantes De Nitrilo Caja 100 Unidades Calidad Premium Talla M">
          <a:extLst>
            <a:ext uri="{FF2B5EF4-FFF2-40B4-BE49-F238E27FC236}">
              <a16:creationId xmlns:a16="http://schemas.microsoft.com/office/drawing/2014/main" id="{BCBA7457-B954-4013-A995-7C30E23110FA}"/>
            </a:ext>
          </a:extLst>
        </xdr:cNvPr>
        <xdr:cNvSpPr>
          <a:spLocks noChangeAspect="1" noChangeArrowheads="1"/>
        </xdr:cNvSpPr>
      </xdr:nvSpPr>
      <xdr:spPr bwMode="auto">
        <a:xfrm>
          <a:off x="4514850" y="39033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319375</xdr:colOff>
      <xdr:row>3</xdr:row>
      <xdr:rowOff>414625</xdr:rowOff>
    </xdr:from>
    <xdr:to>
      <xdr:col>8</xdr:col>
      <xdr:colOff>3894425</xdr:colOff>
      <xdr:row>7</xdr:row>
      <xdr:rowOff>65781</xdr:rowOff>
    </xdr:to>
    <xdr:pic>
      <xdr:nvPicPr>
        <xdr:cNvPr id="17" name="Imagen 16">
          <a:extLst>
            <a:ext uri="{FF2B5EF4-FFF2-40B4-BE49-F238E27FC236}">
              <a16:creationId xmlns:a16="http://schemas.microsoft.com/office/drawing/2014/main" id="{7949FA0E-EFD6-4959-84C3-4D2AAB54F7AC}"/>
            </a:ext>
          </a:extLst>
        </xdr:cNvPr>
        <xdr:cNvPicPr>
          <a:picLocks noChangeAspect="1"/>
        </xdr:cNvPicPr>
      </xdr:nvPicPr>
      <xdr:blipFill rotWithShape="1">
        <a:blip xmlns:r="http://schemas.openxmlformats.org/officeDocument/2006/relationships" r:embed="rId15"/>
        <a:srcRect l="23392" t="16855" r="25286" b="17354"/>
        <a:stretch/>
      </xdr:blipFill>
      <xdr:spPr>
        <a:xfrm>
          <a:off x="26455975" y="3062575"/>
          <a:ext cx="3575050" cy="2603906"/>
        </a:xfrm>
        <a:prstGeom prst="rect">
          <a:avLst/>
        </a:prstGeom>
      </xdr:spPr>
    </xdr:pic>
    <xdr:clientData/>
  </xdr:twoCellAnchor>
  <xdr:twoCellAnchor editAs="oneCell">
    <xdr:from>
      <xdr:col>8</xdr:col>
      <xdr:colOff>777874</xdr:colOff>
      <xdr:row>13</xdr:row>
      <xdr:rowOff>588350</xdr:rowOff>
    </xdr:from>
    <xdr:to>
      <xdr:col>8</xdr:col>
      <xdr:colOff>3428999</xdr:colOff>
      <xdr:row>13</xdr:row>
      <xdr:rowOff>2931340</xdr:rowOff>
    </xdr:to>
    <xdr:pic>
      <xdr:nvPicPr>
        <xdr:cNvPr id="19" name="Imagen 18">
          <a:extLst>
            <a:ext uri="{FF2B5EF4-FFF2-40B4-BE49-F238E27FC236}">
              <a16:creationId xmlns:a16="http://schemas.microsoft.com/office/drawing/2014/main" id="{14275791-93A2-4B4E-AE0B-7A2969AFDCB5}"/>
            </a:ext>
          </a:extLst>
        </xdr:cNvPr>
        <xdr:cNvPicPr>
          <a:picLocks noChangeAspect="1"/>
        </xdr:cNvPicPr>
      </xdr:nvPicPr>
      <xdr:blipFill rotWithShape="1">
        <a:blip xmlns:r="http://schemas.openxmlformats.org/officeDocument/2006/relationships" r:embed="rId16"/>
        <a:srcRect l="22673" t="13671" r="24844" b="3871"/>
        <a:stretch/>
      </xdr:blipFill>
      <xdr:spPr>
        <a:xfrm>
          <a:off x="26914474" y="10503875"/>
          <a:ext cx="2651125" cy="2342990"/>
        </a:xfrm>
        <a:prstGeom prst="rect">
          <a:avLst/>
        </a:prstGeom>
      </xdr:spPr>
    </xdr:pic>
    <xdr:clientData/>
  </xdr:twoCellAnchor>
  <xdr:twoCellAnchor editAs="oneCell">
    <xdr:from>
      <xdr:col>8</xdr:col>
      <xdr:colOff>825501</xdr:colOff>
      <xdr:row>14</xdr:row>
      <xdr:rowOff>554934</xdr:rowOff>
    </xdr:from>
    <xdr:to>
      <xdr:col>8</xdr:col>
      <xdr:colOff>3258026</xdr:colOff>
      <xdr:row>14</xdr:row>
      <xdr:rowOff>2571749</xdr:rowOff>
    </xdr:to>
    <xdr:pic>
      <xdr:nvPicPr>
        <xdr:cNvPr id="20" name="Imagen 19">
          <a:extLst>
            <a:ext uri="{FF2B5EF4-FFF2-40B4-BE49-F238E27FC236}">
              <a16:creationId xmlns:a16="http://schemas.microsoft.com/office/drawing/2014/main" id="{C0CEA988-86F9-451E-BCD5-ED5410927188}"/>
            </a:ext>
          </a:extLst>
        </xdr:cNvPr>
        <xdr:cNvPicPr>
          <a:picLocks noChangeAspect="1"/>
        </xdr:cNvPicPr>
      </xdr:nvPicPr>
      <xdr:blipFill rotWithShape="1">
        <a:blip xmlns:r="http://schemas.openxmlformats.org/officeDocument/2006/relationships" r:embed="rId17"/>
        <a:srcRect l="23788" t="16205" r="24904" b="8168"/>
        <a:stretch/>
      </xdr:blipFill>
      <xdr:spPr>
        <a:xfrm>
          <a:off x="26962101" y="13832784"/>
          <a:ext cx="2432525" cy="2016815"/>
        </a:xfrm>
        <a:prstGeom prst="rect">
          <a:avLst/>
        </a:prstGeom>
      </xdr:spPr>
    </xdr:pic>
    <xdr:clientData/>
  </xdr:twoCellAnchor>
  <xdr:twoCellAnchor editAs="oneCell">
    <xdr:from>
      <xdr:col>8</xdr:col>
      <xdr:colOff>238125</xdr:colOff>
      <xdr:row>16</xdr:row>
      <xdr:rowOff>635000</xdr:rowOff>
    </xdr:from>
    <xdr:to>
      <xdr:col>8</xdr:col>
      <xdr:colOff>3478696</xdr:colOff>
      <xdr:row>16</xdr:row>
      <xdr:rowOff>2912718</xdr:rowOff>
    </xdr:to>
    <xdr:pic>
      <xdr:nvPicPr>
        <xdr:cNvPr id="21" name="Imagen 20">
          <a:extLst>
            <a:ext uri="{FF2B5EF4-FFF2-40B4-BE49-F238E27FC236}">
              <a16:creationId xmlns:a16="http://schemas.microsoft.com/office/drawing/2014/main" id="{93601F87-A7F3-4B14-B613-EDA83575782C}"/>
            </a:ext>
          </a:extLst>
        </xdr:cNvPr>
        <xdr:cNvPicPr>
          <a:picLocks noChangeAspect="1"/>
        </xdr:cNvPicPr>
      </xdr:nvPicPr>
      <xdr:blipFill rotWithShape="1">
        <a:blip xmlns:r="http://schemas.openxmlformats.org/officeDocument/2006/relationships" r:embed="rId18"/>
        <a:srcRect l="21444" t="16360" r="24209" b="15730"/>
        <a:stretch/>
      </xdr:blipFill>
      <xdr:spPr>
        <a:xfrm>
          <a:off x="26374725" y="20923250"/>
          <a:ext cx="3240571" cy="2277718"/>
        </a:xfrm>
        <a:prstGeom prst="rect">
          <a:avLst/>
        </a:prstGeom>
      </xdr:spPr>
    </xdr:pic>
    <xdr:clientData/>
  </xdr:twoCellAnchor>
  <xdr:twoCellAnchor editAs="oneCell">
    <xdr:from>
      <xdr:col>8</xdr:col>
      <xdr:colOff>676276</xdr:colOff>
      <xdr:row>17</xdr:row>
      <xdr:rowOff>514138</xdr:rowOff>
    </xdr:from>
    <xdr:to>
      <xdr:col>8</xdr:col>
      <xdr:colOff>3544958</xdr:colOff>
      <xdr:row>17</xdr:row>
      <xdr:rowOff>2695676</xdr:rowOff>
    </xdr:to>
    <xdr:pic>
      <xdr:nvPicPr>
        <xdr:cNvPr id="22" name="Imagen 21">
          <a:extLst>
            <a:ext uri="{FF2B5EF4-FFF2-40B4-BE49-F238E27FC236}">
              <a16:creationId xmlns:a16="http://schemas.microsoft.com/office/drawing/2014/main" id="{01F940CA-E999-4025-973F-F9789321FA7C}"/>
            </a:ext>
          </a:extLst>
        </xdr:cNvPr>
        <xdr:cNvPicPr>
          <a:picLocks noChangeAspect="1"/>
        </xdr:cNvPicPr>
      </xdr:nvPicPr>
      <xdr:blipFill rotWithShape="1">
        <a:blip xmlns:r="http://schemas.openxmlformats.org/officeDocument/2006/relationships" r:embed="rId19"/>
        <a:srcRect l="23505" t="16391" r="24447" b="13404"/>
        <a:stretch/>
      </xdr:blipFill>
      <xdr:spPr>
        <a:xfrm>
          <a:off x="26812876" y="24755263"/>
          <a:ext cx="2868682" cy="2181538"/>
        </a:xfrm>
        <a:prstGeom prst="rect">
          <a:avLst/>
        </a:prstGeom>
      </xdr:spPr>
    </xdr:pic>
    <xdr:clientData/>
  </xdr:twoCellAnchor>
  <xdr:twoCellAnchor editAs="oneCell">
    <xdr:from>
      <xdr:col>8</xdr:col>
      <xdr:colOff>426357</xdr:colOff>
      <xdr:row>19</xdr:row>
      <xdr:rowOff>225565</xdr:rowOff>
    </xdr:from>
    <xdr:to>
      <xdr:col>8</xdr:col>
      <xdr:colOff>4155783</xdr:colOff>
      <xdr:row>19</xdr:row>
      <xdr:rowOff>2247955</xdr:rowOff>
    </xdr:to>
    <xdr:pic>
      <xdr:nvPicPr>
        <xdr:cNvPr id="24" name="Imagen 23">
          <a:extLst>
            <a:ext uri="{FF2B5EF4-FFF2-40B4-BE49-F238E27FC236}">
              <a16:creationId xmlns:a16="http://schemas.microsoft.com/office/drawing/2014/main" id="{F131444F-CFD4-478D-A887-3EDD742C5E19}"/>
            </a:ext>
          </a:extLst>
        </xdr:cNvPr>
        <xdr:cNvPicPr>
          <a:picLocks noChangeAspect="1"/>
        </xdr:cNvPicPr>
      </xdr:nvPicPr>
      <xdr:blipFill rotWithShape="1">
        <a:blip xmlns:r="http://schemas.openxmlformats.org/officeDocument/2006/relationships" r:embed="rId20"/>
        <a:srcRect l="23204" t="16669" r="25274" b="33661"/>
        <a:stretch/>
      </xdr:blipFill>
      <xdr:spPr>
        <a:xfrm>
          <a:off x="26552071" y="30351779"/>
          <a:ext cx="3729426" cy="2022390"/>
        </a:xfrm>
        <a:prstGeom prst="rect">
          <a:avLst/>
        </a:prstGeom>
      </xdr:spPr>
    </xdr:pic>
    <xdr:clientData/>
  </xdr:twoCellAnchor>
  <xdr:twoCellAnchor editAs="oneCell">
    <xdr:from>
      <xdr:col>8</xdr:col>
      <xdr:colOff>411080</xdr:colOff>
      <xdr:row>20</xdr:row>
      <xdr:rowOff>227700</xdr:rowOff>
    </xdr:from>
    <xdr:to>
      <xdr:col>8</xdr:col>
      <xdr:colOff>1803947</xdr:colOff>
      <xdr:row>21</xdr:row>
      <xdr:rowOff>288988</xdr:rowOff>
    </xdr:to>
    <xdr:pic>
      <xdr:nvPicPr>
        <xdr:cNvPr id="25" name="Imagen 24">
          <a:extLst>
            <a:ext uri="{FF2B5EF4-FFF2-40B4-BE49-F238E27FC236}">
              <a16:creationId xmlns:a16="http://schemas.microsoft.com/office/drawing/2014/main" id="{E2F337AC-152C-4F47-AFA1-8A836DF62FD6}"/>
            </a:ext>
          </a:extLst>
        </xdr:cNvPr>
        <xdr:cNvPicPr>
          <a:picLocks noChangeAspect="1"/>
        </xdr:cNvPicPr>
      </xdr:nvPicPr>
      <xdr:blipFill rotWithShape="1">
        <a:blip xmlns:r="http://schemas.openxmlformats.org/officeDocument/2006/relationships" r:embed="rId21"/>
        <a:srcRect l="24391" t="17649" r="24622" b="31690"/>
        <a:stretch/>
      </xdr:blipFill>
      <xdr:spPr>
        <a:xfrm>
          <a:off x="26547680" y="37118025"/>
          <a:ext cx="1392867" cy="775663"/>
        </a:xfrm>
        <a:prstGeom prst="rect">
          <a:avLst/>
        </a:prstGeom>
      </xdr:spPr>
    </xdr:pic>
    <xdr:clientData/>
  </xdr:twoCellAnchor>
  <xdr:twoCellAnchor editAs="oneCell">
    <xdr:from>
      <xdr:col>2</xdr:col>
      <xdr:colOff>476250</xdr:colOff>
      <xdr:row>23</xdr:row>
      <xdr:rowOff>530679</xdr:rowOff>
    </xdr:from>
    <xdr:to>
      <xdr:col>2</xdr:col>
      <xdr:colOff>1372870</xdr:colOff>
      <xdr:row>23</xdr:row>
      <xdr:rowOff>1568904</xdr:rowOff>
    </xdr:to>
    <xdr:pic>
      <xdr:nvPicPr>
        <xdr:cNvPr id="28" name="Imagen 27">
          <a:extLst>
            <a:ext uri="{FF2B5EF4-FFF2-40B4-BE49-F238E27FC236}">
              <a16:creationId xmlns:a16="http://schemas.microsoft.com/office/drawing/2014/main" id="{89939462-8CE1-469E-9DAC-F70882B003AD}"/>
            </a:ext>
          </a:extLst>
        </xdr:cNvPr>
        <xdr:cNvPicPr>
          <a:picLocks noChangeAspect="1"/>
        </xdr:cNvPicPr>
      </xdr:nvPicPr>
      <xdr:blipFill rotWithShape="1">
        <a:blip xmlns:r="http://schemas.openxmlformats.org/officeDocument/2006/relationships" r:embed="rId22" cstate="print">
          <a:extLst>
            <a:ext uri="{28A0092B-C50C-407E-A947-70E740481C1C}">
              <a14:useLocalDpi xmlns:a14="http://schemas.microsoft.com/office/drawing/2010/main" val="0"/>
            </a:ext>
          </a:extLst>
        </a:blip>
        <a:srcRect l="7813" t="30559" r="71872" b="27614"/>
        <a:stretch/>
      </xdr:blipFill>
      <xdr:spPr>
        <a:xfrm>
          <a:off x="2971800" y="39564129"/>
          <a:ext cx="896620" cy="1038225"/>
        </a:xfrm>
        <a:prstGeom prst="rect">
          <a:avLst/>
        </a:prstGeom>
      </xdr:spPr>
    </xdr:pic>
    <xdr:clientData/>
  </xdr:twoCellAnchor>
  <xdr:twoCellAnchor editAs="oneCell">
    <xdr:from>
      <xdr:col>8</xdr:col>
      <xdr:colOff>2165685</xdr:colOff>
      <xdr:row>20</xdr:row>
      <xdr:rowOff>710865</xdr:rowOff>
    </xdr:from>
    <xdr:to>
      <xdr:col>8</xdr:col>
      <xdr:colOff>4101353</xdr:colOff>
      <xdr:row>22</xdr:row>
      <xdr:rowOff>652953</xdr:rowOff>
    </xdr:to>
    <xdr:pic>
      <xdr:nvPicPr>
        <xdr:cNvPr id="31" name="Imagen 30">
          <a:extLst>
            <a:ext uri="{FF2B5EF4-FFF2-40B4-BE49-F238E27FC236}">
              <a16:creationId xmlns:a16="http://schemas.microsoft.com/office/drawing/2014/main" id="{2593C023-FC36-4A19-A1E4-6158782688B1}"/>
            </a:ext>
          </a:extLst>
        </xdr:cNvPr>
        <xdr:cNvPicPr>
          <a:picLocks noChangeAspect="1"/>
        </xdr:cNvPicPr>
      </xdr:nvPicPr>
      <xdr:blipFill rotWithShape="1">
        <a:blip xmlns:r="http://schemas.openxmlformats.org/officeDocument/2006/relationships" r:embed="rId23"/>
        <a:srcRect l="20176" t="16751" r="24757" b="13615"/>
        <a:stretch/>
      </xdr:blipFill>
      <xdr:spPr bwMode="auto">
        <a:xfrm>
          <a:off x="28302285" y="37601190"/>
          <a:ext cx="1935668" cy="1370838"/>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8</xdr:col>
      <xdr:colOff>250658</xdr:colOff>
      <xdr:row>23</xdr:row>
      <xdr:rowOff>799826</xdr:rowOff>
    </xdr:from>
    <xdr:to>
      <xdr:col>8</xdr:col>
      <xdr:colOff>3880828</xdr:colOff>
      <xdr:row>23</xdr:row>
      <xdr:rowOff>3065317</xdr:rowOff>
    </xdr:to>
    <xdr:pic>
      <xdr:nvPicPr>
        <xdr:cNvPr id="32" name="Imagen 31">
          <a:extLst>
            <a:ext uri="{FF2B5EF4-FFF2-40B4-BE49-F238E27FC236}">
              <a16:creationId xmlns:a16="http://schemas.microsoft.com/office/drawing/2014/main" id="{21AE4958-FCB3-4692-8208-CF04C2BC2F07}"/>
            </a:ext>
          </a:extLst>
        </xdr:cNvPr>
        <xdr:cNvPicPr>
          <a:picLocks noChangeAspect="1"/>
        </xdr:cNvPicPr>
      </xdr:nvPicPr>
      <xdr:blipFill rotWithShape="1">
        <a:blip xmlns:r="http://schemas.openxmlformats.org/officeDocument/2006/relationships" r:embed="rId24"/>
        <a:srcRect l="22532" t="16490" r="25789" b="26179"/>
        <a:stretch/>
      </xdr:blipFill>
      <xdr:spPr bwMode="auto">
        <a:xfrm>
          <a:off x="26387258" y="39833276"/>
          <a:ext cx="3630170" cy="226549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8</xdr:col>
      <xdr:colOff>176893</xdr:colOff>
      <xdr:row>9</xdr:row>
      <xdr:rowOff>312963</xdr:rowOff>
    </xdr:from>
    <xdr:to>
      <xdr:col>8</xdr:col>
      <xdr:colOff>4152263</xdr:colOff>
      <xdr:row>12</xdr:row>
      <xdr:rowOff>762000</xdr:rowOff>
    </xdr:to>
    <xdr:pic>
      <xdr:nvPicPr>
        <xdr:cNvPr id="33" name="Imagen 32">
          <a:extLst>
            <a:ext uri="{FF2B5EF4-FFF2-40B4-BE49-F238E27FC236}">
              <a16:creationId xmlns:a16="http://schemas.microsoft.com/office/drawing/2014/main" id="{BDE26E7F-B5C2-5163-8A06-C3056F5D7281}"/>
            </a:ext>
          </a:extLst>
        </xdr:cNvPr>
        <xdr:cNvPicPr>
          <a:picLocks noChangeAspect="1"/>
        </xdr:cNvPicPr>
      </xdr:nvPicPr>
      <xdr:blipFill rotWithShape="1">
        <a:blip xmlns:r="http://schemas.openxmlformats.org/officeDocument/2006/relationships" r:embed="rId25"/>
        <a:srcRect l="22997" t="17403" r="24256" b="30278"/>
        <a:stretch/>
      </xdr:blipFill>
      <xdr:spPr>
        <a:xfrm>
          <a:off x="26302607" y="7347856"/>
          <a:ext cx="3975370" cy="2217965"/>
        </a:xfrm>
        <a:prstGeom prst="rect">
          <a:avLst/>
        </a:prstGeom>
      </xdr:spPr>
    </xdr:pic>
    <xdr:clientData/>
  </xdr:twoCellAnchor>
  <xdr:twoCellAnchor editAs="oneCell">
    <xdr:from>
      <xdr:col>8</xdr:col>
      <xdr:colOff>217715</xdr:colOff>
      <xdr:row>15</xdr:row>
      <xdr:rowOff>734784</xdr:rowOff>
    </xdr:from>
    <xdr:to>
      <xdr:col>8</xdr:col>
      <xdr:colOff>4224858</xdr:colOff>
      <xdr:row>15</xdr:row>
      <xdr:rowOff>3129643</xdr:rowOff>
    </xdr:to>
    <xdr:pic>
      <xdr:nvPicPr>
        <xdr:cNvPr id="34" name="Imagen 33">
          <a:extLst>
            <a:ext uri="{FF2B5EF4-FFF2-40B4-BE49-F238E27FC236}">
              <a16:creationId xmlns:a16="http://schemas.microsoft.com/office/drawing/2014/main" id="{7A457655-20BE-1CC7-3B93-26122EF3351B}"/>
            </a:ext>
          </a:extLst>
        </xdr:cNvPr>
        <xdr:cNvPicPr>
          <a:picLocks noChangeAspect="1"/>
        </xdr:cNvPicPr>
      </xdr:nvPicPr>
      <xdr:blipFill rotWithShape="1">
        <a:blip xmlns:r="http://schemas.openxmlformats.org/officeDocument/2006/relationships" r:embed="rId26"/>
        <a:srcRect l="22875" t="16008" r="25410" b="29047"/>
        <a:stretch/>
      </xdr:blipFill>
      <xdr:spPr>
        <a:xfrm>
          <a:off x="26343429" y="16872855"/>
          <a:ext cx="4007143" cy="2394859"/>
        </a:xfrm>
        <a:prstGeom prst="rect">
          <a:avLst/>
        </a:prstGeom>
      </xdr:spPr>
    </xdr:pic>
    <xdr:clientData/>
  </xdr:twoCellAnchor>
  <xdr:twoCellAnchor editAs="oneCell">
    <xdr:from>
      <xdr:col>8</xdr:col>
      <xdr:colOff>544288</xdr:colOff>
      <xdr:row>24</xdr:row>
      <xdr:rowOff>204105</xdr:rowOff>
    </xdr:from>
    <xdr:to>
      <xdr:col>8</xdr:col>
      <xdr:colOff>3063553</xdr:colOff>
      <xdr:row>24</xdr:row>
      <xdr:rowOff>1664151</xdr:rowOff>
    </xdr:to>
    <xdr:pic>
      <xdr:nvPicPr>
        <xdr:cNvPr id="35" name="Imagen 34">
          <a:extLst>
            <a:ext uri="{FF2B5EF4-FFF2-40B4-BE49-F238E27FC236}">
              <a16:creationId xmlns:a16="http://schemas.microsoft.com/office/drawing/2014/main" id="{D69320D3-3A15-0863-E45A-29E397C496F6}"/>
            </a:ext>
          </a:extLst>
        </xdr:cNvPr>
        <xdr:cNvPicPr>
          <a:picLocks noChangeAspect="1"/>
        </xdr:cNvPicPr>
      </xdr:nvPicPr>
      <xdr:blipFill rotWithShape="1">
        <a:blip xmlns:r="http://schemas.openxmlformats.org/officeDocument/2006/relationships" r:embed="rId27"/>
        <a:srcRect l="22506" t="16449" r="25479" b="29610"/>
        <a:stretch/>
      </xdr:blipFill>
      <xdr:spPr>
        <a:xfrm>
          <a:off x="26670002" y="39678426"/>
          <a:ext cx="2519265" cy="1469571"/>
        </a:xfrm>
        <a:prstGeom prst="rect">
          <a:avLst/>
        </a:prstGeom>
      </xdr:spPr>
    </xdr:pic>
    <xdr:clientData/>
  </xdr:twoCellAnchor>
  <xdr:twoCellAnchor editAs="oneCell">
    <xdr:from>
      <xdr:col>8</xdr:col>
      <xdr:colOff>653143</xdr:colOff>
      <xdr:row>25</xdr:row>
      <xdr:rowOff>290713</xdr:rowOff>
    </xdr:from>
    <xdr:to>
      <xdr:col>8</xdr:col>
      <xdr:colOff>2966357</xdr:colOff>
      <xdr:row>25</xdr:row>
      <xdr:rowOff>2015951</xdr:rowOff>
    </xdr:to>
    <xdr:pic>
      <xdr:nvPicPr>
        <xdr:cNvPr id="36" name="Imagen 35">
          <a:extLst>
            <a:ext uri="{FF2B5EF4-FFF2-40B4-BE49-F238E27FC236}">
              <a16:creationId xmlns:a16="http://schemas.microsoft.com/office/drawing/2014/main" id="{7F3F5A2B-B2D0-0D02-41F4-96008EC92EA7}"/>
            </a:ext>
          </a:extLst>
        </xdr:cNvPr>
        <xdr:cNvPicPr>
          <a:picLocks noChangeAspect="1"/>
        </xdr:cNvPicPr>
      </xdr:nvPicPr>
      <xdr:blipFill rotWithShape="1">
        <a:blip xmlns:r="http://schemas.openxmlformats.org/officeDocument/2006/relationships" r:embed="rId28"/>
        <a:srcRect l="24151" t="17509" r="24636" b="14587"/>
        <a:stretch/>
      </xdr:blipFill>
      <xdr:spPr>
        <a:xfrm>
          <a:off x="26778857" y="41438713"/>
          <a:ext cx="2313214" cy="1725238"/>
        </a:xfrm>
        <a:prstGeom prst="rect">
          <a:avLst/>
        </a:prstGeom>
      </xdr:spPr>
    </xdr:pic>
    <xdr:clientData/>
  </xdr:twoCellAnchor>
  <xdr:twoCellAnchor editAs="oneCell">
    <xdr:from>
      <xdr:col>8</xdr:col>
      <xdr:colOff>680358</xdr:colOff>
      <xdr:row>18</xdr:row>
      <xdr:rowOff>118274</xdr:rowOff>
    </xdr:from>
    <xdr:to>
      <xdr:col>8</xdr:col>
      <xdr:colOff>3388180</xdr:colOff>
      <xdr:row>18</xdr:row>
      <xdr:rowOff>2081893</xdr:rowOff>
    </xdr:to>
    <xdr:pic>
      <xdr:nvPicPr>
        <xdr:cNvPr id="37" name="Imagen 36">
          <a:extLst>
            <a:ext uri="{FF2B5EF4-FFF2-40B4-BE49-F238E27FC236}">
              <a16:creationId xmlns:a16="http://schemas.microsoft.com/office/drawing/2014/main" id="{9A320185-27E6-0572-5688-4E11CF84DF55}"/>
            </a:ext>
          </a:extLst>
        </xdr:cNvPr>
        <xdr:cNvPicPr>
          <a:picLocks noChangeAspect="1"/>
        </xdr:cNvPicPr>
      </xdr:nvPicPr>
      <xdr:blipFill rotWithShape="1">
        <a:blip xmlns:r="http://schemas.openxmlformats.org/officeDocument/2006/relationships" r:embed="rId29"/>
        <a:srcRect l="23386" t="17183" r="25064" b="16359"/>
        <a:stretch/>
      </xdr:blipFill>
      <xdr:spPr>
        <a:xfrm>
          <a:off x="26806072" y="27781595"/>
          <a:ext cx="2707822" cy="1963619"/>
        </a:xfrm>
        <a:prstGeom prst="rect">
          <a:avLst/>
        </a:prstGeom>
      </xdr:spPr>
    </xdr:pic>
    <xdr:clientData/>
  </xdr:twoCellAnchor>
  <xdr:twoCellAnchor editAs="oneCell">
    <xdr:from>
      <xdr:col>8</xdr:col>
      <xdr:colOff>272143</xdr:colOff>
      <xdr:row>26</xdr:row>
      <xdr:rowOff>190501</xdr:rowOff>
    </xdr:from>
    <xdr:to>
      <xdr:col>8</xdr:col>
      <xdr:colOff>3921360</xdr:colOff>
      <xdr:row>28</xdr:row>
      <xdr:rowOff>381001</xdr:rowOff>
    </xdr:to>
    <xdr:pic>
      <xdr:nvPicPr>
        <xdr:cNvPr id="18" name="Imagen 17">
          <a:extLst>
            <a:ext uri="{FF2B5EF4-FFF2-40B4-BE49-F238E27FC236}">
              <a16:creationId xmlns:a16="http://schemas.microsoft.com/office/drawing/2014/main" id="{D1FC49C4-A21E-4142-A792-B5130290C4D6}"/>
            </a:ext>
          </a:extLst>
        </xdr:cNvPr>
        <xdr:cNvPicPr>
          <a:picLocks noChangeAspect="1"/>
        </xdr:cNvPicPr>
      </xdr:nvPicPr>
      <xdr:blipFill rotWithShape="1">
        <a:blip xmlns:r="http://schemas.openxmlformats.org/officeDocument/2006/relationships" r:embed="rId30"/>
        <a:srcRect l="10085" t="15350" r="16321" b="10460"/>
        <a:stretch/>
      </xdr:blipFill>
      <xdr:spPr>
        <a:xfrm>
          <a:off x="26397857" y="43474822"/>
          <a:ext cx="3649217" cy="20682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23</xdr:row>
      <xdr:rowOff>0</xdr:rowOff>
    </xdr:from>
    <xdr:to>
      <xdr:col>1</xdr:col>
      <xdr:colOff>304800</xdr:colOff>
      <xdr:row>23</xdr:row>
      <xdr:rowOff>304800</xdr:rowOff>
    </xdr:to>
    <xdr:sp macro="" textlink="">
      <xdr:nvSpPr>
        <xdr:cNvPr id="16" name="AutoShape 1" descr="Imagen 1 de 10 de Guantes De Nitrilo Caja 100 Unidades Calidad Premium Talla M">
          <a:extLst>
            <a:ext uri="{FF2B5EF4-FFF2-40B4-BE49-F238E27FC236}">
              <a16:creationId xmlns:a16="http://schemas.microsoft.com/office/drawing/2014/main" id="{108AE9E7-55C6-4EB8-80E3-F03F83A7A7E3}"/>
            </a:ext>
          </a:extLst>
        </xdr:cNvPr>
        <xdr:cNvSpPr>
          <a:spLocks noChangeAspect="1" noChangeArrowheads="1"/>
        </xdr:cNvSpPr>
      </xdr:nvSpPr>
      <xdr:spPr bwMode="auto">
        <a:xfrm>
          <a:off x="4514850" y="35204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319375</xdr:colOff>
      <xdr:row>3</xdr:row>
      <xdr:rowOff>414625</xdr:rowOff>
    </xdr:from>
    <xdr:to>
      <xdr:col>3</xdr:col>
      <xdr:colOff>3894425</xdr:colOff>
      <xdr:row>7</xdr:row>
      <xdr:rowOff>65781</xdr:rowOff>
    </xdr:to>
    <xdr:pic>
      <xdr:nvPicPr>
        <xdr:cNvPr id="17" name="Imagen 16">
          <a:extLst>
            <a:ext uri="{FF2B5EF4-FFF2-40B4-BE49-F238E27FC236}">
              <a16:creationId xmlns:a16="http://schemas.microsoft.com/office/drawing/2014/main" id="{7D2F2CD7-4E5F-4F23-BC87-10AF1A75DDA5}"/>
            </a:ext>
          </a:extLst>
        </xdr:cNvPr>
        <xdr:cNvPicPr>
          <a:picLocks noChangeAspect="1"/>
        </xdr:cNvPicPr>
      </xdr:nvPicPr>
      <xdr:blipFill rotWithShape="1">
        <a:blip xmlns:r="http://schemas.openxmlformats.org/officeDocument/2006/relationships" r:embed="rId1"/>
        <a:srcRect l="23392" t="16855" r="25286" b="17354"/>
        <a:stretch/>
      </xdr:blipFill>
      <xdr:spPr>
        <a:xfrm>
          <a:off x="26455975" y="3062575"/>
          <a:ext cx="3575050" cy="2603906"/>
        </a:xfrm>
        <a:prstGeom prst="rect">
          <a:avLst/>
        </a:prstGeom>
      </xdr:spPr>
    </xdr:pic>
    <xdr:clientData/>
  </xdr:twoCellAnchor>
  <xdr:twoCellAnchor editAs="oneCell">
    <xdr:from>
      <xdr:col>3</xdr:col>
      <xdr:colOff>777874</xdr:colOff>
      <xdr:row>13</xdr:row>
      <xdr:rowOff>588350</xdr:rowOff>
    </xdr:from>
    <xdr:to>
      <xdr:col>3</xdr:col>
      <xdr:colOff>3428999</xdr:colOff>
      <xdr:row>13</xdr:row>
      <xdr:rowOff>2931340</xdr:rowOff>
    </xdr:to>
    <xdr:pic>
      <xdr:nvPicPr>
        <xdr:cNvPr id="18" name="Imagen 17">
          <a:extLst>
            <a:ext uri="{FF2B5EF4-FFF2-40B4-BE49-F238E27FC236}">
              <a16:creationId xmlns:a16="http://schemas.microsoft.com/office/drawing/2014/main" id="{C54C2984-11E8-4FED-AAB8-32DF4A94FE08}"/>
            </a:ext>
          </a:extLst>
        </xdr:cNvPr>
        <xdr:cNvPicPr>
          <a:picLocks noChangeAspect="1"/>
        </xdr:cNvPicPr>
      </xdr:nvPicPr>
      <xdr:blipFill rotWithShape="1">
        <a:blip xmlns:r="http://schemas.openxmlformats.org/officeDocument/2006/relationships" r:embed="rId2"/>
        <a:srcRect l="22673" t="13671" r="24844" b="3871"/>
        <a:stretch/>
      </xdr:blipFill>
      <xdr:spPr>
        <a:xfrm>
          <a:off x="26914474" y="10503875"/>
          <a:ext cx="2651125" cy="2342990"/>
        </a:xfrm>
        <a:prstGeom prst="rect">
          <a:avLst/>
        </a:prstGeom>
      </xdr:spPr>
    </xdr:pic>
    <xdr:clientData/>
  </xdr:twoCellAnchor>
  <xdr:twoCellAnchor editAs="oneCell">
    <xdr:from>
      <xdr:col>3</xdr:col>
      <xdr:colOff>825501</xdr:colOff>
      <xdr:row>14</xdr:row>
      <xdr:rowOff>554934</xdr:rowOff>
    </xdr:from>
    <xdr:to>
      <xdr:col>3</xdr:col>
      <xdr:colOff>3258026</xdr:colOff>
      <xdr:row>14</xdr:row>
      <xdr:rowOff>2571749</xdr:rowOff>
    </xdr:to>
    <xdr:pic>
      <xdr:nvPicPr>
        <xdr:cNvPr id="19" name="Imagen 18">
          <a:extLst>
            <a:ext uri="{FF2B5EF4-FFF2-40B4-BE49-F238E27FC236}">
              <a16:creationId xmlns:a16="http://schemas.microsoft.com/office/drawing/2014/main" id="{0D81E3DD-6811-4BF8-9600-241D6657C638}"/>
            </a:ext>
          </a:extLst>
        </xdr:cNvPr>
        <xdr:cNvPicPr>
          <a:picLocks noChangeAspect="1"/>
        </xdr:cNvPicPr>
      </xdr:nvPicPr>
      <xdr:blipFill rotWithShape="1">
        <a:blip xmlns:r="http://schemas.openxmlformats.org/officeDocument/2006/relationships" r:embed="rId3"/>
        <a:srcRect l="23788" t="16205" r="24904" b="8168"/>
        <a:stretch/>
      </xdr:blipFill>
      <xdr:spPr>
        <a:xfrm>
          <a:off x="26962101" y="13832784"/>
          <a:ext cx="2432525" cy="2016815"/>
        </a:xfrm>
        <a:prstGeom prst="rect">
          <a:avLst/>
        </a:prstGeom>
      </xdr:spPr>
    </xdr:pic>
    <xdr:clientData/>
  </xdr:twoCellAnchor>
  <xdr:twoCellAnchor editAs="oneCell">
    <xdr:from>
      <xdr:col>3</xdr:col>
      <xdr:colOff>238125</xdr:colOff>
      <xdr:row>16</xdr:row>
      <xdr:rowOff>635000</xdr:rowOff>
    </xdr:from>
    <xdr:to>
      <xdr:col>3</xdr:col>
      <xdr:colOff>3478696</xdr:colOff>
      <xdr:row>16</xdr:row>
      <xdr:rowOff>2912718</xdr:rowOff>
    </xdr:to>
    <xdr:pic>
      <xdr:nvPicPr>
        <xdr:cNvPr id="20" name="Imagen 19">
          <a:extLst>
            <a:ext uri="{FF2B5EF4-FFF2-40B4-BE49-F238E27FC236}">
              <a16:creationId xmlns:a16="http://schemas.microsoft.com/office/drawing/2014/main" id="{387F28C3-B51E-4DA6-B341-7CAFC68E1974}"/>
            </a:ext>
          </a:extLst>
        </xdr:cNvPr>
        <xdr:cNvPicPr>
          <a:picLocks noChangeAspect="1"/>
        </xdr:cNvPicPr>
      </xdr:nvPicPr>
      <xdr:blipFill rotWithShape="1">
        <a:blip xmlns:r="http://schemas.openxmlformats.org/officeDocument/2006/relationships" r:embed="rId4"/>
        <a:srcRect l="21444" t="16360" r="24209" b="15730"/>
        <a:stretch/>
      </xdr:blipFill>
      <xdr:spPr>
        <a:xfrm>
          <a:off x="26374725" y="20923250"/>
          <a:ext cx="3240571" cy="2277718"/>
        </a:xfrm>
        <a:prstGeom prst="rect">
          <a:avLst/>
        </a:prstGeom>
      </xdr:spPr>
    </xdr:pic>
    <xdr:clientData/>
  </xdr:twoCellAnchor>
  <xdr:twoCellAnchor editAs="oneCell">
    <xdr:from>
      <xdr:col>3</xdr:col>
      <xdr:colOff>676276</xdr:colOff>
      <xdr:row>17</xdr:row>
      <xdr:rowOff>514138</xdr:rowOff>
    </xdr:from>
    <xdr:to>
      <xdr:col>3</xdr:col>
      <xdr:colOff>3544958</xdr:colOff>
      <xdr:row>17</xdr:row>
      <xdr:rowOff>2695676</xdr:rowOff>
    </xdr:to>
    <xdr:pic>
      <xdr:nvPicPr>
        <xdr:cNvPr id="21" name="Imagen 20">
          <a:extLst>
            <a:ext uri="{FF2B5EF4-FFF2-40B4-BE49-F238E27FC236}">
              <a16:creationId xmlns:a16="http://schemas.microsoft.com/office/drawing/2014/main" id="{E9BAC5BE-3AEF-4D12-8D0C-C17A776DA1FE}"/>
            </a:ext>
          </a:extLst>
        </xdr:cNvPr>
        <xdr:cNvPicPr>
          <a:picLocks noChangeAspect="1"/>
        </xdr:cNvPicPr>
      </xdr:nvPicPr>
      <xdr:blipFill rotWithShape="1">
        <a:blip xmlns:r="http://schemas.openxmlformats.org/officeDocument/2006/relationships" r:embed="rId5"/>
        <a:srcRect l="23505" t="16391" r="24447" b="13404"/>
        <a:stretch/>
      </xdr:blipFill>
      <xdr:spPr>
        <a:xfrm>
          <a:off x="26812876" y="24755263"/>
          <a:ext cx="2868682" cy="2181538"/>
        </a:xfrm>
        <a:prstGeom prst="rect">
          <a:avLst/>
        </a:prstGeom>
      </xdr:spPr>
    </xdr:pic>
    <xdr:clientData/>
  </xdr:twoCellAnchor>
  <xdr:twoCellAnchor editAs="oneCell">
    <xdr:from>
      <xdr:col>3</xdr:col>
      <xdr:colOff>426357</xdr:colOff>
      <xdr:row>19</xdr:row>
      <xdr:rowOff>225565</xdr:rowOff>
    </xdr:from>
    <xdr:to>
      <xdr:col>3</xdr:col>
      <xdr:colOff>4155783</xdr:colOff>
      <xdr:row>19</xdr:row>
      <xdr:rowOff>2247955</xdr:rowOff>
    </xdr:to>
    <xdr:pic>
      <xdr:nvPicPr>
        <xdr:cNvPr id="22" name="Imagen 21">
          <a:extLst>
            <a:ext uri="{FF2B5EF4-FFF2-40B4-BE49-F238E27FC236}">
              <a16:creationId xmlns:a16="http://schemas.microsoft.com/office/drawing/2014/main" id="{0DFE8342-3923-452F-8270-7739F8F02592}"/>
            </a:ext>
          </a:extLst>
        </xdr:cNvPr>
        <xdr:cNvPicPr>
          <a:picLocks noChangeAspect="1"/>
        </xdr:cNvPicPr>
      </xdr:nvPicPr>
      <xdr:blipFill rotWithShape="1">
        <a:blip xmlns:r="http://schemas.openxmlformats.org/officeDocument/2006/relationships" r:embed="rId6"/>
        <a:srcRect l="23204" t="16669" r="25274" b="33661"/>
        <a:stretch/>
      </xdr:blipFill>
      <xdr:spPr>
        <a:xfrm>
          <a:off x="26562957" y="30353140"/>
          <a:ext cx="3729426" cy="2022390"/>
        </a:xfrm>
        <a:prstGeom prst="rect">
          <a:avLst/>
        </a:prstGeom>
      </xdr:spPr>
    </xdr:pic>
    <xdr:clientData/>
  </xdr:twoCellAnchor>
  <xdr:twoCellAnchor editAs="oneCell">
    <xdr:from>
      <xdr:col>3</xdr:col>
      <xdr:colOff>411080</xdr:colOff>
      <xdr:row>20</xdr:row>
      <xdr:rowOff>227700</xdr:rowOff>
    </xdr:from>
    <xdr:to>
      <xdr:col>3</xdr:col>
      <xdr:colOff>1803947</xdr:colOff>
      <xdr:row>21</xdr:row>
      <xdr:rowOff>288988</xdr:rowOff>
    </xdr:to>
    <xdr:pic>
      <xdr:nvPicPr>
        <xdr:cNvPr id="23" name="Imagen 22">
          <a:extLst>
            <a:ext uri="{FF2B5EF4-FFF2-40B4-BE49-F238E27FC236}">
              <a16:creationId xmlns:a16="http://schemas.microsoft.com/office/drawing/2014/main" id="{EC8F4D2D-1223-4240-B78C-797EBCD8D24B}"/>
            </a:ext>
          </a:extLst>
        </xdr:cNvPr>
        <xdr:cNvPicPr>
          <a:picLocks noChangeAspect="1"/>
        </xdr:cNvPicPr>
      </xdr:nvPicPr>
      <xdr:blipFill rotWithShape="1">
        <a:blip xmlns:r="http://schemas.openxmlformats.org/officeDocument/2006/relationships" r:embed="rId7"/>
        <a:srcRect l="24391" t="17649" r="24622" b="31690"/>
        <a:stretch/>
      </xdr:blipFill>
      <xdr:spPr>
        <a:xfrm>
          <a:off x="26547680" y="33288975"/>
          <a:ext cx="1392867" cy="775663"/>
        </a:xfrm>
        <a:prstGeom prst="rect">
          <a:avLst/>
        </a:prstGeom>
      </xdr:spPr>
    </xdr:pic>
    <xdr:clientData/>
  </xdr:twoCellAnchor>
  <xdr:twoCellAnchor editAs="oneCell">
    <xdr:from>
      <xdr:col>3</xdr:col>
      <xdr:colOff>2165685</xdr:colOff>
      <xdr:row>20</xdr:row>
      <xdr:rowOff>710865</xdr:rowOff>
    </xdr:from>
    <xdr:to>
      <xdr:col>3</xdr:col>
      <xdr:colOff>4101353</xdr:colOff>
      <xdr:row>22</xdr:row>
      <xdr:rowOff>652953</xdr:rowOff>
    </xdr:to>
    <xdr:pic>
      <xdr:nvPicPr>
        <xdr:cNvPr id="25" name="Imagen 24">
          <a:extLst>
            <a:ext uri="{FF2B5EF4-FFF2-40B4-BE49-F238E27FC236}">
              <a16:creationId xmlns:a16="http://schemas.microsoft.com/office/drawing/2014/main" id="{B200FCDD-9957-480E-AC01-A63D6EFD43B4}"/>
            </a:ext>
          </a:extLst>
        </xdr:cNvPr>
        <xdr:cNvPicPr>
          <a:picLocks noChangeAspect="1"/>
        </xdr:cNvPicPr>
      </xdr:nvPicPr>
      <xdr:blipFill rotWithShape="1">
        <a:blip xmlns:r="http://schemas.openxmlformats.org/officeDocument/2006/relationships" r:embed="rId8"/>
        <a:srcRect l="20176" t="16751" r="24757" b="13615"/>
        <a:stretch/>
      </xdr:blipFill>
      <xdr:spPr bwMode="auto">
        <a:xfrm>
          <a:off x="28302285" y="33772140"/>
          <a:ext cx="1935668" cy="1370838"/>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250658</xdr:colOff>
      <xdr:row>23</xdr:row>
      <xdr:rowOff>799826</xdr:rowOff>
    </xdr:from>
    <xdr:to>
      <xdr:col>3</xdr:col>
      <xdr:colOff>3880828</xdr:colOff>
      <xdr:row>23</xdr:row>
      <xdr:rowOff>3065317</xdr:rowOff>
    </xdr:to>
    <xdr:pic>
      <xdr:nvPicPr>
        <xdr:cNvPr id="26" name="Imagen 25">
          <a:extLst>
            <a:ext uri="{FF2B5EF4-FFF2-40B4-BE49-F238E27FC236}">
              <a16:creationId xmlns:a16="http://schemas.microsoft.com/office/drawing/2014/main" id="{FC8623C3-479A-4276-AD13-2EA308172368}"/>
            </a:ext>
          </a:extLst>
        </xdr:cNvPr>
        <xdr:cNvPicPr>
          <a:picLocks noChangeAspect="1"/>
        </xdr:cNvPicPr>
      </xdr:nvPicPr>
      <xdr:blipFill rotWithShape="1">
        <a:blip xmlns:r="http://schemas.openxmlformats.org/officeDocument/2006/relationships" r:embed="rId9"/>
        <a:srcRect l="22532" t="16490" r="25789" b="26179"/>
        <a:stretch/>
      </xdr:blipFill>
      <xdr:spPr bwMode="auto">
        <a:xfrm>
          <a:off x="26387258" y="36004226"/>
          <a:ext cx="3630170" cy="2265491"/>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3</xdr:col>
      <xdr:colOff>176893</xdr:colOff>
      <xdr:row>9</xdr:row>
      <xdr:rowOff>312963</xdr:rowOff>
    </xdr:from>
    <xdr:to>
      <xdr:col>3</xdr:col>
      <xdr:colOff>4152263</xdr:colOff>
      <xdr:row>12</xdr:row>
      <xdr:rowOff>762000</xdr:rowOff>
    </xdr:to>
    <xdr:pic>
      <xdr:nvPicPr>
        <xdr:cNvPr id="27" name="Imagen 26">
          <a:extLst>
            <a:ext uri="{FF2B5EF4-FFF2-40B4-BE49-F238E27FC236}">
              <a16:creationId xmlns:a16="http://schemas.microsoft.com/office/drawing/2014/main" id="{66A8A356-8136-4EA4-B217-8DA96865D772}"/>
            </a:ext>
          </a:extLst>
        </xdr:cNvPr>
        <xdr:cNvPicPr>
          <a:picLocks noChangeAspect="1"/>
        </xdr:cNvPicPr>
      </xdr:nvPicPr>
      <xdr:blipFill rotWithShape="1">
        <a:blip xmlns:r="http://schemas.openxmlformats.org/officeDocument/2006/relationships" r:embed="rId10"/>
        <a:srcRect l="22997" t="17403" r="24256" b="30278"/>
        <a:stretch/>
      </xdr:blipFill>
      <xdr:spPr>
        <a:xfrm>
          <a:off x="26313493" y="7370988"/>
          <a:ext cx="3975370" cy="2211162"/>
        </a:xfrm>
        <a:prstGeom prst="rect">
          <a:avLst/>
        </a:prstGeom>
      </xdr:spPr>
    </xdr:pic>
    <xdr:clientData/>
  </xdr:twoCellAnchor>
  <xdr:twoCellAnchor editAs="oneCell">
    <xdr:from>
      <xdr:col>3</xdr:col>
      <xdr:colOff>217715</xdr:colOff>
      <xdr:row>15</xdr:row>
      <xdr:rowOff>734784</xdr:rowOff>
    </xdr:from>
    <xdr:to>
      <xdr:col>3</xdr:col>
      <xdr:colOff>4224858</xdr:colOff>
      <xdr:row>15</xdr:row>
      <xdr:rowOff>3129643</xdr:rowOff>
    </xdr:to>
    <xdr:pic>
      <xdr:nvPicPr>
        <xdr:cNvPr id="28" name="Imagen 27">
          <a:extLst>
            <a:ext uri="{FF2B5EF4-FFF2-40B4-BE49-F238E27FC236}">
              <a16:creationId xmlns:a16="http://schemas.microsoft.com/office/drawing/2014/main" id="{4616B6A1-1217-42AD-A9C1-A486DCC881F4}"/>
            </a:ext>
          </a:extLst>
        </xdr:cNvPr>
        <xdr:cNvPicPr>
          <a:picLocks noChangeAspect="1"/>
        </xdr:cNvPicPr>
      </xdr:nvPicPr>
      <xdr:blipFill rotWithShape="1">
        <a:blip xmlns:r="http://schemas.openxmlformats.org/officeDocument/2006/relationships" r:embed="rId11"/>
        <a:srcRect l="22875" t="16008" r="25410" b="29047"/>
        <a:stretch/>
      </xdr:blipFill>
      <xdr:spPr>
        <a:xfrm>
          <a:off x="26354315" y="16879659"/>
          <a:ext cx="4007143" cy="2394859"/>
        </a:xfrm>
        <a:prstGeom prst="rect">
          <a:avLst/>
        </a:prstGeom>
      </xdr:spPr>
    </xdr:pic>
    <xdr:clientData/>
  </xdr:twoCellAnchor>
  <xdr:twoCellAnchor editAs="oneCell">
    <xdr:from>
      <xdr:col>3</xdr:col>
      <xdr:colOff>544288</xdr:colOff>
      <xdr:row>24</xdr:row>
      <xdr:rowOff>204105</xdr:rowOff>
    </xdr:from>
    <xdr:to>
      <xdr:col>3</xdr:col>
      <xdr:colOff>3063553</xdr:colOff>
      <xdr:row>24</xdr:row>
      <xdr:rowOff>1664151</xdr:rowOff>
    </xdr:to>
    <xdr:pic>
      <xdr:nvPicPr>
        <xdr:cNvPr id="29" name="Imagen 28">
          <a:extLst>
            <a:ext uri="{FF2B5EF4-FFF2-40B4-BE49-F238E27FC236}">
              <a16:creationId xmlns:a16="http://schemas.microsoft.com/office/drawing/2014/main" id="{20C6E285-C3F0-4DA4-AF48-6D90616D8661}"/>
            </a:ext>
          </a:extLst>
        </xdr:cNvPr>
        <xdr:cNvPicPr>
          <a:picLocks noChangeAspect="1"/>
        </xdr:cNvPicPr>
      </xdr:nvPicPr>
      <xdr:blipFill rotWithShape="1">
        <a:blip xmlns:r="http://schemas.openxmlformats.org/officeDocument/2006/relationships" r:embed="rId12"/>
        <a:srcRect l="22506" t="16449" r="25479" b="29610"/>
        <a:stretch/>
      </xdr:blipFill>
      <xdr:spPr>
        <a:xfrm>
          <a:off x="26680888" y="39647130"/>
          <a:ext cx="2519265" cy="1460046"/>
        </a:xfrm>
        <a:prstGeom prst="rect">
          <a:avLst/>
        </a:prstGeom>
      </xdr:spPr>
    </xdr:pic>
    <xdr:clientData/>
  </xdr:twoCellAnchor>
  <xdr:twoCellAnchor editAs="oneCell">
    <xdr:from>
      <xdr:col>3</xdr:col>
      <xdr:colOff>653143</xdr:colOff>
      <xdr:row>25</xdr:row>
      <xdr:rowOff>290713</xdr:rowOff>
    </xdr:from>
    <xdr:to>
      <xdr:col>3</xdr:col>
      <xdr:colOff>2966357</xdr:colOff>
      <xdr:row>25</xdr:row>
      <xdr:rowOff>2015951</xdr:rowOff>
    </xdr:to>
    <xdr:pic>
      <xdr:nvPicPr>
        <xdr:cNvPr id="30" name="Imagen 29">
          <a:extLst>
            <a:ext uri="{FF2B5EF4-FFF2-40B4-BE49-F238E27FC236}">
              <a16:creationId xmlns:a16="http://schemas.microsoft.com/office/drawing/2014/main" id="{795AC0F7-C32C-4769-AD5D-924B8CCCE828}"/>
            </a:ext>
          </a:extLst>
        </xdr:cNvPr>
        <xdr:cNvPicPr>
          <a:picLocks noChangeAspect="1"/>
        </xdr:cNvPicPr>
      </xdr:nvPicPr>
      <xdr:blipFill rotWithShape="1">
        <a:blip xmlns:r="http://schemas.openxmlformats.org/officeDocument/2006/relationships" r:embed="rId13"/>
        <a:srcRect l="24151" t="17509" r="24636" b="14587"/>
        <a:stretch/>
      </xdr:blipFill>
      <xdr:spPr>
        <a:xfrm>
          <a:off x="26789743" y="41400613"/>
          <a:ext cx="2313214" cy="1725238"/>
        </a:xfrm>
        <a:prstGeom prst="rect">
          <a:avLst/>
        </a:prstGeom>
      </xdr:spPr>
    </xdr:pic>
    <xdr:clientData/>
  </xdr:twoCellAnchor>
  <xdr:twoCellAnchor editAs="oneCell">
    <xdr:from>
      <xdr:col>3</xdr:col>
      <xdr:colOff>680358</xdr:colOff>
      <xdr:row>18</xdr:row>
      <xdr:rowOff>118274</xdr:rowOff>
    </xdr:from>
    <xdr:to>
      <xdr:col>3</xdr:col>
      <xdr:colOff>3388180</xdr:colOff>
      <xdr:row>18</xdr:row>
      <xdr:rowOff>2081893</xdr:rowOff>
    </xdr:to>
    <xdr:pic>
      <xdr:nvPicPr>
        <xdr:cNvPr id="31" name="Imagen 30">
          <a:extLst>
            <a:ext uri="{FF2B5EF4-FFF2-40B4-BE49-F238E27FC236}">
              <a16:creationId xmlns:a16="http://schemas.microsoft.com/office/drawing/2014/main" id="{620A3922-4121-41CA-BE64-ED175AD7607A}"/>
            </a:ext>
          </a:extLst>
        </xdr:cNvPr>
        <xdr:cNvPicPr>
          <a:picLocks noChangeAspect="1"/>
        </xdr:cNvPicPr>
      </xdr:nvPicPr>
      <xdr:blipFill rotWithShape="1">
        <a:blip xmlns:r="http://schemas.openxmlformats.org/officeDocument/2006/relationships" r:embed="rId14"/>
        <a:srcRect l="23386" t="17183" r="25064" b="16359"/>
        <a:stretch/>
      </xdr:blipFill>
      <xdr:spPr>
        <a:xfrm>
          <a:off x="26816958" y="27778874"/>
          <a:ext cx="2707822" cy="196361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lombiacompra.coupahost.com/items/2024083/detail" TargetMode="External"/><Relationship Id="rId13" Type="http://schemas.openxmlformats.org/officeDocument/2006/relationships/hyperlink" Target="https://colombiacompra.coupahost.com/items/2471756/detail" TargetMode="External"/><Relationship Id="rId18" Type="http://schemas.openxmlformats.org/officeDocument/2006/relationships/hyperlink" Target="https://colombiacompra.coupahost.com/items/1641480/detail" TargetMode="External"/><Relationship Id="rId26" Type="http://schemas.openxmlformats.org/officeDocument/2006/relationships/drawing" Target="../drawings/drawing1.xml"/><Relationship Id="rId3" Type="http://schemas.openxmlformats.org/officeDocument/2006/relationships/hyperlink" Target="https://colombiacompra.coupahost.com/items/1977992/detail" TargetMode="External"/><Relationship Id="rId21" Type="http://schemas.openxmlformats.org/officeDocument/2006/relationships/hyperlink" Target="https://colombiacompra.coupahost.com/items/2279988/detail" TargetMode="External"/><Relationship Id="rId7" Type="http://schemas.openxmlformats.org/officeDocument/2006/relationships/hyperlink" Target="https://colombiacompra.coupahost.com/items/2518094/detail" TargetMode="External"/><Relationship Id="rId12" Type="http://schemas.openxmlformats.org/officeDocument/2006/relationships/hyperlink" Target="https://colombiacompra.coupahost.com/items/1510895/detail" TargetMode="External"/><Relationship Id="rId17" Type="http://schemas.openxmlformats.org/officeDocument/2006/relationships/hyperlink" Target="https://colombiacompra.coupahost.com/items/1641479/detail" TargetMode="External"/><Relationship Id="rId25" Type="http://schemas.openxmlformats.org/officeDocument/2006/relationships/printerSettings" Target="../printerSettings/printerSettings1.bin"/><Relationship Id="rId2" Type="http://schemas.openxmlformats.org/officeDocument/2006/relationships/hyperlink" Target="https://colombiacompra.coupahost.com/items/1641472/detail" TargetMode="External"/><Relationship Id="rId16" Type="http://schemas.openxmlformats.org/officeDocument/2006/relationships/hyperlink" Target="https://colombiacompra.coupahost.com/items/1641478/detail" TargetMode="External"/><Relationship Id="rId20" Type="http://schemas.openxmlformats.org/officeDocument/2006/relationships/hyperlink" Target="https://colombiacompra.coupahost.com/items/2279985/detail" TargetMode="External"/><Relationship Id="rId1" Type="http://schemas.openxmlformats.org/officeDocument/2006/relationships/hyperlink" Target="https://colombiacompra.coupahost.com/items/1641474/detail" TargetMode="External"/><Relationship Id="rId6" Type="http://schemas.openxmlformats.org/officeDocument/2006/relationships/hyperlink" Target="https://colombiacompra.coupahost.com/items/2134139/detail" TargetMode="External"/><Relationship Id="rId11" Type="http://schemas.openxmlformats.org/officeDocument/2006/relationships/hyperlink" Target="https://colombiacompra.coupahost.com/items/1648930/detail" TargetMode="External"/><Relationship Id="rId24" Type="http://schemas.openxmlformats.org/officeDocument/2006/relationships/hyperlink" Target="https://colombiacompra.coupahost.com/items/1335050/detail" TargetMode="External"/><Relationship Id="rId5" Type="http://schemas.openxmlformats.org/officeDocument/2006/relationships/hyperlink" Target="https://colombiacompra.coupahost.com/items/2415225/detaila" TargetMode="External"/><Relationship Id="rId15" Type="http://schemas.openxmlformats.org/officeDocument/2006/relationships/hyperlink" Target="https://colombiacompra.coupahost.com/items/1641477/detail" TargetMode="External"/><Relationship Id="rId23" Type="http://schemas.openxmlformats.org/officeDocument/2006/relationships/hyperlink" Target="https://colombiacompra.coupahost.com/items/1758337/detail" TargetMode="External"/><Relationship Id="rId10" Type="http://schemas.openxmlformats.org/officeDocument/2006/relationships/hyperlink" Target="https://colombiacompra.coupahost.com/items/2111015/detail" TargetMode="External"/><Relationship Id="rId19" Type="http://schemas.openxmlformats.org/officeDocument/2006/relationships/hyperlink" Target="https://colombiacompra.coupahost.com/items/2279991/detail" TargetMode="External"/><Relationship Id="rId4" Type="http://schemas.openxmlformats.org/officeDocument/2006/relationships/hyperlink" Target="https://colombiacompra.coupahost.com/items/2711744/detail" TargetMode="External"/><Relationship Id="rId9" Type="http://schemas.openxmlformats.org/officeDocument/2006/relationships/hyperlink" Target="https://colombiacompra.coupahost.com/items/2628140/detail" TargetMode="External"/><Relationship Id="rId14" Type="http://schemas.openxmlformats.org/officeDocument/2006/relationships/hyperlink" Target="https://colombiacompra.coupahost.com/items/1641475/detail" TargetMode="External"/><Relationship Id="rId22" Type="http://schemas.openxmlformats.org/officeDocument/2006/relationships/hyperlink" Target="https://colombiacompra.coupahost.com/items/2283819/detail"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colombiacompra.coupahost.com/items/2024083/detail" TargetMode="External"/><Relationship Id="rId13" Type="http://schemas.openxmlformats.org/officeDocument/2006/relationships/hyperlink" Target="https://colombiacompra.coupahost.com/items/2471756/detail" TargetMode="External"/><Relationship Id="rId18" Type="http://schemas.openxmlformats.org/officeDocument/2006/relationships/hyperlink" Target="https://colombiacompra.coupahost.com/items/1641480/detail" TargetMode="External"/><Relationship Id="rId26" Type="http://schemas.openxmlformats.org/officeDocument/2006/relationships/drawing" Target="../drawings/drawing2.xml"/><Relationship Id="rId3" Type="http://schemas.openxmlformats.org/officeDocument/2006/relationships/hyperlink" Target="https://colombiacompra.coupahost.com/items/1977992/detail" TargetMode="External"/><Relationship Id="rId21" Type="http://schemas.openxmlformats.org/officeDocument/2006/relationships/hyperlink" Target="https://colombiacompra.coupahost.com/items/2279988/detail" TargetMode="External"/><Relationship Id="rId7" Type="http://schemas.openxmlformats.org/officeDocument/2006/relationships/hyperlink" Target="https://colombiacompra.coupahost.com/items/2518094/detail" TargetMode="External"/><Relationship Id="rId12" Type="http://schemas.openxmlformats.org/officeDocument/2006/relationships/hyperlink" Target="https://colombiacompra.coupahost.com/items/1510895/detail" TargetMode="External"/><Relationship Id="rId17" Type="http://schemas.openxmlformats.org/officeDocument/2006/relationships/hyperlink" Target="https://colombiacompra.coupahost.com/items/1641479/detail" TargetMode="External"/><Relationship Id="rId25" Type="http://schemas.openxmlformats.org/officeDocument/2006/relationships/printerSettings" Target="../printerSettings/printerSettings2.bin"/><Relationship Id="rId2" Type="http://schemas.openxmlformats.org/officeDocument/2006/relationships/hyperlink" Target="https://colombiacompra.coupahost.com/items/1641472/detail" TargetMode="External"/><Relationship Id="rId16" Type="http://schemas.openxmlformats.org/officeDocument/2006/relationships/hyperlink" Target="https://colombiacompra.coupahost.com/items/1641478/detail" TargetMode="External"/><Relationship Id="rId20" Type="http://schemas.openxmlformats.org/officeDocument/2006/relationships/hyperlink" Target="https://colombiacompra.coupahost.com/items/2279985/detail" TargetMode="External"/><Relationship Id="rId1" Type="http://schemas.openxmlformats.org/officeDocument/2006/relationships/hyperlink" Target="https://colombiacompra.coupahost.com/items/1641474/detail" TargetMode="External"/><Relationship Id="rId6" Type="http://schemas.openxmlformats.org/officeDocument/2006/relationships/hyperlink" Target="https://colombiacompra.coupahost.com/items/2134139/detail" TargetMode="External"/><Relationship Id="rId11" Type="http://schemas.openxmlformats.org/officeDocument/2006/relationships/hyperlink" Target="https://colombiacompra.coupahost.com/items/1648930/detail" TargetMode="External"/><Relationship Id="rId24" Type="http://schemas.openxmlformats.org/officeDocument/2006/relationships/hyperlink" Target="https://colombiacompra.coupahost.com/items/1335050/detail" TargetMode="External"/><Relationship Id="rId5" Type="http://schemas.openxmlformats.org/officeDocument/2006/relationships/hyperlink" Target="https://colombiacompra.coupahost.com/items/2415225/detaila" TargetMode="External"/><Relationship Id="rId15" Type="http://schemas.openxmlformats.org/officeDocument/2006/relationships/hyperlink" Target="https://colombiacompra.coupahost.com/items/1641477/detail" TargetMode="External"/><Relationship Id="rId23" Type="http://schemas.openxmlformats.org/officeDocument/2006/relationships/hyperlink" Target="https://colombiacompra.coupahost.com/items/1758337/detail" TargetMode="External"/><Relationship Id="rId10" Type="http://schemas.openxmlformats.org/officeDocument/2006/relationships/hyperlink" Target="https://colombiacompra.coupahost.com/items/2111015/detail" TargetMode="External"/><Relationship Id="rId19" Type="http://schemas.openxmlformats.org/officeDocument/2006/relationships/hyperlink" Target="https://colombiacompra.coupahost.com/items/2279991/detail" TargetMode="External"/><Relationship Id="rId4" Type="http://schemas.openxmlformats.org/officeDocument/2006/relationships/hyperlink" Target="https://colombiacompra.coupahost.com/items/2711744/detail" TargetMode="External"/><Relationship Id="rId9" Type="http://schemas.openxmlformats.org/officeDocument/2006/relationships/hyperlink" Target="https://colombiacompra.coupahost.com/items/2628140/detail" TargetMode="External"/><Relationship Id="rId14" Type="http://schemas.openxmlformats.org/officeDocument/2006/relationships/hyperlink" Target="https://colombiacompra.coupahost.com/items/1641475/detail" TargetMode="External"/><Relationship Id="rId22" Type="http://schemas.openxmlformats.org/officeDocument/2006/relationships/hyperlink" Target="https://colombiacompra.coupahost.com/items/2283819/detail"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colombiacompra.coupahost.com/items/1510895/detail" TargetMode="External"/><Relationship Id="rId13" Type="http://schemas.openxmlformats.org/officeDocument/2006/relationships/hyperlink" Target="https://colombiacompra.coupahost.com/items/1641479/detail" TargetMode="External"/><Relationship Id="rId18" Type="http://schemas.openxmlformats.org/officeDocument/2006/relationships/hyperlink" Target="https://colombiacompra.coupahost.com/items/1501760/detail" TargetMode="External"/><Relationship Id="rId26" Type="http://schemas.openxmlformats.org/officeDocument/2006/relationships/drawing" Target="../drawings/drawing3.xml"/><Relationship Id="rId3" Type="http://schemas.openxmlformats.org/officeDocument/2006/relationships/hyperlink" Target="https://colombiacompra.coupahost.com/items/1977992/detail" TargetMode="External"/><Relationship Id="rId21" Type="http://schemas.openxmlformats.org/officeDocument/2006/relationships/hyperlink" Target="https://colombiacompra.coupahost.com/items/2504869/detail" TargetMode="External"/><Relationship Id="rId7" Type="http://schemas.openxmlformats.org/officeDocument/2006/relationships/hyperlink" Target="https://colombiacompra.coupahost.com/items/2111015/detail" TargetMode="External"/><Relationship Id="rId12" Type="http://schemas.openxmlformats.org/officeDocument/2006/relationships/hyperlink" Target="https://colombiacompra.coupahost.com/items/1641478/detail" TargetMode="External"/><Relationship Id="rId17" Type="http://schemas.openxmlformats.org/officeDocument/2006/relationships/hyperlink" Target="https://colombiacompra.coupahost.com/items/1337905/detail" TargetMode="External"/><Relationship Id="rId25" Type="http://schemas.openxmlformats.org/officeDocument/2006/relationships/printerSettings" Target="../printerSettings/printerSettings3.bin"/><Relationship Id="rId2" Type="http://schemas.openxmlformats.org/officeDocument/2006/relationships/hyperlink" Target="https://colombiacompra.coupahost.com/items/1641472/detail" TargetMode="External"/><Relationship Id="rId16" Type="http://schemas.openxmlformats.org/officeDocument/2006/relationships/hyperlink" Target="https://colombiacompra.coupahost.com/items/1722922/detail" TargetMode="External"/><Relationship Id="rId20" Type="http://schemas.openxmlformats.org/officeDocument/2006/relationships/hyperlink" Target="https://colombiacompra.coupahost.com/items/2504869/detail" TargetMode="External"/><Relationship Id="rId1" Type="http://schemas.openxmlformats.org/officeDocument/2006/relationships/hyperlink" Target="https://colombiacompra.coupahost.com/items/1641474/detail" TargetMode="External"/><Relationship Id="rId6" Type="http://schemas.openxmlformats.org/officeDocument/2006/relationships/hyperlink" Target="https://colombiacompra.coupahost.com/items/2024083/detail" TargetMode="External"/><Relationship Id="rId11" Type="http://schemas.openxmlformats.org/officeDocument/2006/relationships/hyperlink" Target="https://colombiacompra.coupahost.com/items/1641477/detail" TargetMode="External"/><Relationship Id="rId24" Type="http://schemas.openxmlformats.org/officeDocument/2006/relationships/hyperlink" Target="https://colombiacompra.coupahost.com/items/2879014/detail" TargetMode="External"/><Relationship Id="rId5" Type="http://schemas.openxmlformats.org/officeDocument/2006/relationships/hyperlink" Target="https://colombiacompra.coupahost.com/items/2518094/detail" TargetMode="External"/><Relationship Id="rId15" Type="http://schemas.openxmlformats.org/officeDocument/2006/relationships/hyperlink" Target="https://colombiacompra.coupahost.com/items/1335050/detail" TargetMode="External"/><Relationship Id="rId23" Type="http://schemas.openxmlformats.org/officeDocument/2006/relationships/hyperlink" Target="https://colombiacompra.coupahost.com/items/2879013/detail" TargetMode="External"/><Relationship Id="rId10" Type="http://schemas.openxmlformats.org/officeDocument/2006/relationships/hyperlink" Target="https://colombiacompra.coupahost.com/items/1641475/detail" TargetMode="External"/><Relationship Id="rId19" Type="http://schemas.openxmlformats.org/officeDocument/2006/relationships/hyperlink" Target="https://colombiacompra.coupahost.com/items/1510891/detail" TargetMode="External"/><Relationship Id="rId4" Type="http://schemas.openxmlformats.org/officeDocument/2006/relationships/hyperlink" Target="https://colombiacompra.coupahost.com/items/2134139/detail" TargetMode="External"/><Relationship Id="rId9" Type="http://schemas.openxmlformats.org/officeDocument/2006/relationships/hyperlink" Target="https://colombiacompra.coupahost.com/items/2471756/detail" TargetMode="External"/><Relationship Id="rId14" Type="http://schemas.openxmlformats.org/officeDocument/2006/relationships/hyperlink" Target="https://colombiacompra.coupahost.com/items/1641480/detail" TargetMode="External"/><Relationship Id="rId22" Type="http://schemas.openxmlformats.org/officeDocument/2006/relationships/hyperlink" Target="https://colombiacompra.coupahost.com/items/2504869/detail"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22E17-DE78-4958-8AAB-33E8DEE21597}">
  <dimension ref="A1:Q34"/>
  <sheetViews>
    <sheetView zoomScale="70" zoomScaleNormal="70" workbookViewId="0">
      <pane xSplit="1" ySplit="2" topLeftCell="G25" activePane="bottomRight" state="frozen"/>
      <selection pane="topRight" activeCell="B1" sqref="B1"/>
      <selection pane="bottomLeft" activeCell="A3" sqref="A3"/>
      <selection pane="bottomRight" activeCell="I38" sqref="I38"/>
    </sheetView>
  </sheetViews>
  <sheetFormatPr baseColWidth="10" defaultRowHeight="15" x14ac:dyDescent="0.25"/>
  <cols>
    <col min="1" max="1" width="9" customWidth="1"/>
    <col min="2" max="2" width="28.42578125" customWidth="1"/>
    <col min="3" max="3" width="30.28515625" customWidth="1"/>
    <col min="4" max="4" width="81.85546875" customWidth="1"/>
    <col min="5" max="5" width="137.85546875" style="3" customWidth="1"/>
    <col min="6" max="6" width="71.7109375" customWidth="1"/>
    <col min="7" max="7" width="16.85546875" customWidth="1"/>
    <col min="8" max="8" width="16" customWidth="1"/>
    <col min="9" max="9" width="66.140625" customWidth="1"/>
    <col min="10" max="11" width="27.140625" customWidth="1"/>
    <col min="12" max="12" width="66.140625" customWidth="1"/>
    <col min="13" max="15" width="14.7109375" customWidth="1"/>
    <col min="16" max="16" width="27.42578125" customWidth="1"/>
  </cols>
  <sheetData>
    <row r="1" spans="1:17" ht="60" customHeight="1" thickBot="1" x14ac:dyDescent="0.3">
      <c r="A1" s="58" t="s">
        <v>107</v>
      </c>
      <c r="B1" s="59"/>
      <c r="C1" s="59"/>
      <c r="D1" s="59"/>
      <c r="E1" s="59"/>
      <c r="F1" s="59"/>
      <c r="G1" s="59"/>
      <c r="H1" s="59"/>
      <c r="I1" s="59"/>
      <c r="J1" s="59"/>
      <c r="K1" s="59"/>
      <c r="L1" s="59"/>
      <c r="M1" s="59"/>
      <c r="N1" s="59"/>
      <c r="O1" s="59"/>
      <c r="P1" s="60"/>
    </row>
    <row r="2" spans="1:17" s="6" customFormat="1" ht="81.75" customHeight="1" x14ac:dyDescent="0.25">
      <c r="A2" s="5" t="s">
        <v>0</v>
      </c>
      <c r="B2" s="7" t="s">
        <v>76</v>
      </c>
      <c r="C2" s="8" t="s">
        <v>1</v>
      </c>
      <c r="D2" s="8" t="s">
        <v>2</v>
      </c>
      <c r="E2" s="8" t="s">
        <v>3</v>
      </c>
      <c r="F2" s="9" t="s">
        <v>4</v>
      </c>
      <c r="G2" s="9" t="s">
        <v>101</v>
      </c>
      <c r="H2" s="9" t="s">
        <v>5</v>
      </c>
      <c r="I2" s="9" t="s">
        <v>1</v>
      </c>
      <c r="J2" s="9" t="s">
        <v>87</v>
      </c>
      <c r="K2" s="9" t="s">
        <v>90</v>
      </c>
      <c r="L2" s="9" t="s">
        <v>77</v>
      </c>
      <c r="M2" s="9" t="s">
        <v>6</v>
      </c>
      <c r="N2" s="9" t="s">
        <v>7</v>
      </c>
      <c r="O2" s="9" t="s">
        <v>8</v>
      </c>
      <c r="P2" s="10" t="s">
        <v>75</v>
      </c>
    </row>
    <row r="3" spans="1:17" ht="66.75" customHeight="1" x14ac:dyDescent="0.25">
      <c r="A3" s="31">
        <v>1</v>
      </c>
      <c r="B3" s="47" t="s">
        <v>9</v>
      </c>
      <c r="C3" s="50"/>
      <c r="D3" s="40" t="s">
        <v>10</v>
      </c>
      <c r="E3" s="40" t="s">
        <v>11</v>
      </c>
      <c r="F3" s="40" t="s">
        <v>12</v>
      </c>
      <c r="G3" s="31">
        <v>150</v>
      </c>
      <c r="H3" s="31" t="s">
        <v>13</v>
      </c>
      <c r="I3" s="31"/>
      <c r="J3" s="1">
        <v>35</v>
      </c>
      <c r="K3" s="1">
        <v>25</v>
      </c>
      <c r="L3" s="4" t="s">
        <v>88</v>
      </c>
      <c r="M3" s="28">
        <v>55000</v>
      </c>
      <c r="N3" s="28">
        <v>10450</v>
      </c>
      <c r="O3" s="28">
        <v>65450</v>
      </c>
      <c r="P3" s="28">
        <f>O3*G3</f>
        <v>9817500</v>
      </c>
      <c r="Q3" s="21"/>
    </row>
    <row r="4" spans="1:17" ht="57" customHeight="1" x14ac:dyDescent="0.25">
      <c r="A4" s="32"/>
      <c r="B4" s="48"/>
      <c r="C4" s="51"/>
      <c r="D4" s="41"/>
      <c r="E4" s="41"/>
      <c r="F4" s="41"/>
      <c r="G4" s="32"/>
      <c r="H4" s="32"/>
      <c r="I4" s="32"/>
      <c r="J4" s="1">
        <v>37</v>
      </c>
      <c r="K4" s="1">
        <v>25</v>
      </c>
      <c r="L4" s="4" t="s">
        <v>89</v>
      </c>
      <c r="M4" s="29"/>
      <c r="N4" s="29"/>
      <c r="O4" s="29"/>
      <c r="P4" s="29"/>
      <c r="Q4" s="21"/>
    </row>
    <row r="5" spans="1:17" ht="57" customHeight="1" x14ac:dyDescent="0.25">
      <c r="A5" s="32"/>
      <c r="B5" s="48"/>
      <c r="C5" s="51"/>
      <c r="D5" s="41"/>
      <c r="E5" s="41"/>
      <c r="F5" s="41"/>
      <c r="G5" s="32"/>
      <c r="H5" s="32"/>
      <c r="I5" s="32"/>
      <c r="J5" s="1">
        <v>38</v>
      </c>
      <c r="K5" s="1">
        <v>40</v>
      </c>
      <c r="L5" s="4" t="s">
        <v>91</v>
      </c>
      <c r="M5" s="29"/>
      <c r="N5" s="29"/>
      <c r="O5" s="29"/>
      <c r="P5" s="29"/>
      <c r="Q5" s="21"/>
    </row>
    <row r="6" spans="1:17" ht="59.25" customHeight="1" x14ac:dyDescent="0.25">
      <c r="A6" s="32"/>
      <c r="B6" s="48"/>
      <c r="C6" s="51"/>
      <c r="D6" s="41"/>
      <c r="E6" s="41"/>
      <c r="F6" s="41"/>
      <c r="G6" s="32"/>
      <c r="H6" s="32"/>
      <c r="I6" s="32"/>
      <c r="J6" s="1">
        <v>40</v>
      </c>
      <c r="K6" s="1">
        <v>30</v>
      </c>
      <c r="L6" s="4" t="s">
        <v>92</v>
      </c>
      <c r="M6" s="29"/>
      <c r="N6" s="29"/>
      <c r="O6" s="29"/>
      <c r="P6" s="29"/>
      <c r="Q6" s="21"/>
    </row>
    <row r="7" spans="1:17" ht="59.25" customHeight="1" x14ac:dyDescent="0.25">
      <c r="A7" s="32"/>
      <c r="B7" s="48"/>
      <c r="C7" s="51"/>
      <c r="D7" s="41"/>
      <c r="E7" s="41"/>
      <c r="F7" s="41"/>
      <c r="G7" s="32"/>
      <c r="H7" s="32"/>
      <c r="I7" s="32"/>
      <c r="J7" s="1">
        <v>41</v>
      </c>
      <c r="K7" s="1">
        <v>10</v>
      </c>
      <c r="L7" s="4" t="s">
        <v>93</v>
      </c>
      <c r="M7" s="29"/>
      <c r="N7" s="29"/>
      <c r="O7" s="29"/>
      <c r="P7" s="29"/>
      <c r="Q7" s="21"/>
    </row>
    <row r="8" spans="1:17" ht="55.5" customHeight="1" x14ac:dyDescent="0.25">
      <c r="A8" s="32"/>
      <c r="B8" s="48"/>
      <c r="C8" s="51"/>
      <c r="D8" s="41"/>
      <c r="E8" s="41"/>
      <c r="F8" s="41"/>
      <c r="G8" s="32"/>
      <c r="H8" s="32"/>
      <c r="I8" s="32"/>
      <c r="J8" s="1">
        <v>42</v>
      </c>
      <c r="K8" s="1">
        <v>10</v>
      </c>
      <c r="L8" s="4" t="s">
        <v>94</v>
      </c>
      <c r="M8" s="29"/>
      <c r="N8" s="29"/>
      <c r="O8" s="29"/>
      <c r="P8" s="29"/>
      <c r="Q8" s="21"/>
    </row>
    <row r="9" spans="1:17" ht="59.25" customHeight="1" x14ac:dyDescent="0.25">
      <c r="A9" s="33"/>
      <c r="B9" s="49"/>
      <c r="C9" s="52"/>
      <c r="D9" s="42"/>
      <c r="E9" s="42"/>
      <c r="F9" s="42"/>
      <c r="G9" s="33"/>
      <c r="H9" s="33"/>
      <c r="I9" s="33"/>
      <c r="J9" s="1">
        <v>43</v>
      </c>
      <c r="K9" s="1">
        <v>10</v>
      </c>
      <c r="L9" s="4" t="s">
        <v>95</v>
      </c>
      <c r="M9" s="30"/>
      <c r="N9" s="30"/>
      <c r="O9" s="30"/>
      <c r="P9" s="30"/>
      <c r="Q9" s="21"/>
    </row>
    <row r="10" spans="1:17" ht="48.75" customHeight="1" x14ac:dyDescent="0.25">
      <c r="A10" s="31">
        <v>2</v>
      </c>
      <c r="B10" s="47" t="s">
        <v>14</v>
      </c>
      <c r="C10" s="50"/>
      <c r="D10" s="40" t="s">
        <v>15</v>
      </c>
      <c r="E10" s="40" t="s">
        <v>73</v>
      </c>
      <c r="F10" s="31" t="s">
        <v>16</v>
      </c>
      <c r="G10" s="31">
        <v>150</v>
      </c>
      <c r="H10" s="31" t="s">
        <v>17</v>
      </c>
      <c r="I10" s="31"/>
      <c r="J10" s="2" t="s">
        <v>96</v>
      </c>
      <c r="K10" s="1">
        <v>35</v>
      </c>
      <c r="L10" s="44" t="s">
        <v>74</v>
      </c>
      <c r="M10" s="28">
        <v>95966</v>
      </c>
      <c r="N10" s="28">
        <v>18234</v>
      </c>
      <c r="O10" s="28">
        <v>114200</v>
      </c>
      <c r="P10" s="28">
        <f>O10*G10</f>
        <v>17130000</v>
      </c>
    </row>
    <row r="11" spans="1:17" ht="45" customHeight="1" x14ac:dyDescent="0.25">
      <c r="A11" s="32"/>
      <c r="B11" s="48"/>
      <c r="C11" s="51"/>
      <c r="D11" s="41"/>
      <c r="E11" s="41"/>
      <c r="F11" s="32"/>
      <c r="G11" s="32"/>
      <c r="H11" s="32"/>
      <c r="I11" s="32"/>
      <c r="J11" s="2" t="s">
        <v>97</v>
      </c>
      <c r="K11" s="1">
        <v>40</v>
      </c>
      <c r="L11" s="45"/>
      <c r="M11" s="29"/>
      <c r="N11" s="29"/>
      <c r="O11" s="29"/>
      <c r="P11" s="29"/>
    </row>
    <row r="12" spans="1:17" ht="45" customHeight="1" x14ac:dyDescent="0.25">
      <c r="A12" s="32"/>
      <c r="B12" s="48"/>
      <c r="C12" s="51"/>
      <c r="D12" s="41"/>
      <c r="E12" s="41"/>
      <c r="F12" s="32"/>
      <c r="G12" s="32"/>
      <c r="H12" s="32"/>
      <c r="I12" s="32"/>
      <c r="J12" s="2" t="s">
        <v>98</v>
      </c>
      <c r="K12" s="1">
        <v>40</v>
      </c>
      <c r="L12" s="45"/>
      <c r="M12" s="29"/>
      <c r="N12" s="29"/>
      <c r="O12" s="29"/>
      <c r="P12" s="29"/>
    </row>
    <row r="13" spans="1:17" ht="86.25" customHeight="1" x14ac:dyDescent="0.25">
      <c r="A13" s="33"/>
      <c r="B13" s="49"/>
      <c r="C13" s="52"/>
      <c r="D13" s="42"/>
      <c r="E13" s="42"/>
      <c r="F13" s="33"/>
      <c r="G13" s="33"/>
      <c r="H13" s="33"/>
      <c r="I13" s="33"/>
      <c r="J13" s="2" t="s">
        <v>99</v>
      </c>
      <c r="K13" s="1">
        <v>35</v>
      </c>
      <c r="L13" s="46"/>
      <c r="M13" s="30"/>
      <c r="N13" s="30"/>
      <c r="O13" s="30"/>
      <c r="P13" s="30"/>
    </row>
    <row r="14" spans="1:17" ht="264.75" customHeight="1" x14ac:dyDescent="0.25">
      <c r="A14" s="1">
        <v>3</v>
      </c>
      <c r="B14" s="13" t="s">
        <v>18</v>
      </c>
      <c r="C14" s="14"/>
      <c r="D14" s="2" t="s">
        <v>19</v>
      </c>
      <c r="E14" s="2" t="s">
        <v>20</v>
      </c>
      <c r="F14" s="2" t="s">
        <v>21</v>
      </c>
      <c r="G14" s="1">
        <v>100</v>
      </c>
      <c r="H14" s="1" t="s">
        <v>22</v>
      </c>
      <c r="I14" s="1"/>
      <c r="J14" s="1" t="s">
        <v>100</v>
      </c>
      <c r="K14" s="1" t="s">
        <v>100</v>
      </c>
      <c r="L14" s="15" t="s">
        <v>72</v>
      </c>
      <c r="M14" s="16">
        <v>33000</v>
      </c>
      <c r="N14" s="16">
        <v>6270</v>
      </c>
      <c r="O14" s="16">
        <v>39270</v>
      </c>
      <c r="P14" s="16">
        <f t="shared" ref="P14:P21" si="0">O14*G14</f>
        <v>3927000</v>
      </c>
    </row>
    <row r="15" spans="1:17" ht="225.75" customHeight="1" x14ac:dyDescent="0.25">
      <c r="A15" s="1">
        <v>4</v>
      </c>
      <c r="B15" s="13" t="s">
        <v>23</v>
      </c>
      <c r="C15" s="14"/>
      <c r="D15" s="2" t="s">
        <v>24</v>
      </c>
      <c r="E15" s="2" t="s">
        <v>25</v>
      </c>
      <c r="F15" s="2" t="s">
        <v>26</v>
      </c>
      <c r="G15" s="1">
        <v>5</v>
      </c>
      <c r="H15" s="1" t="s">
        <v>78</v>
      </c>
      <c r="I15" s="1"/>
      <c r="J15" s="1" t="s">
        <v>100</v>
      </c>
      <c r="K15" s="1" t="s">
        <v>100</v>
      </c>
      <c r="L15" s="15" t="s">
        <v>71</v>
      </c>
      <c r="M15" s="16">
        <v>23361</v>
      </c>
      <c r="N15" s="16">
        <v>4439</v>
      </c>
      <c r="O15" s="16">
        <v>27800</v>
      </c>
      <c r="P15" s="16">
        <f t="shared" si="0"/>
        <v>139000</v>
      </c>
    </row>
    <row r="16" spans="1:17" ht="326.25" customHeight="1" x14ac:dyDescent="0.25">
      <c r="A16" s="1">
        <v>5</v>
      </c>
      <c r="B16" s="13" t="s">
        <v>27</v>
      </c>
      <c r="C16" s="14"/>
      <c r="D16" s="2" t="s">
        <v>28</v>
      </c>
      <c r="E16" s="2" t="s">
        <v>29</v>
      </c>
      <c r="F16" s="2" t="s">
        <v>30</v>
      </c>
      <c r="G16" s="1">
        <v>100</v>
      </c>
      <c r="H16" s="1" t="s">
        <v>13</v>
      </c>
      <c r="I16" s="1"/>
      <c r="J16" s="1" t="s">
        <v>100</v>
      </c>
      <c r="K16" s="1" t="s">
        <v>100</v>
      </c>
      <c r="L16" s="17" t="s">
        <v>83</v>
      </c>
      <c r="M16" s="16">
        <v>9992</v>
      </c>
      <c r="N16" s="16">
        <v>2186</v>
      </c>
      <c r="O16" s="16">
        <v>13690</v>
      </c>
      <c r="P16" s="16">
        <f t="shared" si="0"/>
        <v>1369000</v>
      </c>
    </row>
    <row r="17" spans="1:17" ht="311.25" customHeight="1" x14ac:dyDescent="0.25">
      <c r="A17" s="1">
        <v>6</v>
      </c>
      <c r="B17" s="13" t="s">
        <v>31</v>
      </c>
      <c r="C17" s="14"/>
      <c r="D17" s="2" t="s">
        <v>32</v>
      </c>
      <c r="E17" s="2" t="s">
        <v>33</v>
      </c>
      <c r="F17" s="2" t="s">
        <v>34</v>
      </c>
      <c r="G17" s="1">
        <v>100</v>
      </c>
      <c r="H17" s="1" t="s">
        <v>22</v>
      </c>
      <c r="I17" s="1"/>
      <c r="J17" s="1" t="s">
        <v>100</v>
      </c>
      <c r="K17" s="1" t="s">
        <v>100</v>
      </c>
      <c r="L17" s="15" t="s">
        <v>66</v>
      </c>
      <c r="M17" s="16">
        <v>12521</v>
      </c>
      <c r="N17" s="16">
        <v>2379</v>
      </c>
      <c r="O17" s="16">
        <v>14900</v>
      </c>
      <c r="P17" s="16">
        <f t="shared" si="0"/>
        <v>1490000</v>
      </c>
    </row>
    <row r="18" spans="1:17" ht="269.25" customHeight="1" x14ac:dyDescent="0.25">
      <c r="A18" s="1">
        <v>7</v>
      </c>
      <c r="B18" s="13" t="s">
        <v>35</v>
      </c>
      <c r="C18" s="14"/>
      <c r="D18" s="2" t="s">
        <v>36</v>
      </c>
      <c r="E18" s="2" t="s">
        <v>37</v>
      </c>
      <c r="F18" s="2" t="s">
        <v>38</v>
      </c>
      <c r="G18" s="1">
        <v>100</v>
      </c>
      <c r="H18" s="1" t="s">
        <v>22</v>
      </c>
      <c r="I18" s="1"/>
      <c r="J18" s="1" t="s">
        <v>100</v>
      </c>
      <c r="K18" s="1" t="s">
        <v>100</v>
      </c>
      <c r="L18" s="15" t="s">
        <v>67</v>
      </c>
      <c r="M18" s="16">
        <v>2100</v>
      </c>
      <c r="N18" s="16">
        <v>399</v>
      </c>
      <c r="O18" s="16">
        <v>2499</v>
      </c>
      <c r="P18" s="16">
        <f t="shared" si="0"/>
        <v>249900</v>
      </c>
    </row>
    <row r="19" spans="1:17" ht="194.25" customHeight="1" x14ac:dyDescent="0.25">
      <c r="A19" s="1">
        <v>8</v>
      </c>
      <c r="B19" s="18" t="s">
        <v>39</v>
      </c>
      <c r="C19" s="14"/>
      <c r="D19" s="2" t="s">
        <v>32</v>
      </c>
      <c r="E19" s="2" t="s">
        <v>40</v>
      </c>
      <c r="F19" s="2" t="s">
        <v>41</v>
      </c>
      <c r="G19" s="1">
        <v>100</v>
      </c>
      <c r="H19" s="1" t="s">
        <v>22</v>
      </c>
      <c r="I19" s="1"/>
      <c r="J19" s="1" t="s">
        <v>100</v>
      </c>
      <c r="K19" s="1" t="s">
        <v>100</v>
      </c>
      <c r="L19" s="15" t="s">
        <v>84</v>
      </c>
      <c r="M19" s="16">
        <v>17616</v>
      </c>
      <c r="N19" s="16">
        <v>3347</v>
      </c>
      <c r="O19" s="16">
        <v>20963</v>
      </c>
      <c r="P19" s="16">
        <f t="shared" si="0"/>
        <v>2096300</v>
      </c>
      <c r="Q19" s="21"/>
    </row>
    <row r="20" spans="1:17" ht="301.5" customHeight="1" x14ac:dyDescent="0.25">
      <c r="A20" s="1">
        <v>9</v>
      </c>
      <c r="B20" s="18" t="s">
        <v>42</v>
      </c>
      <c r="C20" s="19"/>
      <c r="D20" s="2" t="s">
        <v>43</v>
      </c>
      <c r="E20" s="2" t="s">
        <v>44</v>
      </c>
      <c r="F20" s="2" t="s">
        <v>45</v>
      </c>
      <c r="G20" s="1">
        <v>50</v>
      </c>
      <c r="H20" s="1" t="s">
        <v>22</v>
      </c>
      <c r="I20" s="1"/>
      <c r="J20" s="1" t="s">
        <v>100</v>
      </c>
      <c r="K20" s="1" t="s">
        <v>100</v>
      </c>
      <c r="L20" s="15" t="s">
        <v>68</v>
      </c>
      <c r="M20" s="16">
        <v>36400</v>
      </c>
      <c r="N20" s="16">
        <v>6916</v>
      </c>
      <c r="O20" s="16">
        <v>43316</v>
      </c>
      <c r="P20" s="16">
        <f t="shared" si="0"/>
        <v>2165800</v>
      </c>
    </row>
    <row r="21" spans="1:17" ht="231" customHeight="1" x14ac:dyDescent="0.25">
      <c r="A21" s="1">
        <v>10</v>
      </c>
      <c r="B21" s="18" t="s">
        <v>46</v>
      </c>
      <c r="C21" s="19"/>
      <c r="D21" s="2" t="s">
        <v>47</v>
      </c>
      <c r="E21" s="2" t="s">
        <v>48</v>
      </c>
      <c r="F21" s="2" t="s">
        <v>49</v>
      </c>
      <c r="G21" s="1">
        <v>100</v>
      </c>
      <c r="H21" s="1" t="s">
        <v>17</v>
      </c>
      <c r="I21" s="1"/>
      <c r="J21" s="1" t="s">
        <v>100</v>
      </c>
      <c r="K21" s="1" t="s">
        <v>100</v>
      </c>
      <c r="L21" s="17" t="s">
        <v>85</v>
      </c>
      <c r="M21" s="16">
        <v>30840</v>
      </c>
      <c r="N21" s="16">
        <v>5860</v>
      </c>
      <c r="O21" s="16">
        <v>36700</v>
      </c>
      <c r="P21" s="16">
        <f t="shared" si="0"/>
        <v>3670000</v>
      </c>
      <c r="Q21" s="21"/>
    </row>
    <row r="22" spans="1:17" ht="56.25" customHeight="1" x14ac:dyDescent="0.25">
      <c r="A22" s="31">
        <v>11</v>
      </c>
      <c r="B22" s="34" t="s">
        <v>50</v>
      </c>
      <c r="C22" s="37"/>
      <c r="D22" s="40" t="s">
        <v>51</v>
      </c>
      <c r="E22" s="40" t="s">
        <v>52</v>
      </c>
      <c r="F22" s="40" t="s">
        <v>53</v>
      </c>
      <c r="G22" s="31">
        <v>100</v>
      </c>
      <c r="H22" s="31" t="s">
        <v>54</v>
      </c>
      <c r="I22" s="31"/>
      <c r="J22" s="1">
        <v>8</v>
      </c>
      <c r="K22" s="1">
        <v>40</v>
      </c>
      <c r="L22" s="17" t="s">
        <v>105</v>
      </c>
      <c r="M22" s="16">
        <v>23017</v>
      </c>
      <c r="N22" s="16">
        <v>4373</v>
      </c>
      <c r="O22" s="16">
        <v>27390</v>
      </c>
      <c r="P22" s="16">
        <f>O22*K22</f>
        <v>1095600</v>
      </c>
    </row>
    <row r="23" spans="1:17" ht="56.25" customHeight="1" x14ac:dyDescent="0.25">
      <c r="A23" s="32"/>
      <c r="B23" s="35"/>
      <c r="C23" s="38"/>
      <c r="D23" s="41"/>
      <c r="E23" s="41"/>
      <c r="F23" s="41"/>
      <c r="G23" s="32"/>
      <c r="H23" s="32"/>
      <c r="I23" s="32"/>
      <c r="J23" s="1">
        <v>9</v>
      </c>
      <c r="K23" s="1">
        <v>40</v>
      </c>
      <c r="L23" s="17" t="s">
        <v>104</v>
      </c>
      <c r="M23" s="16">
        <v>23017</v>
      </c>
      <c r="N23" s="16">
        <v>4373</v>
      </c>
      <c r="O23" s="16">
        <v>27390</v>
      </c>
      <c r="P23" s="16">
        <f t="shared" ref="P23:P24" si="1">O23*K23</f>
        <v>1095600</v>
      </c>
    </row>
    <row r="24" spans="1:17" ht="56.25" customHeight="1" x14ac:dyDescent="0.25">
      <c r="A24" s="33"/>
      <c r="B24" s="36"/>
      <c r="C24" s="39"/>
      <c r="D24" s="41"/>
      <c r="E24" s="42"/>
      <c r="F24" s="42"/>
      <c r="G24" s="33"/>
      <c r="H24" s="33"/>
      <c r="I24" s="33"/>
      <c r="J24" s="1">
        <v>10</v>
      </c>
      <c r="K24" s="1">
        <v>20</v>
      </c>
      <c r="L24" s="17" t="s">
        <v>106</v>
      </c>
      <c r="M24" s="16">
        <v>50300</v>
      </c>
      <c r="N24" s="16">
        <v>9557</v>
      </c>
      <c r="O24" s="16">
        <v>59857</v>
      </c>
      <c r="P24" s="16">
        <f t="shared" si="1"/>
        <v>1197140</v>
      </c>
      <c r="Q24" s="21"/>
    </row>
    <row r="25" spans="1:17" ht="333.75" customHeight="1" x14ac:dyDescent="0.25">
      <c r="A25" s="1">
        <v>12</v>
      </c>
      <c r="B25" s="18" t="s">
        <v>79</v>
      </c>
      <c r="C25" s="19"/>
      <c r="D25" s="20" t="s">
        <v>81</v>
      </c>
      <c r="E25" s="2" t="s">
        <v>80</v>
      </c>
      <c r="F25" s="2" t="s">
        <v>82</v>
      </c>
      <c r="G25" s="2">
        <v>20</v>
      </c>
      <c r="H25" s="2" t="s">
        <v>17</v>
      </c>
      <c r="I25" s="1"/>
      <c r="J25" s="1" t="s">
        <v>100</v>
      </c>
      <c r="K25" s="1" t="s">
        <v>100</v>
      </c>
      <c r="L25" s="17" t="s">
        <v>86</v>
      </c>
      <c r="M25" s="16">
        <v>112143</v>
      </c>
      <c r="N25" s="16">
        <v>21307</v>
      </c>
      <c r="O25" s="16">
        <v>133450</v>
      </c>
      <c r="P25" s="16">
        <f>O25*G25</f>
        <v>2669000</v>
      </c>
    </row>
    <row r="26" spans="1:17" ht="168" customHeight="1" x14ac:dyDescent="0.25">
      <c r="A26" s="1">
        <v>13</v>
      </c>
      <c r="B26" s="18" t="s">
        <v>55</v>
      </c>
      <c r="C26" s="14"/>
      <c r="D26" s="2" t="s">
        <v>56</v>
      </c>
      <c r="E26" s="2" t="s">
        <v>57</v>
      </c>
      <c r="F26" s="2" t="s">
        <v>58</v>
      </c>
      <c r="G26" s="1">
        <v>50</v>
      </c>
      <c r="H26" s="1" t="s">
        <v>54</v>
      </c>
      <c r="I26" s="1"/>
      <c r="J26" s="1" t="s">
        <v>100</v>
      </c>
      <c r="K26" s="1" t="s">
        <v>100</v>
      </c>
      <c r="L26" s="15" t="s">
        <v>69</v>
      </c>
      <c r="M26" s="16">
        <v>10084</v>
      </c>
      <c r="N26" s="16">
        <v>1916</v>
      </c>
      <c r="O26" s="16">
        <v>12000</v>
      </c>
      <c r="P26" s="16">
        <f>O26*G26</f>
        <v>600000</v>
      </c>
    </row>
    <row r="27" spans="1:17" ht="76.5" customHeight="1" x14ac:dyDescent="0.25">
      <c r="A27" s="43">
        <v>14</v>
      </c>
      <c r="B27" s="53" t="s">
        <v>59</v>
      </c>
      <c r="C27" s="55"/>
      <c r="D27" s="54" t="s">
        <v>60</v>
      </c>
      <c r="E27" s="54" t="s">
        <v>61</v>
      </c>
      <c r="F27" s="54" t="s">
        <v>62</v>
      </c>
      <c r="G27" s="43">
        <v>15</v>
      </c>
      <c r="H27" s="43" t="s">
        <v>54</v>
      </c>
      <c r="I27" s="43"/>
      <c r="J27" s="1">
        <v>37</v>
      </c>
      <c r="K27" s="1">
        <v>5</v>
      </c>
      <c r="L27" s="15" t="s">
        <v>102</v>
      </c>
      <c r="M27" s="28">
        <v>69739</v>
      </c>
      <c r="N27" s="28">
        <v>13251</v>
      </c>
      <c r="O27" s="28">
        <v>82990</v>
      </c>
      <c r="P27" s="28">
        <f>O27*G27</f>
        <v>1244850</v>
      </c>
      <c r="Q27" s="21"/>
    </row>
    <row r="28" spans="1:17" ht="72" customHeight="1" x14ac:dyDescent="0.25">
      <c r="A28" s="43"/>
      <c r="B28" s="53"/>
      <c r="C28" s="55"/>
      <c r="D28" s="54"/>
      <c r="E28" s="54"/>
      <c r="F28" s="54"/>
      <c r="G28" s="43"/>
      <c r="H28" s="43"/>
      <c r="I28" s="43"/>
      <c r="J28" s="1">
        <v>39</v>
      </c>
      <c r="K28" s="1">
        <v>10</v>
      </c>
      <c r="L28" s="15" t="s">
        <v>103</v>
      </c>
      <c r="M28" s="29"/>
      <c r="N28" s="29"/>
      <c r="O28" s="29"/>
      <c r="P28" s="29"/>
    </row>
    <row r="29" spans="1:17" ht="73.5" customHeight="1" x14ac:dyDescent="0.25">
      <c r="A29" s="43"/>
      <c r="B29" s="53"/>
      <c r="C29" s="55"/>
      <c r="D29" s="54"/>
      <c r="E29" s="54"/>
      <c r="F29" s="54"/>
      <c r="G29" s="43"/>
      <c r="H29" s="43"/>
      <c r="I29" s="43"/>
      <c r="J29" s="1">
        <v>40</v>
      </c>
      <c r="K29" s="1">
        <v>5</v>
      </c>
      <c r="L29" s="15" t="s">
        <v>70</v>
      </c>
      <c r="M29" s="30"/>
      <c r="N29" s="30"/>
      <c r="O29" s="30"/>
      <c r="P29" s="30"/>
    </row>
    <row r="30" spans="1:17" ht="30" customHeight="1" thickBot="1" x14ac:dyDescent="0.3">
      <c r="B30" s="56" t="s">
        <v>63</v>
      </c>
      <c r="C30" s="56"/>
    </row>
    <row r="31" spans="1:17" ht="30" customHeight="1" thickBot="1" x14ac:dyDescent="0.3">
      <c r="B31" s="57" t="s">
        <v>64</v>
      </c>
      <c r="C31" s="57"/>
      <c r="L31" s="61" t="s">
        <v>8</v>
      </c>
      <c r="M31" s="62"/>
      <c r="N31" s="62"/>
      <c r="O31" s="63"/>
      <c r="P31" s="11">
        <f>SUM(P3:P30)</f>
        <v>49956690</v>
      </c>
    </row>
    <row r="32" spans="1:17" ht="15" customHeight="1" x14ac:dyDescent="0.25">
      <c r="B32" s="57"/>
      <c r="C32" s="57"/>
    </row>
    <row r="33" spans="2:3" ht="15" customHeight="1" x14ac:dyDescent="0.25">
      <c r="B33" s="57"/>
      <c r="C33" s="57"/>
    </row>
    <row r="34" spans="2:3" x14ac:dyDescent="0.25">
      <c r="B34" s="57" t="s">
        <v>65</v>
      </c>
      <c r="C34" s="57"/>
    </row>
  </sheetData>
  <mergeCells count="54">
    <mergeCell ref="O27:O29"/>
    <mergeCell ref="B30:C30"/>
    <mergeCell ref="B31:C33"/>
    <mergeCell ref="B34:C34"/>
    <mergeCell ref="A1:P1"/>
    <mergeCell ref="L31:O31"/>
    <mergeCell ref="A3:A9"/>
    <mergeCell ref="B3:B9"/>
    <mergeCell ref="C3:C9"/>
    <mergeCell ref="D3:D9"/>
    <mergeCell ref="E3:E9"/>
    <mergeCell ref="F3:F9"/>
    <mergeCell ref="G3:G9"/>
    <mergeCell ref="H3:H9"/>
    <mergeCell ref="I3:I9"/>
    <mergeCell ref="M3:M9"/>
    <mergeCell ref="E27:E29"/>
    <mergeCell ref="D27:D29"/>
    <mergeCell ref="C27:C29"/>
    <mergeCell ref="M27:M29"/>
    <mergeCell ref="N27:N29"/>
    <mergeCell ref="O3:O9"/>
    <mergeCell ref="P3:P9"/>
    <mergeCell ref="I10:I13"/>
    <mergeCell ref="H10:H13"/>
    <mergeCell ref="G10:G13"/>
    <mergeCell ref="P10:P13"/>
    <mergeCell ref="O10:O13"/>
    <mergeCell ref="N3:N9"/>
    <mergeCell ref="A10:A13"/>
    <mergeCell ref="L10:L13"/>
    <mergeCell ref="M10:M13"/>
    <mergeCell ref="N10:N13"/>
    <mergeCell ref="B10:B13"/>
    <mergeCell ref="F10:F13"/>
    <mergeCell ref="E10:E13"/>
    <mergeCell ref="D10:D13"/>
    <mergeCell ref="C10:C13"/>
    <mergeCell ref="P27:P29"/>
    <mergeCell ref="A22:A24"/>
    <mergeCell ref="B22:B24"/>
    <mergeCell ref="C22:C24"/>
    <mergeCell ref="D22:D24"/>
    <mergeCell ref="E22:E24"/>
    <mergeCell ref="F22:F24"/>
    <mergeCell ref="G22:G24"/>
    <mergeCell ref="H22:H24"/>
    <mergeCell ref="I22:I24"/>
    <mergeCell ref="A27:A29"/>
    <mergeCell ref="G27:G29"/>
    <mergeCell ref="H27:H29"/>
    <mergeCell ref="B27:B29"/>
    <mergeCell ref="I27:I29"/>
    <mergeCell ref="F27:F29"/>
  </mergeCells>
  <hyperlinks>
    <hyperlink ref="L4" r:id="rId1" xr:uid="{8684D121-F21F-47A0-8CA1-9E5E2DD00932}"/>
    <hyperlink ref="L3" r:id="rId2" xr:uid="{8BC1F284-C865-47EE-8918-3C80BDAB54E9}"/>
    <hyperlink ref="L25" r:id="rId3" xr:uid="{233B370A-E139-4878-884B-94E9944C9C1D}"/>
    <hyperlink ref="L19" r:id="rId4" xr:uid="{2A3D4DF1-CE0F-4A0A-B9B2-AF8B451F9066}"/>
    <hyperlink ref="L16" r:id="rId5" xr:uid="{97BD7C33-F9D8-438C-A62B-37CC4BA1E69C}"/>
    <hyperlink ref="L10" r:id="rId6" xr:uid="{2993F6F9-27F7-4A07-860C-5999DDB64FD0}"/>
    <hyperlink ref="L14" r:id="rId7" xr:uid="{18E0A784-FAAB-4B2B-8077-11B62CE8DEFF}"/>
    <hyperlink ref="L15" r:id="rId8" xr:uid="{02E9D1C2-5BEC-474C-AC08-0817A52A91CE}"/>
    <hyperlink ref="L26" r:id="rId9" xr:uid="{B8D4307B-37EE-4BCC-8435-A2EF96025845}"/>
    <hyperlink ref="L21" r:id="rId10" xr:uid="{D954C155-A4C0-489E-94E5-7384DB18B5A5}"/>
    <hyperlink ref="L20" r:id="rId11" xr:uid="{C3BBB9CD-F842-480D-937E-6A73101D5A8C}"/>
    <hyperlink ref="L18" r:id="rId12" xr:uid="{3A1F2522-29B5-477C-B968-C11F02338B36}"/>
    <hyperlink ref="L17" r:id="rId13" xr:uid="{34003B4C-D730-446E-8A5C-9DD8B5537C79}"/>
    <hyperlink ref="L5" r:id="rId14" xr:uid="{D51F214A-90CE-4A12-97A2-F50222D81632}"/>
    <hyperlink ref="L6" r:id="rId15" xr:uid="{1F18B7B9-9C2F-44F0-923D-B35DF4FD1761}"/>
    <hyperlink ref="L7" r:id="rId16" xr:uid="{AEF7A20C-DC65-4664-9E0F-BFF16F030D69}"/>
    <hyperlink ref="L8" r:id="rId17" xr:uid="{7176D95A-BB63-4801-978A-30739F057461}"/>
    <hyperlink ref="L9" r:id="rId18" xr:uid="{BC9D37D8-DC58-4C75-BFD1-D2A296BCB897}"/>
    <hyperlink ref="L29" r:id="rId19" xr:uid="{7F9F2DDB-DCD7-4F3A-8751-54366391F55D}"/>
    <hyperlink ref="L27" r:id="rId20" xr:uid="{C7CCD22B-D613-4217-ADDD-21E2E82E8155}"/>
    <hyperlink ref="L28" r:id="rId21" xr:uid="{456CDA02-9D82-4D02-812F-3952154E739F}"/>
    <hyperlink ref="L22" r:id="rId22" xr:uid="{E461805B-67A8-451D-8952-350BF52A9D24}"/>
    <hyperlink ref="L23" r:id="rId23" xr:uid="{BD07B36A-7A49-4ED4-86FA-D1FCDD579A7F}"/>
    <hyperlink ref="L24" r:id="rId24" xr:uid="{436193E4-D91C-4BE5-812C-78CB0F211EF6}"/>
  </hyperlinks>
  <pageMargins left="0.7" right="0.7" top="0.75" bottom="0.75" header="0.3" footer="0.3"/>
  <pageSetup paperSize="9" orientation="portrait" horizontalDpi="360" verticalDpi="360" r:id="rId25"/>
  <drawing r:id="rId2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9CEC2-2DF3-491C-922F-1EB782EEC154}">
  <dimension ref="A1:N34"/>
  <sheetViews>
    <sheetView zoomScaleNormal="100" workbookViewId="0">
      <pane xSplit="1" ySplit="2" topLeftCell="E21" activePane="bottomRight" state="frozen"/>
      <selection pane="topRight" activeCell="B1" sqref="B1"/>
      <selection pane="bottomLeft" activeCell="A3" sqref="A3"/>
      <selection pane="bottomRight" activeCell="E16" sqref="E16"/>
    </sheetView>
  </sheetViews>
  <sheetFormatPr baseColWidth="10" defaultRowHeight="15" x14ac:dyDescent="0.25"/>
  <cols>
    <col min="1" max="1" width="9" customWidth="1"/>
    <col min="2" max="2" width="28.42578125" customWidth="1"/>
    <col min="3" max="3" width="59" customWidth="1"/>
    <col min="4" max="4" width="16.85546875" customWidth="1"/>
    <col min="5" max="5" width="16" customWidth="1"/>
    <col min="6" max="6" width="66.140625" customWidth="1"/>
    <col min="7" max="8" width="27.140625" customWidth="1"/>
    <col min="9" max="9" width="66.140625" customWidth="1"/>
    <col min="10" max="12" width="14.7109375" customWidth="1"/>
    <col min="13" max="13" width="22.140625" customWidth="1"/>
  </cols>
  <sheetData>
    <row r="1" spans="1:14" ht="60" customHeight="1" thickBot="1" x14ac:dyDescent="0.3">
      <c r="A1" s="58" t="s">
        <v>108</v>
      </c>
      <c r="B1" s="59"/>
      <c r="C1" s="59"/>
      <c r="D1" s="59"/>
      <c r="E1" s="59"/>
      <c r="F1" s="59"/>
      <c r="G1" s="59"/>
      <c r="H1" s="59"/>
      <c r="I1" s="59"/>
      <c r="J1" s="59"/>
      <c r="K1" s="59"/>
      <c r="L1" s="59"/>
      <c r="M1" s="60"/>
    </row>
    <row r="2" spans="1:14" s="6" customFormat="1" ht="81.75" customHeight="1" x14ac:dyDescent="0.25">
      <c r="A2" s="5" t="s">
        <v>0</v>
      </c>
      <c r="B2" s="7" t="s">
        <v>76</v>
      </c>
      <c r="C2" s="8" t="s">
        <v>2</v>
      </c>
      <c r="D2" s="9" t="s">
        <v>101</v>
      </c>
      <c r="E2" s="9" t="s">
        <v>5</v>
      </c>
      <c r="F2" s="9" t="s">
        <v>1</v>
      </c>
      <c r="G2" s="9" t="s">
        <v>87</v>
      </c>
      <c r="H2" s="9" t="s">
        <v>90</v>
      </c>
      <c r="I2" s="9" t="s">
        <v>77</v>
      </c>
      <c r="J2" s="9" t="s">
        <v>6</v>
      </c>
      <c r="K2" s="9" t="s">
        <v>7</v>
      </c>
      <c r="L2" s="9" t="s">
        <v>8</v>
      </c>
      <c r="M2" s="10" t="s">
        <v>75</v>
      </c>
    </row>
    <row r="3" spans="1:14" ht="66.75" customHeight="1" x14ac:dyDescent="0.25">
      <c r="A3" s="31">
        <v>1</v>
      </c>
      <c r="B3" s="47" t="s">
        <v>9</v>
      </c>
      <c r="C3" s="40" t="s">
        <v>10</v>
      </c>
      <c r="D3" s="31">
        <v>150</v>
      </c>
      <c r="E3" s="31" t="s">
        <v>13</v>
      </c>
      <c r="F3" s="31"/>
      <c r="G3" s="1">
        <v>35</v>
      </c>
      <c r="H3" s="1">
        <v>25</v>
      </c>
      <c r="I3" s="4" t="s">
        <v>88</v>
      </c>
      <c r="J3" s="28">
        <v>55000</v>
      </c>
      <c r="K3" s="28">
        <v>10450</v>
      </c>
      <c r="L3" s="28">
        <v>65450</v>
      </c>
      <c r="M3" s="28">
        <f>L3*D3</f>
        <v>9817500</v>
      </c>
      <c r="N3" s="21"/>
    </row>
    <row r="4" spans="1:14" ht="57" customHeight="1" x14ac:dyDescent="0.25">
      <c r="A4" s="32"/>
      <c r="B4" s="48"/>
      <c r="C4" s="41"/>
      <c r="D4" s="32"/>
      <c r="E4" s="32"/>
      <c r="F4" s="32"/>
      <c r="G4" s="1">
        <v>37</v>
      </c>
      <c r="H4" s="1">
        <v>25</v>
      </c>
      <c r="I4" s="4" t="s">
        <v>89</v>
      </c>
      <c r="J4" s="29"/>
      <c r="K4" s="29"/>
      <c r="L4" s="29"/>
      <c r="M4" s="29"/>
      <c r="N4" s="21"/>
    </row>
    <row r="5" spans="1:14" ht="57" customHeight="1" x14ac:dyDescent="0.25">
      <c r="A5" s="32"/>
      <c r="B5" s="48"/>
      <c r="C5" s="41"/>
      <c r="D5" s="32"/>
      <c r="E5" s="32"/>
      <c r="F5" s="32"/>
      <c r="G5" s="1">
        <v>38</v>
      </c>
      <c r="H5" s="1">
        <v>40</v>
      </c>
      <c r="I5" s="4" t="s">
        <v>91</v>
      </c>
      <c r="J5" s="29"/>
      <c r="K5" s="29"/>
      <c r="L5" s="29"/>
      <c r="M5" s="29"/>
      <c r="N5" s="21"/>
    </row>
    <row r="6" spans="1:14" ht="59.25" customHeight="1" x14ac:dyDescent="0.25">
      <c r="A6" s="32"/>
      <c r="B6" s="48"/>
      <c r="C6" s="41"/>
      <c r="D6" s="32"/>
      <c r="E6" s="32"/>
      <c r="F6" s="32"/>
      <c r="G6" s="1">
        <v>40</v>
      </c>
      <c r="H6" s="1">
        <v>30</v>
      </c>
      <c r="I6" s="4" t="s">
        <v>92</v>
      </c>
      <c r="J6" s="29"/>
      <c r="K6" s="29"/>
      <c r="L6" s="29"/>
      <c r="M6" s="29"/>
      <c r="N6" s="21"/>
    </row>
    <row r="7" spans="1:14" ht="59.25" customHeight="1" x14ac:dyDescent="0.25">
      <c r="A7" s="32"/>
      <c r="B7" s="48"/>
      <c r="C7" s="41"/>
      <c r="D7" s="32"/>
      <c r="E7" s="32"/>
      <c r="F7" s="32"/>
      <c r="G7" s="1">
        <v>41</v>
      </c>
      <c r="H7" s="1">
        <v>10</v>
      </c>
      <c r="I7" s="4" t="s">
        <v>93</v>
      </c>
      <c r="J7" s="29"/>
      <c r="K7" s="29"/>
      <c r="L7" s="29"/>
      <c r="M7" s="29"/>
      <c r="N7" s="21"/>
    </row>
    <row r="8" spans="1:14" ht="55.5" customHeight="1" x14ac:dyDescent="0.25">
      <c r="A8" s="32"/>
      <c r="B8" s="48"/>
      <c r="C8" s="41"/>
      <c r="D8" s="32"/>
      <c r="E8" s="32"/>
      <c r="F8" s="32"/>
      <c r="G8" s="1">
        <v>42</v>
      </c>
      <c r="H8" s="1">
        <v>10</v>
      </c>
      <c r="I8" s="4" t="s">
        <v>94</v>
      </c>
      <c r="J8" s="29"/>
      <c r="K8" s="29"/>
      <c r="L8" s="29"/>
      <c r="M8" s="29"/>
      <c r="N8" s="21"/>
    </row>
    <row r="9" spans="1:14" ht="59.25" customHeight="1" x14ac:dyDescent="0.25">
      <c r="A9" s="33"/>
      <c r="B9" s="49"/>
      <c r="C9" s="42"/>
      <c r="D9" s="33"/>
      <c r="E9" s="33"/>
      <c r="F9" s="33"/>
      <c r="G9" s="1">
        <v>43</v>
      </c>
      <c r="H9" s="1">
        <v>10</v>
      </c>
      <c r="I9" s="4" t="s">
        <v>95</v>
      </c>
      <c r="J9" s="30"/>
      <c r="K9" s="30"/>
      <c r="L9" s="30"/>
      <c r="M9" s="30"/>
      <c r="N9" s="21"/>
    </row>
    <row r="10" spans="1:14" ht="48.75" customHeight="1" x14ac:dyDescent="0.25">
      <c r="A10" s="31">
        <v>2</v>
      </c>
      <c r="B10" s="47" t="s">
        <v>14</v>
      </c>
      <c r="C10" s="40" t="s">
        <v>15</v>
      </c>
      <c r="D10" s="31">
        <v>150</v>
      </c>
      <c r="E10" s="31" t="s">
        <v>17</v>
      </c>
      <c r="F10" s="31"/>
      <c r="G10" s="2" t="s">
        <v>96</v>
      </c>
      <c r="H10" s="1">
        <v>35</v>
      </c>
      <c r="I10" s="44" t="s">
        <v>74</v>
      </c>
      <c r="J10" s="28">
        <v>95966</v>
      </c>
      <c r="K10" s="28">
        <v>18234</v>
      </c>
      <c r="L10" s="28">
        <v>114200</v>
      </c>
      <c r="M10" s="28">
        <f>L10*D10</f>
        <v>17130000</v>
      </c>
    </row>
    <row r="11" spans="1:14" ht="45" customHeight="1" x14ac:dyDescent="0.25">
      <c r="A11" s="32"/>
      <c r="B11" s="48"/>
      <c r="C11" s="41"/>
      <c r="D11" s="32"/>
      <c r="E11" s="32"/>
      <c r="F11" s="32"/>
      <c r="G11" s="2" t="s">
        <v>97</v>
      </c>
      <c r="H11" s="1">
        <v>40</v>
      </c>
      <c r="I11" s="45"/>
      <c r="J11" s="29"/>
      <c r="K11" s="29"/>
      <c r="L11" s="29"/>
      <c r="M11" s="29"/>
    </row>
    <row r="12" spans="1:14" ht="45" customHeight="1" x14ac:dyDescent="0.25">
      <c r="A12" s="32"/>
      <c r="B12" s="48"/>
      <c r="C12" s="41"/>
      <c r="D12" s="32"/>
      <c r="E12" s="32"/>
      <c r="F12" s="32"/>
      <c r="G12" s="2" t="s">
        <v>98</v>
      </c>
      <c r="H12" s="1">
        <v>40</v>
      </c>
      <c r="I12" s="45"/>
      <c r="J12" s="29"/>
      <c r="K12" s="29"/>
      <c r="L12" s="29"/>
      <c r="M12" s="29"/>
    </row>
    <row r="13" spans="1:14" ht="136.5" customHeight="1" x14ac:dyDescent="0.25">
      <c r="A13" s="33"/>
      <c r="B13" s="49"/>
      <c r="C13" s="42"/>
      <c r="D13" s="33"/>
      <c r="E13" s="33"/>
      <c r="F13" s="33"/>
      <c r="G13" s="2" t="s">
        <v>99</v>
      </c>
      <c r="H13" s="1">
        <v>35</v>
      </c>
      <c r="I13" s="46"/>
      <c r="J13" s="30"/>
      <c r="K13" s="30"/>
      <c r="L13" s="30"/>
      <c r="M13" s="30"/>
    </row>
    <row r="14" spans="1:14" ht="264.75" customHeight="1" x14ac:dyDescent="0.25">
      <c r="A14" s="1">
        <v>3</v>
      </c>
      <c r="B14" s="13" t="s">
        <v>18</v>
      </c>
      <c r="C14" s="2" t="s">
        <v>19</v>
      </c>
      <c r="D14" s="1">
        <v>100</v>
      </c>
      <c r="E14" s="1" t="s">
        <v>22</v>
      </c>
      <c r="F14" s="1"/>
      <c r="G14" s="1" t="s">
        <v>100</v>
      </c>
      <c r="H14" s="1" t="s">
        <v>100</v>
      </c>
      <c r="I14" s="15" t="s">
        <v>72</v>
      </c>
      <c r="J14" s="16">
        <v>33000</v>
      </c>
      <c r="K14" s="16">
        <v>6270</v>
      </c>
      <c r="L14" s="16">
        <v>39270</v>
      </c>
      <c r="M14" s="16">
        <f t="shared" ref="M14:M21" si="0">L14*D14</f>
        <v>3927000</v>
      </c>
    </row>
    <row r="15" spans="1:14" ht="225.75" customHeight="1" x14ac:dyDescent="0.25">
      <c r="A15" s="1">
        <v>4</v>
      </c>
      <c r="B15" s="13" t="s">
        <v>23</v>
      </c>
      <c r="C15" s="2" t="s">
        <v>24</v>
      </c>
      <c r="D15" s="1">
        <v>5</v>
      </c>
      <c r="E15" s="1" t="s">
        <v>78</v>
      </c>
      <c r="F15" s="1"/>
      <c r="G15" s="1" t="s">
        <v>100</v>
      </c>
      <c r="H15" s="1" t="s">
        <v>100</v>
      </c>
      <c r="I15" s="15" t="s">
        <v>71</v>
      </c>
      <c r="J15" s="16">
        <v>23361</v>
      </c>
      <c r="K15" s="16">
        <v>4439</v>
      </c>
      <c r="L15" s="16">
        <v>27800</v>
      </c>
      <c r="M15" s="16">
        <f t="shared" si="0"/>
        <v>139000</v>
      </c>
    </row>
    <row r="16" spans="1:14" ht="326.25" customHeight="1" x14ac:dyDescent="0.25">
      <c r="A16" s="1">
        <v>5</v>
      </c>
      <c r="B16" s="13" t="s">
        <v>27</v>
      </c>
      <c r="C16" s="2" t="s">
        <v>28</v>
      </c>
      <c r="D16" s="1">
        <v>100</v>
      </c>
      <c r="E16" s="1" t="s">
        <v>13</v>
      </c>
      <c r="F16" s="1"/>
      <c r="G16" s="1" t="s">
        <v>100</v>
      </c>
      <c r="H16" s="1" t="s">
        <v>100</v>
      </c>
      <c r="I16" s="17" t="s">
        <v>83</v>
      </c>
      <c r="J16" s="16">
        <v>9992</v>
      </c>
      <c r="K16" s="16">
        <v>2186</v>
      </c>
      <c r="L16" s="16">
        <v>13690</v>
      </c>
      <c r="M16" s="16">
        <f t="shared" si="0"/>
        <v>1369000</v>
      </c>
    </row>
    <row r="17" spans="1:14" ht="311.25" customHeight="1" x14ac:dyDescent="0.25">
      <c r="A17" s="1">
        <v>6</v>
      </c>
      <c r="B17" s="13" t="s">
        <v>31</v>
      </c>
      <c r="C17" s="2" t="s">
        <v>32</v>
      </c>
      <c r="D17" s="1">
        <v>100</v>
      </c>
      <c r="E17" s="1" t="s">
        <v>22</v>
      </c>
      <c r="F17" s="1"/>
      <c r="G17" s="1" t="s">
        <v>100</v>
      </c>
      <c r="H17" s="1" t="s">
        <v>100</v>
      </c>
      <c r="I17" s="15" t="s">
        <v>66</v>
      </c>
      <c r="J17" s="16">
        <v>12521</v>
      </c>
      <c r="K17" s="16">
        <v>2379</v>
      </c>
      <c r="L17" s="16">
        <v>14900</v>
      </c>
      <c r="M17" s="16">
        <f t="shared" si="0"/>
        <v>1490000</v>
      </c>
    </row>
    <row r="18" spans="1:14" ht="269.25" customHeight="1" x14ac:dyDescent="0.25">
      <c r="A18" s="1">
        <v>7</v>
      </c>
      <c r="B18" s="13" t="s">
        <v>35</v>
      </c>
      <c r="C18" s="2" t="s">
        <v>36</v>
      </c>
      <c r="D18" s="1">
        <v>100</v>
      </c>
      <c r="E18" s="1" t="s">
        <v>22</v>
      </c>
      <c r="F18" s="1"/>
      <c r="G18" s="1" t="s">
        <v>100</v>
      </c>
      <c r="H18" s="1" t="s">
        <v>100</v>
      </c>
      <c r="I18" s="15" t="s">
        <v>67</v>
      </c>
      <c r="J18" s="16">
        <v>2100</v>
      </c>
      <c r="K18" s="16">
        <v>399</v>
      </c>
      <c r="L18" s="16">
        <v>2499</v>
      </c>
      <c r="M18" s="16">
        <f t="shared" si="0"/>
        <v>249900</v>
      </c>
    </row>
    <row r="19" spans="1:14" ht="194.25" customHeight="1" x14ac:dyDescent="0.25">
      <c r="A19" s="1">
        <v>8</v>
      </c>
      <c r="B19" s="18" t="s">
        <v>39</v>
      </c>
      <c r="C19" s="2" t="s">
        <v>32</v>
      </c>
      <c r="D19" s="1">
        <v>100</v>
      </c>
      <c r="E19" s="1" t="s">
        <v>22</v>
      </c>
      <c r="F19" s="1"/>
      <c r="G19" s="1" t="s">
        <v>100</v>
      </c>
      <c r="H19" s="1" t="s">
        <v>100</v>
      </c>
      <c r="I19" s="15" t="s">
        <v>84</v>
      </c>
      <c r="J19" s="16">
        <v>17616</v>
      </c>
      <c r="K19" s="16">
        <v>3347</v>
      </c>
      <c r="L19" s="16">
        <v>20963</v>
      </c>
      <c r="M19" s="16">
        <f t="shared" si="0"/>
        <v>2096300</v>
      </c>
      <c r="N19" s="21"/>
    </row>
    <row r="20" spans="1:14" ht="301.5" customHeight="1" x14ac:dyDescent="0.25">
      <c r="A20" s="1">
        <v>9</v>
      </c>
      <c r="B20" s="18" t="s">
        <v>42</v>
      </c>
      <c r="C20" s="2" t="s">
        <v>43</v>
      </c>
      <c r="D20" s="1">
        <v>50</v>
      </c>
      <c r="E20" s="1" t="s">
        <v>22</v>
      </c>
      <c r="F20" s="1"/>
      <c r="G20" s="1" t="s">
        <v>100</v>
      </c>
      <c r="H20" s="1" t="s">
        <v>100</v>
      </c>
      <c r="I20" s="15" t="s">
        <v>68</v>
      </c>
      <c r="J20" s="16">
        <v>36400</v>
      </c>
      <c r="K20" s="16">
        <v>6916</v>
      </c>
      <c r="L20" s="16">
        <v>43316</v>
      </c>
      <c r="M20" s="16">
        <f t="shared" si="0"/>
        <v>2165800</v>
      </c>
    </row>
    <row r="21" spans="1:14" ht="231" customHeight="1" x14ac:dyDescent="0.25">
      <c r="A21" s="1">
        <v>10</v>
      </c>
      <c r="B21" s="18" t="s">
        <v>46</v>
      </c>
      <c r="C21" s="2" t="s">
        <v>47</v>
      </c>
      <c r="D21" s="1">
        <v>100</v>
      </c>
      <c r="E21" s="1" t="s">
        <v>17</v>
      </c>
      <c r="F21" s="1"/>
      <c r="G21" s="1" t="s">
        <v>100</v>
      </c>
      <c r="H21" s="1" t="s">
        <v>100</v>
      </c>
      <c r="I21" s="17" t="s">
        <v>85</v>
      </c>
      <c r="J21" s="16">
        <v>30840</v>
      </c>
      <c r="K21" s="16">
        <v>5860</v>
      </c>
      <c r="L21" s="16">
        <v>36700</v>
      </c>
      <c r="M21" s="16">
        <f t="shared" si="0"/>
        <v>3670000</v>
      </c>
      <c r="N21" s="21"/>
    </row>
    <row r="22" spans="1:14" ht="56.25" customHeight="1" x14ac:dyDescent="0.25">
      <c r="A22" s="31">
        <v>11</v>
      </c>
      <c r="B22" s="34" t="s">
        <v>50</v>
      </c>
      <c r="C22" s="54" t="s">
        <v>51</v>
      </c>
      <c r="D22" s="31">
        <v>100</v>
      </c>
      <c r="E22" s="31" t="s">
        <v>54</v>
      </c>
      <c r="F22" s="31"/>
      <c r="G22" s="1">
        <v>8</v>
      </c>
      <c r="H22" s="1">
        <v>40</v>
      </c>
      <c r="I22" s="17" t="s">
        <v>105</v>
      </c>
      <c r="J22" s="16">
        <v>23017</v>
      </c>
      <c r="K22" s="16">
        <v>4373</v>
      </c>
      <c r="L22" s="16">
        <v>27390</v>
      </c>
      <c r="M22" s="16">
        <f>L22*H22</f>
        <v>1095600</v>
      </c>
    </row>
    <row r="23" spans="1:14" ht="56.25" customHeight="1" x14ac:dyDescent="0.25">
      <c r="A23" s="32"/>
      <c r="B23" s="35"/>
      <c r="C23" s="54"/>
      <c r="D23" s="32"/>
      <c r="E23" s="32"/>
      <c r="F23" s="32"/>
      <c r="G23" s="1">
        <v>9</v>
      </c>
      <c r="H23" s="1">
        <v>40</v>
      </c>
      <c r="I23" s="17" t="s">
        <v>104</v>
      </c>
      <c r="J23" s="16">
        <v>23017</v>
      </c>
      <c r="K23" s="16">
        <v>4373</v>
      </c>
      <c r="L23" s="16">
        <v>27390</v>
      </c>
      <c r="M23" s="16">
        <f t="shared" ref="M23:M24" si="1">L23*H23</f>
        <v>1095600</v>
      </c>
    </row>
    <row r="24" spans="1:14" ht="161.25" customHeight="1" x14ac:dyDescent="0.25">
      <c r="A24" s="33"/>
      <c r="B24" s="36"/>
      <c r="C24" s="54"/>
      <c r="D24" s="33"/>
      <c r="E24" s="33"/>
      <c r="F24" s="33"/>
      <c r="G24" s="1">
        <v>10</v>
      </c>
      <c r="H24" s="1">
        <v>20</v>
      </c>
      <c r="I24" s="17" t="s">
        <v>106</v>
      </c>
      <c r="J24" s="16">
        <v>50300</v>
      </c>
      <c r="K24" s="16">
        <v>9557</v>
      </c>
      <c r="L24" s="16">
        <v>59857</v>
      </c>
      <c r="M24" s="16">
        <f t="shared" si="1"/>
        <v>1197140</v>
      </c>
      <c r="N24" s="21"/>
    </row>
    <row r="25" spans="1:14" ht="333.75" customHeight="1" x14ac:dyDescent="0.25">
      <c r="A25" s="1">
        <v>12</v>
      </c>
      <c r="B25" s="18" t="s">
        <v>79</v>
      </c>
      <c r="C25" s="20" t="s">
        <v>81</v>
      </c>
      <c r="D25" s="2">
        <v>20</v>
      </c>
      <c r="E25" s="2" t="s">
        <v>17</v>
      </c>
      <c r="F25" s="1"/>
      <c r="G25" s="1" t="s">
        <v>100</v>
      </c>
      <c r="H25" s="1" t="s">
        <v>100</v>
      </c>
      <c r="I25" s="17" t="s">
        <v>86</v>
      </c>
      <c r="J25" s="16">
        <v>112143</v>
      </c>
      <c r="K25" s="16">
        <v>21307</v>
      </c>
      <c r="L25" s="16">
        <v>133450</v>
      </c>
      <c r="M25" s="16">
        <f>L25*D25</f>
        <v>2669000</v>
      </c>
    </row>
    <row r="26" spans="1:14" ht="168" customHeight="1" x14ac:dyDescent="0.25">
      <c r="A26" s="1">
        <v>13</v>
      </c>
      <c r="B26" s="18" t="s">
        <v>55</v>
      </c>
      <c r="C26" s="2" t="s">
        <v>56</v>
      </c>
      <c r="D26" s="1">
        <v>50</v>
      </c>
      <c r="E26" s="1" t="s">
        <v>54</v>
      </c>
      <c r="F26" s="1"/>
      <c r="G26" s="1" t="s">
        <v>100</v>
      </c>
      <c r="H26" s="1" t="s">
        <v>100</v>
      </c>
      <c r="I26" s="15" t="s">
        <v>69</v>
      </c>
      <c r="J26" s="16">
        <v>10084</v>
      </c>
      <c r="K26" s="16">
        <v>1916</v>
      </c>
      <c r="L26" s="16">
        <v>12000</v>
      </c>
      <c r="M26" s="16">
        <f>L26*D26</f>
        <v>600000</v>
      </c>
    </row>
    <row r="27" spans="1:14" ht="76.5" customHeight="1" x14ac:dyDescent="0.25">
      <c r="A27" s="43">
        <v>14</v>
      </c>
      <c r="B27" s="53" t="s">
        <v>59</v>
      </c>
      <c r="C27" s="54" t="s">
        <v>60</v>
      </c>
      <c r="D27" s="43">
        <v>15</v>
      </c>
      <c r="E27" s="43" t="s">
        <v>54</v>
      </c>
      <c r="F27" s="43"/>
      <c r="G27" s="1">
        <v>37</v>
      </c>
      <c r="H27" s="1">
        <v>5</v>
      </c>
      <c r="I27" s="15" t="s">
        <v>102</v>
      </c>
      <c r="J27" s="28">
        <v>69739</v>
      </c>
      <c r="K27" s="28">
        <v>13251</v>
      </c>
      <c r="L27" s="28">
        <v>82990</v>
      </c>
      <c r="M27" s="28">
        <f>L27*D27</f>
        <v>1244850</v>
      </c>
      <c r="N27" s="21"/>
    </row>
    <row r="28" spans="1:14" ht="72" customHeight="1" x14ac:dyDescent="0.25">
      <c r="A28" s="43"/>
      <c r="B28" s="53"/>
      <c r="C28" s="54"/>
      <c r="D28" s="43"/>
      <c r="E28" s="43"/>
      <c r="F28" s="43"/>
      <c r="G28" s="1">
        <v>39</v>
      </c>
      <c r="H28" s="1">
        <v>5</v>
      </c>
      <c r="I28" s="15" t="s">
        <v>103</v>
      </c>
      <c r="J28" s="29"/>
      <c r="K28" s="29"/>
      <c r="L28" s="29"/>
      <c r="M28" s="29"/>
    </row>
    <row r="29" spans="1:14" ht="73.5" customHeight="1" x14ac:dyDescent="0.25">
      <c r="A29" s="43"/>
      <c r="B29" s="53"/>
      <c r="C29" s="54"/>
      <c r="D29" s="43"/>
      <c r="E29" s="43"/>
      <c r="F29" s="43"/>
      <c r="G29" s="1">
        <v>40</v>
      </c>
      <c r="H29" s="1">
        <v>5</v>
      </c>
      <c r="I29" s="15" t="s">
        <v>70</v>
      </c>
      <c r="J29" s="30"/>
      <c r="K29" s="30"/>
      <c r="L29" s="30"/>
      <c r="M29" s="30"/>
    </row>
    <row r="30" spans="1:14" ht="60" customHeight="1" thickBot="1" x14ac:dyDescent="0.3">
      <c r="B30" s="64" t="s">
        <v>63</v>
      </c>
      <c r="C30" s="64"/>
    </row>
    <row r="31" spans="1:14" ht="30" customHeight="1" thickBot="1" x14ac:dyDescent="0.3">
      <c r="B31" s="57"/>
      <c r="I31" s="61" t="s">
        <v>8</v>
      </c>
      <c r="J31" s="62"/>
      <c r="K31" s="62"/>
      <c r="L31" s="63"/>
      <c r="M31" s="11">
        <f>SUM(M3:M30)</f>
        <v>49956690</v>
      </c>
    </row>
    <row r="32" spans="1:14" ht="15" customHeight="1" x14ac:dyDescent="0.25">
      <c r="B32" s="57"/>
    </row>
    <row r="33" spans="2:2" ht="15" customHeight="1" x14ac:dyDescent="0.25">
      <c r="B33" s="57"/>
    </row>
    <row r="34" spans="2:2" x14ac:dyDescent="0.25">
      <c r="B34" s="12"/>
    </row>
  </sheetData>
  <mergeCells count="41">
    <mergeCell ref="A1:M1"/>
    <mergeCell ref="A3:A9"/>
    <mergeCell ref="B3:B9"/>
    <mergeCell ref="C3:C9"/>
    <mergeCell ref="D3:D9"/>
    <mergeCell ref="E3:E9"/>
    <mergeCell ref="F3:F9"/>
    <mergeCell ref="J3:J9"/>
    <mergeCell ref="K3:K9"/>
    <mergeCell ref="L3:L9"/>
    <mergeCell ref="M3:M9"/>
    <mergeCell ref="A10:A13"/>
    <mergeCell ref="B10:B13"/>
    <mergeCell ref="C10:C13"/>
    <mergeCell ref="L10:L13"/>
    <mergeCell ref="M10:M13"/>
    <mergeCell ref="D10:D13"/>
    <mergeCell ref="E10:E13"/>
    <mergeCell ref="F10:F13"/>
    <mergeCell ref="I10:I13"/>
    <mergeCell ref="J10:J13"/>
    <mergeCell ref="K10:K13"/>
    <mergeCell ref="A22:A24"/>
    <mergeCell ref="B22:B24"/>
    <mergeCell ref="C22:C24"/>
    <mergeCell ref="D22:D24"/>
    <mergeCell ref="E22:E24"/>
    <mergeCell ref="A27:A29"/>
    <mergeCell ref="B27:B29"/>
    <mergeCell ref="C27:C29"/>
    <mergeCell ref="D27:D29"/>
    <mergeCell ref="E27:E29"/>
    <mergeCell ref="M27:M29"/>
    <mergeCell ref="B30:C30"/>
    <mergeCell ref="B31:B33"/>
    <mergeCell ref="I31:L31"/>
    <mergeCell ref="F22:F24"/>
    <mergeCell ref="F27:F29"/>
    <mergeCell ref="J27:J29"/>
    <mergeCell ref="K27:K29"/>
    <mergeCell ref="L27:L29"/>
  </mergeCells>
  <hyperlinks>
    <hyperlink ref="I4" r:id="rId1" xr:uid="{8D2F64ED-4524-45BA-BCCD-D58B64D8B126}"/>
    <hyperlink ref="I3" r:id="rId2" xr:uid="{80F1F528-E80D-4274-8708-F1949EB31CA8}"/>
    <hyperlink ref="I25" r:id="rId3" xr:uid="{1328655D-EBDB-41C1-AFCC-B3A452523E20}"/>
    <hyperlink ref="I19" r:id="rId4" xr:uid="{008B8915-F1A2-4373-BB9C-F91AD3FA2A62}"/>
    <hyperlink ref="I16" r:id="rId5" xr:uid="{E060119C-2C41-417B-8A16-4F63F968C4F3}"/>
    <hyperlink ref="I10" r:id="rId6" xr:uid="{EE3511CF-3CF9-4F5B-BE82-33863AFDDBF7}"/>
    <hyperlink ref="I14" r:id="rId7" xr:uid="{FBD31502-4F54-4AA2-A857-354A54F95B5B}"/>
    <hyperlink ref="I15" r:id="rId8" xr:uid="{68FA4000-51E4-4547-9ED8-00E2770B2CBE}"/>
    <hyperlink ref="I26" r:id="rId9" xr:uid="{CCA8D0B0-D7A5-4E23-B661-080819E44E08}"/>
    <hyperlink ref="I21" r:id="rId10" xr:uid="{35CFB554-0095-4CC8-8733-461073370CCA}"/>
    <hyperlink ref="I20" r:id="rId11" xr:uid="{2699BA0C-F32B-46F2-A8FE-DD82CCFF6A2F}"/>
    <hyperlink ref="I18" r:id="rId12" xr:uid="{569272EA-AC50-485C-8023-E42EE1CF3B8A}"/>
    <hyperlink ref="I17" r:id="rId13" xr:uid="{9500C886-74CB-40AB-A455-CD9E9070B6AE}"/>
    <hyperlink ref="I5" r:id="rId14" xr:uid="{6E7C58B6-7468-46DF-A191-C0493A5E2F6C}"/>
    <hyperlink ref="I6" r:id="rId15" xr:uid="{240D8546-6CFE-467B-8841-DE05A28B0E07}"/>
    <hyperlink ref="I7" r:id="rId16" xr:uid="{B4872178-1620-42CA-9D26-B377C619DDED}"/>
    <hyperlink ref="I8" r:id="rId17" xr:uid="{326E3A01-C971-4858-85FC-EFEEBF3CA0DB}"/>
    <hyperlink ref="I9" r:id="rId18" xr:uid="{A6678257-8983-4A66-8BC6-19473BAEDBAC}"/>
    <hyperlink ref="I29" r:id="rId19" xr:uid="{3140A4C5-8CB5-44E4-8D61-984B15FA4A32}"/>
    <hyperlink ref="I27" r:id="rId20" xr:uid="{CA99E35A-F854-4E53-B82C-92184A7B9A29}"/>
    <hyperlink ref="I28" r:id="rId21" xr:uid="{4AF020EA-0311-4308-A245-154FBC263281}"/>
    <hyperlink ref="I22" r:id="rId22" xr:uid="{E6F2C0A4-2B4D-4373-B80E-8E985E6FDDCB}"/>
    <hyperlink ref="I23" r:id="rId23" xr:uid="{BD64FC97-684E-4E30-BABE-B08EACCF3C90}"/>
    <hyperlink ref="I24" r:id="rId24" xr:uid="{CBA2E7BD-DDF8-49BE-9A8D-30953F4572C9}"/>
  </hyperlinks>
  <pageMargins left="0.7" right="0.7" top="0.75" bottom="0.75" header="0.3" footer="0.3"/>
  <pageSetup paperSize="9" orientation="portrait" horizontalDpi="360" verticalDpi="360" r:id="rId25"/>
  <drawing r:id="rId2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67171-2CD4-4F16-9BDE-E7B3A2AEE731}">
  <dimension ref="A1:Q34"/>
  <sheetViews>
    <sheetView tabSelected="1" zoomScale="70" zoomScaleNormal="70" workbookViewId="0">
      <pane xSplit="1" ySplit="2" topLeftCell="G25" activePane="bottomRight" state="frozen"/>
      <selection pane="topRight" activeCell="B1" sqref="B1"/>
      <selection pane="bottomLeft" activeCell="A3" sqref="A3"/>
      <selection pane="bottomRight" activeCell="I32" sqref="I32"/>
    </sheetView>
  </sheetViews>
  <sheetFormatPr baseColWidth="10" defaultColWidth="0" defaultRowHeight="15" x14ac:dyDescent="0.25"/>
  <cols>
    <col min="1" max="1" width="9" customWidth="1"/>
    <col min="2" max="2" width="28.42578125" customWidth="1"/>
    <col min="3" max="3" width="30.28515625" customWidth="1"/>
    <col min="4" max="4" width="81.85546875" customWidth="1"/>
    <col min="5" max="5" width="137.85546875" style="3" customWidth="1"/>
    <col min="6" max="6" width="71.7109375" customWidth="1"/>
    <col min="7" max="7" width="16.85546875" customWidth="1"/>
    <col min="8" max="8" width="16" customWidth="1"/>
    <col min="9" max="9" width="66.140625" customWidth="1"/>
    <col min="10" max="11" width="27.140625" customWidth="1"/>
    <col min="12" max="12" width="66.140625" customWidth="1"/>
    <col min="13" max="15" width="14.7109375" customWidth="1"/>
    <col min="16" max="16" width="27.42578125" customWidth="1"/>
    <col min="17" max="17" width="23" style="22" customWidth="1"/>
    <col min="18" max="16384" width="11.42578125" hidden="1"/>
  </cols>
  <sheetData>
    <row r="1" spans="1:17" ht="60" customHeight="1" thickBot="1" x14ac:dyDescent="0.3">
      <c r="A1" s="58" t="s">
        <v>107</v>
      </c>
      <c r="B1" s="59"/>
      <c r="C1" s="59"/>
      <c r="D1" s="59"/>
      <c r="E1" s="59"/>
      <c r="F1" s="59"/>
      <c r="G1" s="59"/>
      <c r="H1" s="59"/>
      <c r="I1" s="59"/>
      <c r="J1" s="59"/>
      <c r="K1" s="59"/>
      <c r="L1" s="59"/>
      <c r="M1" s="59"/>
      <c r="N1" s="59"/>
      <c r="O1" s="59"/>
      <c r="P1" s="60"/>
    </row>
    <row r="2" spans="1:17" s="6" customFormat="1" ht="81.75" customHeight="1" x14ac:dyDescent="0.25">
      <c r="A2" s="5" t="s">
        <v>0</v>
      </c>
      <c r="B2" s="7" t="s">
        <v>76</v>
      </c>
      <c r="C2" s="8" t="s">
        <v>1</v>
      </c>
      <c r="D2" s="8" t="s">
        <v>2</v>
      </c>
      <c r="E2" s="8" t="s">
        <v>3</v>
      </c>
      <c r="F2" s="9" t="s">
        <v>4</v>
      </c>
      <c r="G2" s="9" t="s">
        <v>101</v>
      </c>
      <c r="H2" s="9" t="s">
        <v>5</v>
      </c>
      <c r="I2" s="9" t="s">
        <v>1</v>
      </c>
      <c r="J2" s="9" t="s">
        <v>87</v>
      </c>
      <c r="K2" s="9" t="s">
        <v>90</v>
      </c>
      <c r="L2" s="9" t="s">
        <v>77</v>
      </c>
      <c r="M2" s="9" t="s">
        <v>6</v>
      </c>
      <c r="N2" s="9" t="s">
        <v>7</v>
      </c>
      <c r="O2" s="9" t="s">
        <v>8</v>
      </c>
      <c r="P2" s="10" t="s">
        <v>75</v>
      </c>
      <c r="Q2" s="23"/>
    </row>
    <row r="3" spans="1:17" ht="66.75" customHeight="1" x14ac:dyDescent="0.25">
      <c r="A3" s="31">
        <v>1</v>
      </c>
      <c r="B3" s="47" t="s">
        <v>9</v>
      </c>
      <c r="C3" s="50"/>
      <c r="D3" s="40" t="s">
        <v>10</v>
      </c>
      <c r="E3" s="40" t="s">
        <v>11</v>
      </c>
      <c r="F3" s="40" t="s">
        <v>12</v>
      </c>
      <c r="G3" s="31">
        <v>150</v>
      </c>
      <c r="H3" s="31" t="s">
        <v>13</v>
      </c>
      <c r="I3" s="31"/>
      <c r="J3" s="1">
        <v>35</v>
      </c>
      <c r="K3" s="1">
        <v>25</v>
      </c>
      <c r="L3" s="17" t="s">
        <v>88</v>
      </c>
      <c r="M3" s="28">
        <v>55000</v>
      </c>
      <c r="N3" s="28">
        <v>10450</v>
      </c>
      <c r="O3" s="28">
        <v>65450</v>
      </c>
      <c r="P3" s="28">
        <f>O3*G3</f>
        <v>9817500</v>
      </c>
      <c r="Q3" s="24" t="s">
        <v>118</v>
      </c>
    </row>
    <row r="4" spans="1:17" ht="57" customHeight="1" x14ac:dyDescent="0.25">
      <c r="A4" s="32"/>
      <c r="B4" s="48"/>
      <c r="C4" s="51"/>
      <c r="D4" s="41"/>
      <c r="E4" s="41"/>
      <c r="F4" s="41"/>
      <c r="G4" s="32"/>
      <c r="H4" s="32"/>
      <c r="I4" s="32"/>
      <c r="J4" s="1">
        <v>37</v>
      </c>
      <c r="K4" s="1">
        <v>25</v>
      </c>
      <c r="L4" s="17" t="s">
        <v>89</v>
      </c>
      <c r="M4" s="29"/>
      <c r="N4" s="29"/>
      <c r="O4" s="29"/>
      <c r="P4" s="29"/>
      <c r="Q4" s="24" t="s">
        <v>118</v>
      </c>
    </row>
    <row r="5" spans="1:17" ht="57" customHeight="1" x14ac:dyDescent="0.25">
      <c r="A5" s="32"/>
      <c r="B5" s="48"/>
      <c r="C5" s="51"/>
      <c r="D5" s="41"/>
      <c r="E5" s="41"/>
      <c r="F5" s="41"/>
      <c r="G5" s="32"/>
      <c r="H5" s="32"/>
      <c r="I5" s="32"/>
      <c r="J5" s="1">
        <v>38</v>
      </c>
      <c r="K5" s="1">
        <v>40</v>
      </c>
      <c r="L5" s="17" t="s">
        <v>91</v>
      </c>
      <c r="M5" s="29"/>
      <c r="N5" s="29"/>
      <c r="O5" s="29"/>
      <c r="P5" s="29"/>
      <c r="Q5" s="24" t="s">
        <v>118</v>
      </c>
    </row>
    <row r="6" spans="1:17" ht="59.25" customHeight="1" x14ac:dyDescent="0.25">
      <c r="A6" s="32"/>
      <c r="B6" s="48"/>
      <c r="C6" s="51"/>
      <c r="D6" s="41"/>
      <c r="E6" s="41"/>
      <c r="F6" s="41"/>
      <c r="G6" s="32"/>
      <c r="H6" s="32"/>
      <c r="I6" s="32"/>
      <c r="J6" s="1">
        <v>40</v>
      </c>
      <c r="K6" s="1">
        <v>30</v>
      </c>
      <c r="L6" s="17" t="s">
        <v>92</v>
      </c>
      <c r="M6" s="29"/>
      <c r="N6" s="29"/>
      <c r="O6" s="29"/>
      <c r="P6" s="29"/>
      <c r="Q6" s="24" t="s">
        <v>118</v>
      </c>
    </row>
    <row r="7" spans="1:17" ht="59.25" customHeight="1" x14ac:dyDescent="0.25">
      <c r="A7" s="32"/>
      <c r="B7" s="48"/>
      <c r="C7" s="51"/>
      <c r="D7" s="41"/>
      <c r="E7" s="41"/>
      <c r="F7" s="41"/>
      <c r="G7" s="32"/>
      <c r="H7" s="32"/>
      <c r="I7" s="32"/>
      <c r="J7" s="1">
        <v>41</v>
      </c>
      <c r="K7" s="1">
        <v>10</v>
      </c>
      <c r="L7" s="17" t="s">
        <v>93</v>
      </c>
      <c r="M7" s="29"/>
      <c r="N7" s="29"/>
      <c r="O7" s="29"/>
      <c r="P7" s="29"/>
      <c r="Q7" s="24" t="s">
        <v>118</v>
      </c>
    </row>
    <row r="8" spans="1:17" ht="55.5" customHeight="1" x14ac:dyDescent="0.25">
      <c r="A8" s="32"/>
      <c r="B8" s="48"/>
      <c r="C8" s="51"/>
      <c r="D8" s="41"/>
      <c r="E8" s="41"/>
      <c r="F8" s="41"/>
      <c r="G8" s="32"/>
      <c r="H8" s="32"/>
      <c r="I8" s="32"/>
      <c r="J8" s="1">
        <v>42</v>
      </c>
      <c r="K8" s="1">
        <v>10</v>
      </c>
      <c r="L8" s="17" t="s">
        <v>94</v>
      </c>
      <c r="M8" s="29"/>
      <c r="N8" s="29"/>
      <c r="O8" s="29"/>
      <c r="P8" s="29"/>
      <c r="Q8" s="24" t="s">
        <v>118</v>
      </c>
    </row>
    <row r="9" spans="1:17" ht="59.25" customHeight="1" x14ac:dyDescent="0.25">
      <c r="A9" s="33"/>
      <c r="B9" s="49"/>
      <c r="C9" s="52"/>
      <c r="D9" s="42"/>
      <c r="E9" s="42"/>
      <c r="F9" s="42"/>
      <c r="G9" s="33"/>
      <c r="H9" s="33"/>
      <c r="I9" s="33"/>
      <c r="J9" s="1">
        <v>43</v>
      </c>
      <c r="K9" s="1">
        <v>10</v>
      </c>
      <c r="L9" s="17" t="s">
        <v>95</v>
      </c>
      <c r="M9" s="30"/>
      <c r="N9" s="30"/>
      <c r="O9" s="30"/>
      <c r="P9" s="30"/>
      <c r="Q9" s="24" t="s">
        <v>118</v>
      </c>
    </row>
    <row r="10" spans="1:17" ht="48.75" customHeight="1" x14ac:dyDescent="0.25">
      <c r="A10" s="31">
        <v>2</v>
      </c>
      <c r="B10" s="47" t="s">
        <v>14</v>
      </c>
      <c r="C10" s="50"/>
      <c r="D10" s="40" t="s">
        <v>15</v>
      </c>
      <c r="E10" s="40" t="s">
        <v>73</v>
      </c>
      <c r="F10" s="31" t="s">
        <v>16</v>
      </c>
      <c r="G10" s="31">
        <v>150</v>
      </c>
      <c r="H10" s="31" t="s">
        <v>17</v>
      </c>
      <c r="I10" s="31"/>
      <c r="J10" s="2" t="s">
        <v>96</v>
      </c>
      <c r="K10" s="1">
        <v>35</v>
      </c>
      <c r="L10" s="68" t="s">
        <v>74</v>
      </c>
      <c r="M10" s="28">
        <f>O10-N10</f>
        <v>99115</v>
      </c>
      <c r="N10" s="28">
        <v>18743</v>
      </c>
      <c r="O10" s="28">
        <v>117858</v>
      </c>
      <c r="P10" s="65">
        <f>O10*G10</f>
        <v>17678700</v>
      </c>
      <c r="Q10" s="25" t="s">
        <v>120</v>
      </c>
    </row>
    <row r="11" spans="1:17" ht="45" customHeight="1" x14ac:dyDescent="0.25">
      <c r="A11" s="32"/>
      <c r="B11" s="48"/>
      <c r="C11" s="51"/>
      <c r="D11" s="41"/>
      <c r="E11" s="41"/>
      <c r="F11" s="32"/>
      <c r="G11" s="32"/>
      <c r="H11" s="32"/>
      <c r="I11" s="32"/>
      <c r="J11" s="2" t="s">
        <v>97</v>
      </c>
      <c r="K11" s="1">
        <v>40</v>
      </c>
      <c r="L11" s="69"/>
      <c r="M11" s="29"/>
      <c r="N11" s="29"/>
      <c r="O11" s="29"/>
      <c r="P11" s="66"/>
      <c r="Q11" s="25" t="s">
        <v>120</v>
      </c>
    </row>
    <row r="12" spans="1:17" ht="45" customHeight="1" x14ac:dyDescent="0.25">
      <c r="A12" s="32"/>
      <c r="B12" s="48"/>
      <c r="C12" s="51"/>
      <c r="D12" s="41"/>
      <c r="E12" s="41"/>
      <c r="F12" s="32"/>
      <c r="G12" s="32"/>
      <c r="H12" s="32"/>
      <c r="I12" s="32"/>
      <c r="J12" s="2" t="s">
        <v>98</v>
      </c>
      <c r="K12" s="1">
        <v>40</v>
      </c>
      <c r="L12" s="69"/>
      <c r="M12" s="29"/>
      <c r="N12" s="29"/>
      <c r="O12" s="29"/>
      <c r="P12" s="66"/>
      <c r="Q12" s="25" t="s">
        <v>120</v>
      </c>
    </row>
    <row r="13" spans="1:17" ht="86.25" customHeight="1" x14ac:dyDescent="0.25">
      <c r="A13" s="33"/>
      <c r="B13" s="49"/>
      <c r="C13" s="52"/>
      <c r="D13" s="42"/>
      <c r="E13" s="42"/>
      <c r="F13" s="33"/>
      <c r="G13" s="33"/>
      <c r="H13" s="33"/>
      <c r="I13" s="33"/>
      <c r="J13" s="2" t="s">
        <v>99</v>
      </c>
      <c r="K13" s="1">
        <v>35</v>
      </c>
      <c r="L13" s="70"/>
      <c r="M13" s="30"/>
      <c r="N13" s="30"/>
      <c r="O13" s="30"/>
      <c r="P13" s="67"/>
      <c r="Q13" s="25" t="s">
        <v>120</v>
      </c>
    </row>
    <row r="14" spans="1:17" ht="264.75" customHeight="1" x14ac:dyDescent="0.25">
      <c r="A14" s="1">
        <v>3</v>
      </c>
      <c r="B14" s="13" t="s">
        <v>18</v>
      </c>
      <c r="C14" s="14"/>
      <c r="D14" s="2" t="s">
        <v>19</v>
      </c>
      <c r="E14" s="2" t="s">
        <v>20</v>
      </c>
      <c r="F14" s="2" t="s">
        <v>21</v>
      </c>
      <c r="G14" s="1">
        <v>100</v>
      </c>
      <c r="H14" s="1" t="s">
        <v>22</v>
      </c>
      <c r="I14" s="1"/>
      <c r="J14" s="1" t="s">
        <v>100</v>
      </c>
      <c r="K14" s="1" t="s">
        <v>100</v>
      </c>
      <c r="L14" s="15" t="s">
        <v>72</v>
      </c>
      <c r="M14" s="16">
        <v>33000</v>
      </c>
      <c r="N14" s="16">
        <v>6270</v>
      </c>
      <c r="O14" s="16">
        <v>39270</v>
      </c>
      <c r="P14" s="16">
        <f t="shared" ref="P14:P20" si="0">O14*G14</f>
        <v>3927000</v>
      </c>
      <c r="Q14" s="25" t="s">
        <v>117</v>
      </c>
    </row>
    <row r="15" spans="1:17" ht="225.75" customHeight="1" x14ac:dyDescent="0.25">
      <c r="A15" s="1">
        <v>4</v>
      </c>
      <c r="B15" s="13" t="s">
        <v>23</v>
      </c>
      <c r="C15" s="14"/>
      <c r="D15" s="2" t="s">
        <v>24</v>
      </c>
      <c r="E15" s="2" t="s">
        <v>25</v>
      </c>
      <c r="F15" s="2" t="s">
        <v>26</v>
      </c>
      <c r="G15" s="1">
        <v>5</v>
      </c>
      <c r="H15" s="1" t="s">
        <v>78</v>
      </c>
      <c r="I15" s="1"/>
      <c r="J15" s="1" t="s">
        <v>100</v>
      </c>
      <c r="K15" s="1" t="s">
        <v>100</v>
      </c>
      <c r="L15" s="15" t="s">
        <v>71</v>
      </c>
      <c r="M15" s="16">
        <v>23361</v>
      </c>
      <c r="N15" s="16">
        <v>4439</v>
      </c>
      <c r="O15" s="16">
        <v>27800</v>
      </c>
      <c r="P15" s="16">
        <f t="shared" si="0"/>
        <v>139000</v>
      </c>
      <c r="Q15" s="25" t="s">
        <v>119</v>
      </c>
    </row>
    <row r="16" spans="1:17" ht="326.25" customHeight="1" x14ac:dyDescent="0.25">
      <c r="A16" s="1">
        <v>5</v>
      </c>
      <c r="B16" s="13" t="s">
        <v>27</v>
      </c>
      <c r="C16" s="14"/>
      <c r="D16" s="2" t="s">
        <v>28</v>
      </c>
      <c r="E16" s="2" t="s">
        <v>29</v>
      </c>
      <c r="F16" s="2" t="s">
        <v>30</v>
      </c>
      <c r="G16" s="1">
        <v>100</v>
      </c>
      <c r="H16" s="1" t="s">
        <v>13</v>
      </c>
      <c r="I16" s="1"/>
      <c r="J16" s="1" t="s">
        <v>100</v>
      </c>
      <c r="K16" s="1" t="s">
        <v>100</v>
      </c>
      <c r="L16" s="17" t="s">
        <v>109</v>
      </c>
      <c r="M16" s="16">
        <f>O16-N16</f>
        <v>7708</v>
      </c>
      <c r="N16" s="16">
        <v>1465</v>
      </c>
      <c r="O16" s="16">
        <v>9173</v>
      </c>
      <c r="P16" s="27">
        <f t="shared" si="0"/>
        <v>917300</v>
      </c>
      <c r="Q16" s="25" t="s">
        <v>118</v>
      </c>
    </row>
    <row r="17" spans="1:17" ht="311.25" customHeight="1" x14ac:dyDescent="0.25">
      <c r="A17" s="1">
        <v>6</v>
      </c>
      <c r="B17" s="13" t="s">
        <v>31</v>
      </c>
      <c r="C17" s="14"/>
      <c r="D17" s="2" t="s">
        <v>32</v>
      </c>
      <c r="E17" s="2" t="s">
        <v>33</v>
      </c>
      <c r="F17" s="2" t="s">
        <v>34</v>
      </c>
      <c r="G17" s="1">
        <v>100</v>
      </c>
      <c r="H17" s="1" t="s">
        <v>22</v>
      </c>
      <c r="I17" s="1"/>
      <c r="J17" s="1" t="s">
        <v>100</v>
      </c>
      <c r="K17" s="1" t="s">
        <v>100</v>
      </c>
      <c r="L17" s="15" t="s">
        <v>66</v>
      </c>
      <c r="M17" s="16">
        <v>12521</v>
      </c>
      <c r="N17" s="16">
        <v>2379</v>
      </c>
      <c r="O17" s="16">
        <v>14900</v>
      </c>
      <c r="P17" s="27">
        <f t="shared" si="0"/>
        <v>1490000</v>
      </c>
      <c r="Q17" s="25" t="s">
        <v>116</v>
      </c>
    </row>
    <row r="18" spans="1:17" ht="269.25" customHeight="1" x14ac:dyDescent="0.25">
      <c r="A18" s="1">
        <v>7</v>
      </c>
      <c r="B18" s="13" t="s">
        <v>35</v>
      </c>
      <c r="C18" s="14"/>
      <c r="D18" s="2" t="s">
        <v>36</v>
      </c>
      <c r="E18" s="2" t="s">
        <v>37</v>
      </c>
      <c r="F18" s="2" t="s">
        <v>38</v>
      </c>
      <c r="G18" s="1">
        <v>100</v>
      </c>
      <c r="H18" s="1" t="s">
        <v>22</v>
      </c>
      <c r="I18" s="1"/>
      <c r="J18" s="1" t="s">
        <v>100</v>
      </c>
      <c r="K18" s="1" t="s">
        <v>100</v>
      </c>
      <c r="L18" s="15" t="s">
        <v>67</v>
      </c>
      <c r="M18" s="16">
        <v>2100</v>
      </c>
      <c r="N18" s="16">
        <v>399</v>
      </c>
      <c r="O18" s="16">
        <v>2499</v>
      </c>
      <c r="P18" s="16">
        <f t="shared" si="0"/>
        <v>249900</v>
      </c>
      <c r="Q18" s="25" t="s">
        <v>117</v>
      </c>
    </row>
    <row r="19" spans="1:17" ht="194.25" customHeight="1" x14ac:dyDescent="0.25">
      <c r="A19" s="1">
        <v>8</v>
      </c>
      <c r="B19" s="18" t="s">
        <v>39</v>
      </c>
      <c r="C19" s="14"/>
      <c r="D19" s="2" t="s">
        <v>32</v>
      </c>
      <c r="E19" s="2" t="s">
        <v>40</v>
      </c>
      <c r="F19" s="2" t="s">
        <v>41</v>
      </c>
      <c r="G19" s="1">
        <v>100</v>
      </c>
      <c r="H19" s="1" t="s">
        <v>22</v>
      </c>
      <c r="I19" s="1"/>
      <c r="J19" s="1" t="s">
        <v>100</v>
      </c>
      <c r="K19" s="1" t="s">
        <v>100</v>
      </c>
      <c r="L19" s="15" t="s">
        <v>114</v>
      </c>
      <c r="M19" s="16">
        <f>O19-N19</f>
        <v>27100</v>
      </c>
      <c r="N19" s="16">
        <v>5149</v>
      </c>
      <c r="O19" s="16">
        <v>32249</v>
      </c>
      <c r="P19" s="16">
        <f t="shared" si="0"/>
        <v>3224900</v>
      </c>
      <c r="Q19" s="24" t="s">
        <v>117</v>
      </c>
    </row>
    <row r="20" spans="1:17" ht="231" customHeight="1" x14ac:dyDescent="0.25">
      <c r="A20" s="1">
        <v>9</v>
      </c>
      <c r="B20" s="18" t="s">
        <v>46</v>
      </c>
      <c r="C20" s="19"/>
      <c r="D20" s="2" t="s">
        <v>47</v>
      </c>
      <c r="E20" s="2" t="s">
        <v>48</v>
      </c>
      <c r="F20" s="2" t="s">
        <v>49</v>
      </c>
      <c r="G20" s="1">
        <v>100</v>
      </c>
      <c r="H20" s="1" t="s">
        <v>17</v>
      </c>
      <c r="I20" s="1"/>
      <c r="J20" s="1" t="s">
        <v>100</v>
      </c>
      <c r="K20" s="1" t="s">
        <v>100</v>
      </c>
      <c r="L20" s="17" t="s">
        <v>85</v>
      </c>
      <c r="M20" s="16">
        <v>30840</v>
      </c>
      <c r="N20" s="16">
        <v>5860</v>
      </c>
      <c r="O20" s="16">
        <v>36700</v>
      </c>
      <c r="P20" s="27">
        <f t="shared" si="0"/>
        <v>3670000</v>
      </c>
      <c r="Q20" s="24" t="s">
        <v>119</v>
      </c>
    </row>
    <row r="21" spans="1:17" ht="56.25" customHeight="1" x14ac:dyDescent="0.25">
      <c r="A21" s="31">
        <v>10</v>
      </c>
      <c r="B21" s="34" t="s">
        <v>50</v>
      </c>
      <c r="C21" s="37"/>
      <c r="D21" s="40" t="s">
        <v>51</v>
      </c>
      <c r="E21" s="40" t="s">
        <v>52</v>
      </c>
      <c r="F21" s="40" t="s">
        <v>53</v>
      </c>
      <c r="G21" s="31">
        <v>100</v>
      </c>
      <c r="H21" s="31" t="s">
        <v>54</v>
      </c>
      <c r="I21" s="31"/>
      <c r="J21" s="1">
        <v>8</v>
      </c>
      <c r="K21" s="1">
        <v>40</v>
      </c>
      <c r="L21" s="17" t="s">
        <v>112</v>
      </c>
      <c r="M21" s="16">
        <f>O21-N21</f>
        <v>28200</v>
      </c>
      <c r="N21" s="16">
        <v>5358</v>
      </c>
      <c r="O21" s="16">
        <v>33558</v>
      </c>
      <c r="P21" s="16">
        <f>O21*K21</f>
        <v>1342320</v>
      </c>
      <c r="Q21" s="25" t="s">
        <v>117</v>
      </c>
    </row>
    <row r="22" spans="1:17" ht="56.25" customHeight="1" x14ac:dyDescent="0.25">
      <c r="A22" s="32"/>
      <c r="B22" s="35"/>
      <c r="C22" s="38"/>
      <c r="D22" s="41"/>
      <c r="E22" s="41"/>
      <c r="F22" s="41"/>
      <c r="G22" s="32"/>
      <c r="H22" s="32"/>
      <c r="I22" s="32"/>
      <c r="J22" s="1">
        <v>9</v>
      </c>
      <c r="K22" s="1">
        <v>40</v>
      </c>
      <c r="L22" s="17" t="s">
        <v>113</v>
      </c>
      <c r="M22" s="16">
        <f>O22-N22</f>
        <v>28200</v>
      </c>
      <c r="N22" s="16">
        <v>5358</v>
      </c>
      <c r="O22" s="16">
        <v>33558</v>
      </c>
      <c r="P22" s="16">
        <f t="shared" ref="P22:P23" si="1">O22*K22</f>
        <v>1342320</v>
      </c>
      <c r="Q22" s="25" t="s">
        <v>117</v>
      </c>
    </row>
    <row r="23" spans="1:17" ht="56.25" customHeight="1" x14ac:dyDescent="0.25">
      <c r="A23" s="33"/>
      <c r="B23" s="36"/>
      <c r="C23" s="39"/>
      <c r="D23" s="41"/>
      <c r="E23" s="42"/>
      <c r="F23" s="42"/>
      <c r="G23" s="33"/>
      <c r="H23" s="33"/>
      <c r="I23" s="33"/>
      <c r="J23" s="1">
        <v>10</v>
      </c>
      <c r="K23" s="1">
        <v>20</v>
      </c>
      <c r="L23" s="17" t="s">
        <v>106</v>
      </c>
      <c r="M23" s="16">
        <v>50300</v>
      </c>
      <c r="N23" s="16">
        <v>9557</v>
      </c>
      <c r="O23" s="16">
        <v>59857</v>
      </c>
      <c r="P23" s="16">
        <f t="shared" si="1"/>
        <v>1197140</v>
      </c>
      <c r="Q23" s="24" t="s">
        <v>117</v>
      </c>
    </row>
    <row r="24" spans="1:17" ht="333.75" customHeight="1" x14ac:dyDescent="0.25">
      <c r="A24" s="1">
        <v>11</v>
      </c>
      <c r="B24" s="18" t="s">
        <v>79</v>
      </c>
      <c r="C24" s="19"/>
      <c r="D24" s="2" t="s">
        <v>81</v>
      </c>
      <c r="E24" s="2" t="s">
        <v>80</v>
      </c>
      <c r="F24" s="2" t="s">
        <v>82</v>
      </c>
      <c r="G24" s="2">
        <v>20</v>
      </c>
      <c r="H24" s="2" t="s">
        <v>17</v>
      </c>
      <c r="I24" s="1"/>
      <c r="J24" s="1" t="s">
        <v>100</v>
      </c>
      <c r="K24" s="1" t="s">
        <v>100</v>
      </c>
      <c r="L24" s="17" t="s">
        <v>86</v>
      </c>
      <c r="M24" s="16">
        <v>112143</v>
      </c>
      <c r="N24" s="16">
        <v>21307</v>
      </c>
      <c r="O24" s="16">
        <v>133450</v>
      </c>
      <c r="P24" s="16">
        <f>O24*G24</f>
        <v>2669000</v>
      </c>
      <c r="Q24" s="25" t="s">
        <v>118</v>
      </c>
    </row>
    <row r="25" spans="1:17" ht="131.25" customHeight="1" x14ac:dyDescent="0.25">
      <c r="A25" s="31">
        <v>12</v>
      </c>
      <c r="B25" s="34" t="s">
        <v>55</v>
      </c>
      <c r="C25" s="37"/>
      <c r="D25" s="54" t="s">
        <v>56</v>
      </c>
      <c r="E25" s="40" t="s">
        <v>57</v>
      </c>
      <c r="F25" s="40" t="s">
        <v>58</v>
      </c>
      <c r="G25" s="31">
        <v>50</v>
      </c>
      <c r="H25" s="31" t="s">
        <v>54</v>
      </c>
      <c r="I25" s="31"/>
      <c r="J25" s="1">
        <v>8</v>
      </c>
      <c r="K25" s="1">
        <v>20</v>
      </c>
      <c r="L25" s="17" t="s">
        <v>110</v>
      </c>
      <c r="M25" s="16">
        <f>O25-N25</f>
        <v>7340</v>
      </c>
      <c r="N25" s="16">
        <v>1395</v>
      </c>
      <c r="O25" s="16">
        <v>8735</v>
      </c>
      <c r="P25" s="16">
        <f>O25*K25</f>
        <v>174700</v>
      </c>
      <c r="Q25" s="22" t="s">
        <v>117</v>
      </c>
    </row>
    <row r="26" spans="1:17" ht="168" customHeight="1" x14ac:dyDescent="0.25">
      <c r="A26" s="33"/>
      <c r="B26" s="36"/>
      <c r="C26" s="39"/>
      <c r="D26" s="54"/>
      <c r="E26" s="42"/>
      <c r="F26" s="42"/>
      <c r="G26" s="33"/>
      <c r="H26" s="33"/>
      <c r="I26" s="33"/>
      <c r="J26" s="1">
        <v>9</v>
      </c>
      <c r="K26" s="1">
        <v>30</v>
      </c>
      <c r="L26" s="15" t="s">
        <v>111</v>
      </c>
      <c r="M26" s="16">
        <f>O26-N26</f>
        <v>10100</v>
      </c>
      <c r="N26" s="16">
        <v>1919</v>
      </c>
      <c r="O26" s="16">
        <v>12019</v>
      </c>
      <c r="P26" s="16">
        <f>O26*K26</f>
        <v>360570</v>
      </c>
      <c r="Q26" s="22" t="s">
        <v>117</v>
      </c>
    </row>
    <row r="27" spans="1:17" ht="76.5" customHeight="1" x14ac:dyDescent="0.25">
      <c r="A27" s="43">
        <v>13</v>
      </c>
      <c r="B27" s="53" t="s">
        <v>59</v>
      </c>
      <c r="C27" s="55"/>
      <c r="D27" s="54" t="s">
        <v>60</v>
      </c>
      <c r="E27" s="54" t="s">
        <v>61</v>
      </c>
      <c r="F27" s="54" t="s">
        <v>62</v>
      </c>
      <c r="G27" s="43">
        <v>15</v>
      </c>
      <c r="H27" s="43" t="s">
        <v>54</v>
      </c>
      <c r="I27" s="43"/>
      <c r="J27" s="1">
        <v>37</v>
      </c>
      <c r="K27" s="1">
        <v>5</v>
      </c>
      <c r="L27" s="15" t="s">
        <v>115</v>
      </c>
      <c r="M27" s="28">
        <f>O27-N27</f>
        <v>58730</v>
      </c>
      <c r="N27" s="28">
        <v>11159</v>
      </c>
      <c r="O27" s="28">
        <v>69889</v>
      </c>
      <c r="P27" s="28">
        <f>O27*G27</f>
        <v>1048335</v>
      </c>
      <c r="Q27" s="26"/>
    </row>
    <row r="28" spans="1:17" ht="72" customHeight="1" x14ac:dyDescent="0.25">
      <c r="A28" s="43"/>
      <c r="B28" s="53"/>
      <c r="C28" s="55"/>
      <c r="D28" s="54"/>
      <c r="E28" s="54"/>
      <c r="F28" s="54"/>
      <c r="G28" s="43"/>
      <c r="H28" s="43"/>
      <c r="I28" s="43"/>
      <c r="J28" s="1">
        <v>39</v>
      </c>
      <c r="K28" s="1">
        <v>5</v>
      </c>
      <c r="L28" s="15" t="s">
        <v>115</v>
      </c>
      <c r="M28" s="29"/>
      <c r="N28" s="29"/>
      <c r="O28" s="29"/>
      <c r="P28" s="29"/>
      <c r="Q28" s="22" t="s">
        <v>116</v>
      </c>
    </row>
    <row r="29" spans="1:17" ht="73.5" customHeight="1" x14ac:dyDescent="0.25">
      <c r="A29" s="43"/>
      <c r="B29" s="53"/>
      <c r="C29" s="55"/>
      <c r="D29" s="54"/>
      <c r="E29" s="54"/>
      <c r="F29" s="54"/>
      <c r="G29" s="43"/>
      <c r="H29" s="43"/>
      <c r="I29" s="43"/>
      <c r="J29" s="1">
        <v>40</v>
      </c>
      <c r="K29" s="1">
        <v>5</v>
      </c>
      <c r="L29" s="15" t="s">
        <v>115</v>
      </c>
      <c r="M29" s="30"/>
      <c r="N29" s="30"/>
      <c r="O29" s="30"/>
      <c r="P29" s="30"/>
    </row>
    <row r="30" spans="1:17" ht="30" customHeight="1" thickBot="1" x14ac:dyDescent="0.3">
      <c r="B30" s="56" t="s">
        <v>63</v>
      </c>
      <c r="C30" s="56"/>
    </row>
    <row r="31" spans="1:17" ht="30" customHeight="1" thickBot="1" x14ac:dyDescent="0.3">
      <c r="B31" s="57" t="s">
        <v>64</v>
      </c>
      <c r="C31" s="57"/>
      <c r="L31" s="61" t="s">
        <v>8</v>
      </c>
      <c r="M31" s="62"/>
      <c r="N31" s="62"/>
      <c r="O31" s="63"/>
      <c r="P31" s="11">
        <f>SUM(P3:P30)</f>
        <v>49248685</v>
      </c>
    </row>
    <row r="32" spans="1:17" ht="15" customHeight="1" x14ac:dyDescent="0.25">
      <c r="B32" s="57"/>
      <c r="C32" s="57"/>
    </row>
    <row r="33" spans="2:3" ht="15" customHeight="1" x14ac:dyDescent="0.25">
      <c r="B33" s="57"/>
      <c r="C33" s="57"/>
    </row>
    <row r="34" spans="2:3" x14ac:dyDescent="0.25">
      <c r="B34" s="57" t="s">
        <v>65</v>
      </c>
      <c r="C34" s="57"/>
    </row>
  </sheetData>
  <mergeCells count="63">
    <mergeCell ref="A1:P1"/>
    <mergeCell ref="A3:A9"/>
    <mergeCell ref="B3:B9"/>
    <mergeCell ref="C3:C9"/>
    <mergeCell ref="D3:D9"/>
    <mergeCell ref="E3:E9"/>
    <mergeCell ref="F3:F9"/>
    <mergeCell ref="G3:G9"/>
    <mergeCell ref="H3:H9"/>
    <mergeCell ref="I3:I9"/>
    <mergeCell ref="M3:M9"/>
    <mergeCell ref="N3:N9"/>
    <mergeCell ref="O3:O9"/>
    <mergeCell ref="P3:P9"/>
    <mergeCell ref="A10:A13"/>
    <mergeCell ref="B10:B13"/>
    <mergeCell ref="C10:C13"/>
    <mergeCell ref="D10:D13"/>
    <mergeCell ref="E10:E13"/>
    <mergeCell ref="F10:F13"/>
    <mergeCell ref="O10:O13"/>
    <mergeCell ref="P10:P13"/>
    <mergeCell ref="A21:A23"/>
    <mergeCell ref="B21:B23"/>
    <mergeCell ref="C21:C23"/>
    <mergeCell ref="D21:D23"/>
    <mergeCell ref="E21:E23"/>
    <mergeCell ref="F21:F23"/>
    <mergeCell ref="G21:G23"/>
    <mergeCell ref="H21:H23"/>
    <mergeCell ref="G10:G13"/>
    <mergeCell ref="H10:H13"/>
    <mergeCell ref="I10:I13"/>
    <mergeCell ref="L10:L13"/>
    <mergeCell ref="M10:M13"/>
    <mergeCell ref="N10:N13"/>
    <mergeCell ref="L31:O31"/>
    <mergeCell ref="I21:I23"/>
    <mergeCell ref="A27:A29"/>
    <mergeCell ref="B27:B29"/>
    <mergeCell ref="C27:C29"/>
    <mergeCell ref="D27:D29"/>
    <mergeCell ref="E27:E29"/>
    <mergeCell ref="F27:F29"/>
    <mergeCell ref="G27:G29"/>
    <mergeCell ref="H27:H29"/>
    <mergeCell ref="I27:I29"/>
    <mergeCell ref="M27:M29"/>
    <mergeCell ref="N27:N29"/>
    <mergeCell ref="O27:O29"/>
    <mergeCell ref="A25:A26"/>
    <mergeCell ref="P27:P29"/>
    <mergeCell ref="B30:C30"/>
    <mergeCell ref="B34:C34"/>
    <mergeCell ref="I25:I26"/>
    <mergeCell ref="B25:B26"/>
    <mergeCell ref="C25:C26"/>
    <mergeCell ref="D25:D26"/>
    <mergeCell ref="E25:E26"/>
    <mergeCell ref="F25:F26"/>
    <mergeCell ref="G25:G26"/>
    <mergeCell ref="H25:H26"/>
    <mergeCell ref="B31:C33"/>
  </mergeCells>
  <hyperlinks>
    <hyperlink ref="L4" r:id="rId1" xr:uid="{ACD7D929-6E92-4D60-8E9C-930FA31136FA}"/>
    <hyperlink ref="L3" r:id="rId2" xr:uid="{089E69BE-9DF6-4668-8C55-55DB74E8D370}"/>
    <hyperlink ref="L24" r:id="rId3" xr:uid="{B54C8F9F-78C8-498F-9828-98C5223408E1}"/>
    <hyperlink ref="L10" r:id="rId4" xr:uid="{0DC4652C-118A-4ECC-BECD-A997BA650866}"/>
    <hyperlink ref="L14" r:id="rId5" xr:uid="{B81E82BC-11C0-42CF-87EE-D6DF201713E7}"/>
    <hyperlink ref="L15" r:id="rId6" xr:uid="{8296CFB5-F6E2-4E60-8C8F-14117770C289}"/>
    <hyperlink ref="L20" r:id="rId7" xr:uid="{DF816A6A-F64D-4D7A-A5FD-A11142D02386}"/>
    <hyperlink ref="L18" r:id="rId8" xr:uid="{204892A5-2DF9-4845-B0C4-F48B35BACCA8}"/>
    <hyperlink ref="L17" r:id="rId9" xr:uid="{B0EDE6CF-7347-402D-A460-D00E7482C7B8}"/>
    <hyperlink ref="L5" r:id="rId10" xr:uid="{D49D8080-E79F-45FE-B107-11B1D60F077F}"/>
    <hyperlink ref="L6" r:id="rId11" xr:uid="{B435B934-0B60-47E2-9C95-19B58BD78EE7}"/>
    <hyperlink ref="L7" r:id="rId12" xr:uid="{51A4C958-A89A-41BC-94FB-82DA37AD854C}"/>
    <hyperlink ref="L8" r:id="rId13" xr:uid="{CEBF5CC8-596B-443B-A296-8C1071E99D1D}"/>
    <hyperlink ref="L9" r:id="rId14" xr:uid="{2A41A6E9-F0C6-4D16-A9FD-22BA1B8D3E81}"/>
    <hyperlink ref="L23" r:id="rId15" xr:uid="{6889203F-28AF-4059-9320-7C979CF7AA2B}"/>
    <hyperlink ref="L16" r:id="rId16" xr:uid="{D83969BE-23A3-4A7A-90DF-829204F6453C}"/>
    <hyperlink ref="L25" r:id="rId17" xr:uid="{3BC43500-D1DC-46CA-8B47-C7FD4AC2F433}"/>
    <hyperlink ref="L26" r:id="rId18" xr:uid="{66528163-8D13-4D4E-97AE-CCA064FC214F}"/>
    <hyperlink ref="L19" r:id="rId19" xr:uid="{584B0B9A-F3F0-4BA8-A7B1-4250A4B0EE65}"/>
    <hyperlink ref="L27" r:id="rId20" xr:uid="{670C592E-A823-49CD-9E7B-23876981A546}"/>
    <hyperlink ref="L28" r:id="rId21" xr:uid="{1C56EF1B-B39F-4A9A-9A19-1999F959F0FB}"/>
    <hyperlink ref="L29" r:id="rId22" xr:uid="{1B0B58CD-326F-469B-A39E-B5FA701D8691}"/>
    <hyperlink ref="L21" r:id="rId23" xr:uid="{40EB9A78-CCBB-4529-B699-A0979C70AD9C}"/>
    <hyperlink ref="L22" r:id="rId24" xr:uid="{EE91672B-13D2-4C95-902A-C6CE3ACCE752}"/>
  </hyperlinks>
  <pageMargins left="0.7" right="0.7" top="0.75" bottom="0.75" header="0.3" footer="0.3"/>
  <pageSetup paperSize="9" orientation="portrait" horizontalDpi="360" verticalDpi="360" r:id="rId25"/>
  <drawing r:id="rId2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56907-923F-4371-BC6F-990AC70BE82A}">
  <dimension ref="A1:Q30"/>
  <sheetViews>
    <sheetView topLeftCell="B17" zoomScale="70" zoomScaleNormal="70" workbookViewId="0">
      <selection activeCell="J10" sqref="J10:J13"/>
    </sheetView>
  </sheetViews>
  <sheetFormatPr baseColWidth="10" defaultColWidth="0" defaultRowHeight="15" x14ac:dyDescent="0.25"/>
  <cols>
    <col min="1" max="1" width="9" customWidth="1"/>
    <col min="2" max="2" width="16.85546875" customWidth="1"/>
    <col min="3" max="3" width="16" customWidth="1"/>
    <col min="4" max="4" width="66.140625" customWidth="1"/>
    <col min="5" max="6" width="27.140625" customWidth="1"/>
    <col min="7" max="9" width="14.7109375" customWidth="1"/>
    <col min="10" max="10" width="27.42578125" customWidth="1"/>
    <col min="11" max="11" width="23" style="25" customWidth="1"/>
    <col min="18" max="16384" width="11.42578125" hidden="1"/>
  </cols>
  <sheetData>
    <row r="1" spans="1:11" ht="60" customHeight="1" x14ac:dyDescent="0.25">
      <c r="A1" s="77" t="s">
        <v>107</v>
      </c>
      <c r="B1" s="78"/>
      <c r="C1" s="78"/>
      <c r="D1" s="78"/>
      <c r="E1" s="78"/>
      <c r="F1" s="78"/>
      <c r="G1" s="78"/>
      <c r="H1" s="78"/>
      <c r="I1" s="78"/>
      <c r="J1" s="78"/>
      <c r="K1" s="78"/>
    </row>
    <row r="2" spans="1:11" s="6" customFormat="1" ht="81.75" customHeight="1" x14ac:dyDescent="0.25">
      <c r="A2" s="5" t="s">
        <v>0</v>
      </c>
      <c r="B2" s="9" t="s">
        <v>101</v>
      </c>
      <c r="C2" s="9" t="s">
        <v>5</v>
      </c>
      <c r="D2" s="9" t="s">
        <v>1</v>
      </c>
      <c r="E2" s="9" t="s">
        <v>87</v>
      </c>
      <c r="F2" s="9" t="s">
        <v>90</v>
      </c>
      <c r="G2" s="9" t="s">
        <v>6</v>
      </c>
      <c r="H2" s="9" t="s">
        <v>7</v>
      </c>
      <c r="I2" s="9" t="s">
        <v>8</v>
      </c>
      <c r="J2" s="10" t="s">
        <v>75</v>
      </c>
      <c r="K2" s="10" t="s">
        <v>121</v>
      </c>
    </row>
    <row r="3" spans="1:11" ht="66.75" customHeight="1" x14ac:dyDescent="0.25">
      <c r="A3" s="31">
        <v>1</v>
      </c>
      <c r="B3" s="31">
        <v>150</v>
      </c>
      <c r="C3" s="31" t="s">
        <v>13</v>
      </c>
      <c r="D3" s="31"/>
      <c r="E3" s="1">
        <v>35</v>
      </c>
      <c r="F3" s="1">
        <v>25</v>
      </c>
      <c r="G3" s="28">
        <v>55000</v>
      </c>
      <c r="H3" s="28">
        <v>10450</v>
      </c>
      <c r="I3" s="28">
        <v>65450</v>
      </c>
      <c r="J3" s="28">
        <f>I3*B3</f>
        <v>9817500</v>
      </c>
      <c r="K3" s="75" t="s">
        <v>118</v>
      </c>
    </row>
    <row r="4" spans="1:11" ht="57" customHeight="1" x14ac:dyDescent="0.25">
      <c r="A4" s="32"/>
      <c r="B4" s="32"/>
      <c r="C4" s="32"/>
      <c r="D4" s="32"/>
      <c r="E4" s="1">
        <v>37</v>
      </c>
      <c r="F4" s="1">
        <v>25</v>
      </c>
      <c r="G4" s="29"/>
      <c r="H4" s="29"/>
      <c r="I4" s="29"/>
      <c r="J4" s="29"/>
      <c r="K4" s="75" t="s">
        <v>118</v>
      </c>
    </row>
    <row r="5" spans="1:11" ht="57" customHeight="1" x14ac:dyDescent="0.25">
      <c r="A5" s="32"/>
      <c r="B5" s="32"/>
      <c r="C5" s="32"/>
      <c r="D5" s="32"/>
      <c r="E5" s="1">
        <v>38</v>
      </c>
      <c r="F5" s="1">
        <v>40</v>
      </c>
      <c r="G5" s="29"/>
      <c r="H5" s="29"/>
      <c r="I5" s="29"/>
      <c r="J5" s="29"/>
      <c r="K5" s="75" t="s">
        <v>118</v>
      </c>
    </row>
    <row r="6" spans="1:11" ht="59.25" customHeight="1" x14ac:dyDescent="0.25">
      <c r="A6" s="32"/>
      <c r="B6" s="32"/>
      <c r="C6" s="32"/>
      <c r="D6" s="32"/>
      <c r="E6" s="1">
        <v>40</v>
      </c>
      <c r="F6" s="1">
        <v>30</v>
      </c>
      <c r="G6" s="29"/>
      <c r="H6" s="29"/>
      <c r="I6" s="29"/>
      <c r="J6" s="29"/>
      <c r="K6" s="75" t="s">
        <v>118</v>
      </c>
    </row>
    <row r="7" spans="1:11" ht="59.25" customHeight="1" x14ac:dyDescent="0.25">
      <c r="A7" s="32"/>
      <c r="B7" s="32"/>
      <c r="C7" s="32"/>
      <c r="D7" s="32"/>
      <c r="E7" s="1">
        <v>41</v>
      </c>
      <c r="F7" s="1">
        <v>10</v>
      </c>
      <c r="G7" s="29"/>
      <c r="H7" s="29"/>
      <c r="I7" s="29"/>
      <c r="J7" s="29"/>
      <c r="K7" s="75" t="s">
        <v>118</v>
      </c>
    </row>
    <row r="8" spans="1:11" ht="55.5" customHeight="1" x14ac:dyDescent="0.25">
      <c r="A8" s="32"/>
      <c r="B8" s="32"/>
      <c r="C8" s="32"/>
      <c r="D8" s="32"/>
      <c r="E8" s="1">
        <v>42</v>
      </c>
      <c r="F8" s="1">
        <v>10</v>
      </c>
      <c r="G8" s="29"/>
      <c r="H8" s="29"/>
      <c r="I8" s="29"/>
      <c r="J8" s="29"/>
      <c r="K8" s="75" t="s">
        <v>118</v>
      </c>
    </row>
    <row r="9" spans="1:11" ht="59.25" customHeight="1" x14ac:dyDescent="0.25">
      <c r="A9" s="33"/>
      <c r="B9" s="33"/>
      <c r="C9" s="33"/>
      <c r="D9" s="33"/>
      <c r="E9" s="1">
        <v>43</v>
      </c>
      <c r="F9" s="1">
        <v>10</v>
      </c>
      <c r="G9" s="30"/>
      <c r="H9" s="30"/>
      <c r="I9" s="30"/>
      <c r="J9" s="30"/>
      <c r="K9" s="75" t="s">
        <v>118</v>
      </c>
    </row>
    <row r="10" spans="1:11" ht="48.75" customHeight="1" x14ac:dyDescent="0.25">
      <c r="A10" s="31">
        <v>2</v>
      </c>
      <c r="B10" s="31">
        <v>150</v>
      </c>
      <c r="C10" s="31" t="s">
        <v>17</v>
      </c>
      <c r="D10" s="31"/>
      <c r="E10" s="2" t="s">
        <v>96</v>
      </c>
      <c r="F10" s="1">
        <v>35</v>
      </c>
      <c r="G10" s="28">
        <f>I10-H10</f>
        <v>99115</v>
      </c>
      <c r="H10" s="28">
        <v>18743</v>
      </c>
      <c r="I10" s="28">
        <v>117858</v>
      </c>
      <c r="J10" s="71">
        <f>I10*B10</f>
        <v>17678700</v>
      </c>
      <c r="K10" s="76" t="s">
        <v>120</v>
      </c>
    </row>
    <row r="11" spans="1:11" ht="45" customHeight="1" x14ac:dyDescent="0.25">
      <c r="A11" s="32"/>
      <c r="B11" s="32"/>
      <c r="C11" s="32"/>
      <c r="D11" s="32"/>
      <c r="E11" s="2" t="s">
        <v>97</v>
      </c>
      <c r="F11" s="1">
        <v>40</v>
      </c>
      <c r="G11" s="29"/>
      <c r="H11" s="29"/>
      <c r="I11" s="29"/>
      <c r="J11" s="72"/>
      <c r="K11" s="76" t="s">
        <v>120</v>
      </c>
    </row>
    <row r="12" spans="1:11" ht="45" customHeight="1" x14ac:dyDescent="0.25">
      <c r="A12" s="32"/>
      <c r="B12" s="32"/>
      <c r="C12" s="32"/>
      <c r="D12" s="32"/>
      <c r="E12" s="2" t="s">
        <v>98</v>
      </c>
      <c r="F12" s="1">
        <v>40</v>
      </c>
      <c r="G12" s="29"/>
      <c r="H12" s="29"/>
      <c r="I12" s="29"/>
      <c r="J12" s="72"/>
      <c r="K12" s="76" t="s">
        <v>120</v>
      </c>
    </row>
    <row r="13" spans="1:11" ht="86.25" customHeight="1" x14ac:dyDescent="0.25">
      <c r="A13" s="33"/>
      <c r="B13" s="33"/>
      <c r="C13" s="33"/>
      <c r="D13" s="33"/>
      <c r="E13" s="2" t="s">
        <v>99</v>
      </c>
      <c r="F13" s="1">
        <v>35</v>
      </c>
      <c r="G13" s="30"/>
      <c r="H13" s="30"/>
      <c r="I13" s="30"/>
      <c r="J13" s="73"/>
      <c r="K13" s="76" t="s">
        <v>120</v>
      </c>
    </row>
    <row r="14" spans="1:11" ht="264.75" customHeight="1" x14ac:dyDescent="0.25">
      <c r="A14" s="1">
        <v>3</v>
      </c>
      <c r="B14" s="1">
        <v>100</v>
      </c>
      <c r="C14" s="1" t="s">
        <v>22</v>
      </c>
      <c r="D14" s="1"/>
      <c r="E14" s="1" t="s">
        <v>100</v>
      </c>
      <c r="F14" s="1" t="s">
        <v>100</v>
      </c>
      <c r="G14" s="16">
        <v>33000</v>
      </c>
      <c r="H14" s="16">
        <v>6270</v>
      </c>
      <c r="I14" s="16">
        <v>39270</v>
      </c>
      <c r="J14" s="74">
        <f>I14*B14</f>
        <v>3927000</v>
      </c>
      <c r="K14" s="76" t="s">
        <v>117</v>
      </c>
    </row>
    <row r="15" spans="1:11" ht="225.75" customHeight="1" x14ac:dyDescent="0.25">
      <c r="A15" s="1">
        <v>4</v>
      </c>
      <c r="B15" s="1">
        <v>5</v>
      </c>
      <c r="C15" s="1" t="s">
        <v>78</v>
      </c>
      <c r="D15" s="1"/>
      <c r="E15" s="1" t="s">
        <v>100</v>
      </c>
      <c r="F15" s="1" t="s">
        <v>100</v>
      </c>
      <c r="G15" s="16">
        <v>23361</v>
      </c>
      <c r="H15" s="16">
        <v>4439</v>
      </c>
      <c r="I15" s="16">
        <v>27800</v>
      </c>
      <c r="J15" s="74">
        <f>I15*B15</f>
        <v>139000</v>
      </c>
      <c r="K15" s="76" t="s">
        <v>119</v>
      </c>
    </row>
    <row r="16" spans="1:11" ht="326.25" customHeight="1" x14ac:dyDescent="0.25">
      <c r="A16" s="1">
        <v>5</v>
      </c>
      <c r="B16" s="1">
        <v>100</v>
      </c>
      <c r="C16" s="1" t="s">
        <v>13</v>
      </c>
      <c r="D16" s="1"/>
      <c r="E16" s="1" t="s">
        <v>100</v>
      </c>
      <c r="F16" s="1" t="s">
        <v>100</v>
      </c>
      <c r="G16" s="16">
        <f>I16-H16</f>
        <v>7708</v>
      </c>
      <c r="H16" s="16">
        <v>1465</v>
      </c>
      <c r="I16" s="16">
        <v>9173</v>
      </c>
      <c r="J16" s="74">
        <f>I16*B16</f>
        <v>917300</v>
      </c>
      <c r="K16" s="76" t="s">
        <v>118</v>
      </c>
    </row>
    <row r="17" spans="1:11" ht="311.25" customHeight="1" x14ac:dyDescent="0.25">
      <c r="A17" s="1">
        <v>6</v>
      </c>
      <c r="B17" s="1">
        <v>100</v>
      </c>
      <c r="C17" s="1" t="s">
        <v>22</v>
      </c>
      <c r="D17" s="1"/>
      <c r="E17" s="1" t="s">
        <v>100</v>
      </c>
      <c r="F17" s="1" t="s">
        <v>100</v>
      </c>
      <c r="G17" s="16">
        <v>12521</v>
      </c>
      <c r="H17" s="16">
        <v>2379</v>
      </c>
      <c r="I17" s="16">
        <v>14900</v>
      </c>
      <c r="J17" s="74">
        <f>I17*B17</f>
        <v>1490000</v>
      </c>
      <c r="K17" s="76" t="s">
        <v>116</v>
      </c>
    </row>
    <row r="18" spans="1:11" ht="269.25" customHeight="1" x14ac:dyDescent="0.25">
      <c r="A18" s="1">
        <v>7</v>
      </c>
      <c r="B18" s="1">
        <v>100</v>
      </c>
      <c r="C18" s="1" t="s">
        <v>22</v>
      </c>
      <c r="D18" s="1"/>
      <c r="E18" s="1" t="s">
        <v>100</v>
      </c>
      <c r="F18" s="1" t="s">
        <v>100</v>
      </c>
      <c r="G18" s="16">
        <v>2100</v>
      </c>
      <c r="H18" s="16">
        <v>399</v>
      </c>
      <c r="I18" s="16">
        <v>2499</v>
      </c>
      <c r="J18" s="74">
        <f>I18*B18</f>
        <v>249900</v>
      </c>
      <c r="K18" s="76" t="s">
        <v>117</v>
      </c>
    </row>
    <row r="19" spans="1:11" ht="194.25" customHeight="1" x14ac:dyDescent="0.25">
      <c r="A19" s="1">
        <v>8</v>
      </c>
      <c r="B19" s="1">
        <v>100</v>
      </c>
      <c r="C19" s="1" t="s">
        <v>22</v>
      </c>
      <c r="D19" s="1"/>
      <c r="E19" s="1" t="s">
        <v>100</v>
      </c>
      <c r="F19" s="1" t="s">
        <v>100</v>
      </c>
      <c r="G19" s="16">
        <f>I19-H19</f>
        <v>27100</v>
      </c>
      <c r="H19" s="16">
        <v>5149</v>
      </c>
      <c r="I19" s="16">
        <v>32249</v>
      </c>
      <c r="J19" s="74">
        <f>I19*B19</f>
        <v>3224900</v>
      </c>
      <c r="K19" s="75" t="s">
        <v>117</v>
      </c>
    </row>
    <row r="20" spans="1:11" ht="231" customHeight="1" x14ac:dyDescent="0.25">
      <c r="A20" s="1">
        <v>9</v>
      </c>
      <c r="B20" s="1">
        <v>100</v>
      </c>
      <c r="C20" s="1" t="s">
        <v>17</v>
      </c>
      <c r="D20" s="1"/>
      <c r="E20" s="1" t="s">
        <v>100</v>
      </c>
      <c r="F20" s="1" t="s">
        <v>100</v>
      </c>
      <c r="G20" s="16">
        <v>30840</v>
      </c>
      <c r="H20" s="16">
        <v>5860</v>
      </c>
      <c r="I20" s="16">
        <v>36700</v>
      </c>
      <c r="J20" s="74">
        <f>I20*B20</f>
        <v>3670000</v>
      </c>
      <c r="K20" s="75" t="s">
        <v>119</v>
      </c>
    </row>
    <row r="21" spans="1:11" ht="56.25" customHeight="1" x14ac:dyDescent="0.25">
      <c r="A21" s="31">
        <v>10</v>
      </c>
      <c r="B21" s="31">
        <v>100</v>
      </c>
      <c r="C21" s="31" t="s">
        <v>54</v>
      </c>
      <c r="D21" s="31"/>
      <c r="E21" s="1">
        <v>8</v>
      </c>
      <c r="F21" s="1">
        <v>40</v>
      </c>
      <c r="G21" s="16">
        <f>I21-H21</f>
        <v>28200</v>
      </c>
      <c r="H21" s="16">
        <v>5358</v>
      </c>
      <c r="I21" s="16">
        <v>33558</v>
      </c>
      <c r="J21" s="74">
        <f>I21*F21</f>
        <v>1342320</v>
      </c>
      <c r="K21" s="76" t="s">
        <v>117</v>
      </c>
    </row>
    <row r="22" spans="1:11" ht="56.25" customHeight="1" x14ac:dyDescent="0.25">
      <c r="A22" s="32"/>
      <c r="B22" s="32"/>
      <c r="C22" s="32"/>
      <c r="D22" s="32"/>
      <c r="E22" s="1">
        <v>9</v>
      </c>
      <c r="F22" s="1">
        <v>40</v>
      </c>
      <c r="G22" s="16">
        <f>I22-H22</f>
        <v>28200</v>
      </c>
      <c r="H22" s="16">
        <v>5358</v>
      </c>
      <c r="I22" s="16">
        <v>33558</v>
      </c>
      <c r="J22" s="74">
        <f>I22*F22</f>
        <v>1342320</v>
      </c>
      <c r="K22" s="76" t="s">
        <v>117</v>
      </c>
    </row>
    <row r="23" spans="1:11" ht="56.25" customHeight="1" x14ac:dyDescent="0.25">
      <c r="A23" s="33"/>
      <c r="B23" s="33"/>
      <c r="C23" s="33"/>
      <c r="D23" s="33"/>
      <c r="E23" s="1">
        <v>10</v>
      </c>
      <c r="F23" s="1">
        <v>20</v>
      </c>
      <c r="G23" s="16">
        <v>50300</v>
      </c>
      <c r="H23" s="16">
        <v>9557</v>
      </c>
      <c r="I23" s="16">
        <v>59857</v>
      </c>
      <c r="J23" s="74">
        <f>I23*F23</f>
        <v>1197140</v>
      </c>
      <c r="K23" s="75" t="s">
        <v>117</v>
      </c>
    </row>
    <row r="24" spans="1:11" ht="333.75" customHeight="1" x14ac:dyDescent="0.25">
      <c r="A24" s="1">
        <v>11</v>
      </c>
      <c r="B24" s="2">
        <v>20</v>
      </c>
      <c r="C24" s="2" t="s">
        <v>17</v>
      </c>
      <c r="D24" s="1"/>
      <c r="E24" s="1" t="s">
        <v>100</v>
      </c>
      <c r="F24" s="1" t="s">
        <v>100</v>
      </c>
      <c r="G24" s="16">
        <v>112143</v>
      </c>
      <c r="H24" s="16">
        <v>21307</v>
      </c>
      <c r="I24" s="16">
        <v>133450</v>
      </c>
      <c r="J24" s="74">
        <f>I24*B24</f>
        <v>2669000</v>
      </c>
      <c r="K24" s="76" t="s">
        <v>118</v>
      </c>
    </row>
    <row r="25" spans="1:11" ht="131.25" customHeight="1" x14ac:dyDescent="0.25">
      <c r="A25" s="31">
        <v>12</v>
      </c>
      <c r="B25" s="31">
        <v>50</v>
      </c>
      <c r="C25" s="31" t="s">
        <v>54</v>
      </c>
      <c r="D25" s="31"/>
      <c r="E25" s="1">
        <v>8</v>
      </c>
      <c r="F25" s="1">
        <v>20</v>
      </c>
      <c r="G25" s="16">
        <f>I25-H25</f>
        <v>7340</v>
      </c>
      <c r="H25" s="16">
        <v>1395</v>
      </c>
      <c r="I25" s="16">
        <v>8735</v>
      </c>
      <c r="J25" s="16">
        <f>I25*F25</f>
        <v>174700</v>
      </c>
      <c r="K25" s="76" t="s">
        <v>117</v>
      </c>
    </row>
    <row r="26" spans="1:11" ht="168" customHeight="1" x14ac:dyDescent="0.25">
      <c r="A26" s="33"/>
      <c r="B26" s="33"/>
      <c r="C26" s="33"/>
      <c r="D26" s="33"/>
      <c r="E26" s="1">
        <v>9</v>
      </c>
      <c r="F26" s="1">
        <v>30</v>
      </c>
      <c r="G26" s="16">
        <f>I26-H26</f>
        <v>10100</v>
      </c>
      <c r="H26" s="16">
        <v>1919</v>
      </c>
      <c r="I26" s="16">
        <v>12019</v>
      </c>
      <c r="J26" s="16">
        <f>I26*F26</f>
        <v>360570</v>
      </c>
      <c r="K26" s="76" t="s">
        <v>117</v>
      </c>
    </row>
    <row r="27" spans="1:11" ht="30" customHeight="1" thickBot="1" x14ac:dyDescent="0.3"/>
    <row r="28" spans="1:11" ht="30" customHeight="1" thickBot="1" x14ac:dyDescent="0.3">
      <c r="G28" s="62"/>
      <c r="H28" s="62"/>
      <c r="I28" s="63"/>
      <c r="J28" s="11">
        <f>SUM(J3:J27)</f>
        <v>48200350</v>
      </c>
    </row>
    <row r="29" spans="1:11" ht="15" customHeight="1" x14ac:dyDescent="0.25"/>
    <row r="30" spans="1:11" ht="15" customHeight="1" x14ac:dyDescent="0.25"/>
  </sheetData>
  <mergeCells count="26">
    <mergeCell ref="A10:A13"/>
    <mergeCell ref="A25:A26"/>
    <mergeCell ref="B21:B23"/>
    <mergeCell ref="A21:A23"/>
    <mergeCell ref="G28:I28"/>
    <mergeCell ref="A1:K1"/>
    <mergeCell ref="B25:B26"/>
    <mergeCell ref="D21:D23"/>
    <mergeCell ref="C25:C26"/>
    <mergeCell ref="D25:D26"/>
    <mergeCell ref="I10:I13"/>
    <mergeCell ref="J10:J13"/>
    <mergeCell ref="C21:C23"/>
    <mergeCell ref="B10:B13"/>
    <mergeCell ref="C10:C13"/>
    <mergeCell ref="D10:D13"/>
    <mergeCell ref="G10:G13"/>
    <mergeCell ref="H10:H13"/>
    <mergeCell ref="G3:G9"/>
    <mergeCell ref="H3:H9"/>
    <mergeCell ref="I3:I9"/>
    <mergeCell ref="J3:J9"/>
    <mergeCell ref="A3:A9"/>
    <mergeCell ref="B3:B9"/>
    <mergeCell ref="C3:C9"/>
    <mergeCell ref="D3:D9"/>
  </mergeCells>
  <pageMargins left="0.7" right="0.7" top="0.75" bottom="0.75" header="0.3" footer="0.3"/>
  <pageSetup paperSize="9" scale="46" orientation="landscape" horizontalDpi="360" verticalDpi="360" r:id="rId1"/>
  <rowBreaks count="2" manualBreakCount="2">
    <brk id="17" max="10" man="1"/>
    <brk id="2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Estudio de Mercado 1</vt:lpstr>
      <vt:lpstr>para analisis del sector</vt:lpstr>
      <vt:lpstr>Estudio de Mercado (2)</vt:lpstr>
      <vt:lpstr>Estudio de Mercado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Carolina Castañeda Urrea</dc:creator>
  <cp:lastModifiedBy>Leidy Carolina Castañeda Urrea</cp:lastModifiedBy>
  <cp:lastPrinted>2023-12-12T19:09:46Z</cp:lastPrinted>
  <dcterms:created xsi:type="dcterms:W3CDTF">2023-10-17T21:34:50Z</dcterms:created>
  <dcterms:modified xsi:type="dcterms:W3CDTF">2023-12-12T19:11:14Z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2023-10-17T22:02:14Z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4dd363f8-fa1e-4360-9c3f-caea5d9e948e</vt:lpwstr>
  </property>
  <property fmtid="{D5CDD505-2E9C-101B-9397-08002B2CF9AE}" pid="8" name="MSIP_Label_1299739c-ad3d-4908-806e-4d91151a6e13_ContentBits">
    <vt:lpwstr>0</vt:lpwstr>
  </property>
</Properties>
</file>