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anin\Documents\pc sena\Felipe\EXTINTORES\2021\DOCUMENTOS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</calcChain>
</file>

<file path=xl/sharedStrings.xml><?xml version="1.0" encoding="utf-8"?>
<sst xmlns="http://schemas.openxmlformats.org/spreadsheetml/2006/main" count="171" uniqueCount="90">
  <si>
    <t xml:space="preserve">Acuerdo Marco Atención a Emergencias
</t>
  </si>
  <si>
    <t>Información de la Entidad Compradora</t>
  </si>
  <si>
    <t>Distribución</t>
  </si>
  <si>
    <t>Nombre de la Entidad</t>
  </si>
  <si>
    <t>SERVICIO NACIONAL DE APRENDIZAJE SENA CALLE 57</t>
  </si>
  <si>
    <t>NIT</t>
  </si>
  <si>
    <t>899999034-1</t>
  </si>
  <si>
    <t>Región</t>
  </si>
  <si>
    <t>Valor</t>
  </si>
  <si>
    <t>Dirección de la Entidad</t>
  </si>
  <si>
    <t>CLLE 57 · 8 - 69</t>
  </si>
  <si>
    <t>Correo de contacto</t>
  </si>
  <si>
    <t>hjguevara@sena.edu.co</t>
  </si>
  <si>
    <t>Servicio de distribucion Region Pacifico sur</t>
  </si>
  <si>
    <t>Ciudad</t>
  </si>
  <si>
    <t>BOGOTA D.C.</t>
  </si>
  <si>
    <t>Teléfono de contacto</t>
  </si>
  <si>
    <t>3118989184</t>
  </si>
  <si>
    <t>Servicio de distribucion Region Caribe central</t>
  </si>
  <si>
    <t>Nombre funcionario comprador</t>
  </si>
  <si>
    <t>HECTOR JAVIER GUEVARA PEÑALOZA</t>
  </si>
  <si>
    <t>Servicio de distribucion Region San Andres y Providencia</t>
  </si>
  <si>
    <t>Fecha estimada 
creación solicitud</t>
  </si>
  <si>
    <t>Fecha estimada generacion OC</t>
  </si>
  <si>
    <t>Fecha estimada vencimiento OC</t>
  </si>
  <si>
    <t>Servicio de distribucion Region Caribe occidental</t>
  </si>
  <si>
    <t>Servicio de distribucion Region Orinoquia</t>
  </si>
  <si>
    <t>Solicitud de Cotización</t>
  </si>
  <si>
    <t>Servicio de distribucion Region Resto del pais</t>
  </si>
  <si>
    <t>Categoría</t>
  </si>
  <si>
    <t>UNO (1)</t>
  </si>
  <si>
    <t>Segmento</t>
  </si>
  <si>
    <t>N/A</t>
  </si>
  <si>
    <t>Grupo</t>
  </si>
  <si>
    <t xml:space="preserve">Distribución Total </t>
  </si>
  <si>
    <t>Cantidad de filas:</t>
  </si>
  <si>
    <t>Proveedor</t>
  </si>
  <si>
    <t>JM GRUPO</t>
  </si>
  <si>
    <t>Solicitud</t>
  </si>
  <si>
    <t>Valores</t>
  </si>
  <si>
    <t>Item</t>
  </si>
  <si>
    <t>Cod. Matriz</t>
  </si>
  <si>
    <t>Artículo</t>
  </si>
  <si>
    <t>Requiere distribución?</t>
  </si>
  <si>
    <t>Departamento</t>
  </si>
  <si>
    <t>Municipio</t>
  </si>
  <si>
    <t>Dirección de entrega</t>
  </si>
  <si>
    <t>Unidad</t>
  </si>
  <si>
    <t>Cantidad</t>
  </si>
  <si>
    <t>Precio Unitario</t>
  </si>
  <si>
    <t>Valor Máximo</t>
  </si>
  <si>
    <t>Descuento adicional</t>
  </si>
  <si>
    <t>Valor con descuento</t>
  </si>
  <si>
    <t>Subtotal</t>
  </si>
  <si>
    <t>IVA</t>
  </si>
  <si>
    <t>Descuento adicional Distribución</t>
  </si>
  <si>
    <t>Distribución con descuento</t>
  </si>
  <si>
    <t>Total</t>
  </si>
  <si>
    <t>C1-015</t>
  </si>
  <si>
    <t>Extintor de CO2 de 15 libras</t>
  </si>
  <si>
    <t>Si</t>
  </si>
  <si>
    <t>BOGOTA DC</t>
  </si>
  <si>
    <t>CALLE 57 # 8 - 69</t>
  </si>
  <si>
    <t>Und</t>
  </si>
  <si>
    <t>C1-033</t>
  </si>
  <si>
    <t>Aviso o señalización del Extintor</t>
  </si>
  <si>
    <t>C1-034</t>
  </si>
  <si>
    <t>Soporte de piso tipo pedestal para Extintor 10lb</t>
  </si>
  <si>
    <t>C1-039</t>
  </si>
  <si>
    <t>Recarga de Extintor polvo químico seco clase ABC portátil de 10 libras</t>
  </si>
  <si>
    <t>C1-044</t>
  </si>
  <si>
    <t>Recarga de Extintor de agua de  2 ½  galones</t>
  </si>
  <si>
    <t>C1-122</t>
  </si>
  <si>
    <t>Recarga Extintor Polvo Químico Seco Clase ABC Tipo Robot de 150 Libras</t>
  </si>
  <si>
    <t>CALLE 54 # 10 - 39</t>
  </si>
  <si>
    <t>C1-040</t>
  </si>
  <si>
    <t>Recarga de Extintor polvo químico seco clase ABC portátil de 20 libras</t>
  </si>
  <si>
    <t>CRA 7 # 34 - 50</t>
  </si>
  <si>
    <t>CRA 17 # 39A - 30</t>
  </si>
  <si>
    <t>CRA 18A # 2 - 18 SUR</t>
  </si>
  <si>
    <t>1. Si requiere agregue o elimine filas</t>
  </si>
  <si>
    <t>Valor Total</t>
  </si>
  <si>
    <t>Gravámenes adicionales*</t>
  </si>
  <si>
    <t>Gravámenes adicionales (estampillas)</t>
  </si>
  <si>
    <t>No</t>
  </si>
  <si>
    <t>Descripción</t>
  </si>
  <si>
    <t>Porcentaje</t>
  </si>
  <si>
    <t/>
  </si>
  <si>
    <t>Total porcentaje:</t>
  </si>
  <si>
    <t xml:space="preserve">Si los hay, indique los gravámenes adicionales a los que está sujeta la Orden de Compra. Son gravámenes adicionales por ejemplo; estampillas y demás impuestos territoriales. 
Los impuestos como ICA y retención en la fuente NO son gravámenes adicionales.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</si>
</sst>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165" formatCode="_-&quot;$&quot;* #,##0.00_-;\-&quot;$&quot;* #,##0.00_-;_-&quot;$&quot;* &quot;-&quot;??_-;_-@_-"/>
    <numFmt numFmtId="166" formatCode="0_);\(0\)"/>
    <numFmt numFmtId="167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4E4D4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rgb="FF4E4D4D"/>
        <bgColor rgb="FF000000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2" applyFont="1" applyProtection="1">
      <protection hidden="1"/>
    </xf>
    <xf numFmtId="0" fontId="2" fillId="0" borderId="0" xfId="2" applyFont="1" applyAlignment="1" applyProtection="1">
      <alignment wrapText="1"/>
      <protection hidden="1"/>
    </xf>
    <xf numFmtId="49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2" fillId="0" borderId="0" xfId="2" applyFont="1" applyBorder="1" applyAlignment="1" applyProtection="1">
      <protection hidden="1"/>
    </xf>
    <xf numFmtId="49" fontId="2" fillId="0" borderId="0" xfId="2" applyNumberFormat="1" applyFont="1" applyBorder="1" applyAlignment="1" applyProtection="1">
      <protection hidden="1"/>
    </xf>
    <xf numFmtId="14" fontId="2" fillId="0" borderId="2" xfId="2" applyNumberFormat="1" applyFont="1" applyFill="1" applyBorder="1" applyAlignment="1" applyProtection="1">
      <alignment horizontal="center"/>
      <protection hidden="1"/>
    </xf>
    <xf numFmtId="0" fontId="3" fillId="0" borderId="0" xfId="2" applyFont="1" applyProtection="1">
      <protection hidden="1"/>
    </xf>
    <xf numFmtId="0" fontId="3" fillId="8" borderId="8" xfId="2" applyFont="1" applyFill="1" applyBorder="1" applyAlignment="1" applyProtection="1">
      <alignment horizontal="center" vertical="center"/>
      <protection locked="0"/>
    </xf>
    <xf numFmtId="0" fontId="3" fillId="0" borderId="0" xfId="2" applyFont="1"/>
    <xf numFmtId="0" fontId="3" fillId="0" borderId="9" xfId="2" applyFont="1" applyBorder="1" applyAlignment="1">
      <alignment horizontal="center" wrapText="1"/>
    </xf>
    <xf numFmtId="0" fontId="3" fillId="0" borderId="0" xfId="2" applyFont="1" applyAlignment="1">
      <alignment wrapText="1"/>
    </xf>
    <xf numFmtId="49" fontId="3" fillId="8" borderId="2" xfId="3" applyNumberFormat="1" applyFont="1" applyFill="1" applyBorder="1" applyAlignment="1" applyProtection="1">
      <alignment horizontal="center" vertical="center" wrapText="1"/>
      <protection locked="0"/>
    </xf>
    <xf numFmtId="10" fontId="3" fillId="8" borderId="2" xfId="3" applyNumberFormat="1" applyFont="1" applyFill="1" applyBorder="1" applyAlignment="1" applyProtection="1">
      <alignment horizontal="center" wrapText="1"/>
      <protection locked="0"/>
    </xf>
    <xf numFmtId="0" fontId="4" fillId="0" borderId="0" xfId="2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Fill="1" applyBorder="1" applyAlignment="1" applyProtection="1">
      <alignment vertical="center" wrapText="1"/>
      <protection hidden="1"/>
    </xf>
    <xf numFmtId="0" fontId="4" fillId="2" borderId="1" xfId="2" applyFont="1" applyFill="1" applyBorder="1" applyAlignment="1" applyProtection="1">
      <alignment horizontal="center" vertical="center" wrapText="1"/>
      <protection hidden="1"/>
    </xf>
    <xf numFmtId="0" fontId="4" fillId="2" borderId="0" xfId="2" applyFont="1" applyFill="1" applyBorder="1" applyAlignment="1" applyProtection="1">
      <alignment horizontal="center" vertical="center" wrapText="1"/>
      <protection hidden="1"/>
    </xf>
    <xf numFmtId="49" fontId="5" fillId="3" borderId="0" xfId="2" applyNumberFormat="1" applyFont="1" applyFill="1" applyAlignment="1" applyProtection="1">
      <alignment horizontal="center"/>
      <protection hidden="1"/>
    </xf>
    <xf numFmtId="0" fontId="5" fillId="4" borderId="2" xfId="2" applyFont="1" applyFill="1" applyBorder="1" applyAlignment="1" applyProtection="1">
      <alignment horizontal="right" vertical="center"/>
      <protection hidden="1"/>
    </xf>
    <xf numFmtId="49" fontId="2" fillId="0" borderId="2" xfId="3" applyNumberFormat="1" applyFont="1" applyFill="1" applyBorder="1" applyAlignment="1" applyProtection="1">
      <alignment horizontal="center" wrapText="1"/>
      <protection hidden="1"/>
    </xf>
    <xf numFmtId="0" fontId="5" fillId="4" borderId="3" xfId="2" applyFont="1" applyFill="1" applyBorder="1" applyAlignment="1" applyProtection="1">
      <protection hidden="1"/>
    </xf>
    <xf numFmtId="49" fontId="2" fillId="0" borderId="3" xfId="3" applyNumberFormat="1" applyFont="1" applyFill="1" applyBorder="1" applyAlignment="1" applyProtection="1">
      <alignment horizontal="center" wrapText="1"/>
      <protection hidden="1"/>
    </xf>
    <xf numFmtId="49" fontId="2" fillId="0" borderId="4" xfId="3" applyNumberFormat="1" applyFont="1" applyFill="1" applyBorder="1" applyAlignment="1" applyProtection="1">
      <alignment horizontal="center" wrapText="1"/>
      <protection hidden="1"/>
    </xf>
    <xf numFmtId="49" fontId="2" fillId="0" borderId="5" xfId="3" applyNumberFormat="1" applyFont="1" applyFill="1" applyBorder="1" applyAlignment="1" applyProtection="1">
      <alignment horizontal="center" wrapText="1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6" fillId="5" borderId="4" xfId="0" applyFont="1" applyFill="1" applyBorder="1" applyAlignment="1" applyProtection="1">
      <alignment horizontal="center" vertical="center" wrapText="1"/>
      <protection hidden="1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44" fontId="6" fillId="5" borderId="2" xfId="1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Fill="1" applyBorder="1" applyAlignment="1" applyProtection="1">
      <alignment horizontal="right" vertical="center"/>
      <protection hidden="1"/>
    </xf>
    <xf numFmtId="0" fontId="2" fillId="0" borderId="0" xfId="2" applyFont="1" applyAlignment="1" applyProtection="1">
      <alignment horizontal="left"/>
      <protection hidden="1"/>
    </xf>
    <xf numFmtId="0" fontId="2" fillId="0" borderId="2" xfId="2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center" vertical="center" wrapText="1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44" fontId="7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5" fillId="4" borderId="2" xfId="2" applyFont="1" applyFill="1" applyBorder="1" applyAlignment="1" applyProtection="1">
      <alignment horizontal="right" vertical="center" wrapText="1"/>
      <protection hidden="1"/>
    </xf>
    <xf numFmtId="0" fontId="4" fillId="4" borderId="2" xfId="2" applyFont="1" applyFill="1" applyBorder="1" applyAlignment="1" applyProtection="1">
      <alignment horizontal="center" vertical="center" wrapText="1"/>
      <protection hidden="1"/>
    </xf>
    <xf numFmtId="0" fontId="4" fillId="4" borderId="6" xfId="2" applyFont="1" applyFill="1" applyBorder="1" applyAlignment="1" applyProtection="1">
      <alignment vertical="center" wrapText="1"/>
      <protection hidden="1"/>
    </xf>
    <xf numFmtId="0" fontId="4" fillId="2" borderId="1" xfId="2" applyFont="1" applyFill="1" applyBorder="1" applyAlignment="1" applyProtection="1">
      <alignment horizontal="center" vertical="center"/>
      <protection hidden="1"/>
    </xf>
    <xf numFmtId="0" fontId="4" fillId="2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Alignment="1" applyProtection="1">
      <alignment vertical="center" wrapText="1"/>
      <protection hidden="1"/>
    </xf>
    <xf numFmtId="0" fontId="6" fillId="6" borderId="2" xfId="2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49" fontId="5" fillId="5" borderId="0" xfId="2" applyNumberFormat="1" applyFont="1" applyFill="1" applyAlignment="1" applyProtection="1">
      <alignment horizontal="left"/>
      <protection hidden="1"/>
    </xf>
    <xf numFmtId="165" fontId="3" fillId="0" borderId="2" xfId="4" applyFont="1" applyBorder="1" applyAlignment="1" applyProtection="1">
      <alignment horizontal="center" vertical="center" wrapText="1"/>
      <protection hidden="1"/>
    </xf>
    <xf numFmtId="0" fontId="4" fillId="7" borderId="0" xfId="2" applyFont="1" applyFill="1" applyProtection="1">
      <protection hidden="1"/>
    </xf>
    <xf numFmtId="0" fontId="4" fillId="4" borderId="0" xfId="2" applyFont="1" applyFill="1" applyBorder="1" applyAlignment="1" applyProtection="1">
      <alignment horizontal="center" vertical="center" wrapText="1"/>
      <protection hidden="1"/>
    </xf>
    <xf numFmtId="0" fontId="4" fillId="4" borderId="7" xfId="2" applyFont="1" applyFill="1" applyBorder="1" applyAlignment="1" applyProtection="1">
      <alignment horizontal="center" vertical="center" wrapText="1"/>
      <protection hidden="1"/>
    </xf>
    <xf numFmtId="166" fontId="3" fillId="0" borderId="2" xfId="5" applyNumberFormat="1" applyFont="1" applyFill="1" applyBorder="1" applyAlignment="1" applyProtection="1">
      <alignment horizontal="center" vertical="center" wrapText="1"/>
      <protection hidden="1"/>
    </xf>
    <xf numFmtId="0" fontId="5" fillId="4" borderId="2" xfId="2" applyFont="1" applyFill="1" applyBorder="1" applyAlignment="1" applyProtection="1">
      <alignment horizontal="center" vertical="center" wrapText="1"/>
      <protection hidden="1"/>
    </xf>
    <xf numFmtId="0" fontId="4" fillId="9" borderId="3" xfId="6" applyFont="1" applyFill="1" applyBorder="1" applyAlignment="1">
      <alignment horizontal="center" vertical="center" wrapText="1"/>
    </xf>
    <xf numFmtId="0" fontId="4" fillId="9" borderId="4" xfId="6" applyFont="1" applyFill="1" applyBorder="1" applyAlignment="1">
      <alignment horizontal="center" vertical="center" wrapText="1"/>
    </xf>
    <xf numFmtId="0" fontId="4" fillId="9" borderId="5" xfId="6" applyFont="1" applyFill="1" applyBorder="1" applyAlignment="1">
      <alignment horizontal="center" vertical="center" wrapText="1"/>
    </xf>
    <xf numFmtId="0" fontId="6" fillId="6" borderId="3" xfId="2" applyFont="1" applyFill="1" applyBorder="1" applyAlignment="1" applyProtection="1">
      <alignment horizontal="center" vertical="center" wrapText="1"/>
      <protection hidden="1"/>
    </xf>
    <xf numFmtId="0" fontId="6" fillId="6" borderId="4" xfId="2" applyFont="1" applyFill="1" applyBorder="1" applyAlignment="1" applyProtection="1">
      <alignment horizontal="center" vertical="center" wrapText="1"/>
      <protection hidden="1"/>
    </xf>
    <xf numFmtId="0" fontId="6" fillId="6" borderId="5" xfId="2" applyFont="1" applyFill="1" applyBorder="1" applyAlignment="1" applyProtection="1">
      <alignment horizontal="center" vertical="center" wrapText="1"/>
      <protection hidden="1"/>
    </xf>
    <xf numFmtId="0" fontId="5" fillId="6" borderId="2" xfId="2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/>
      <protection hidden="1"/>
    </xf>
    <xf numFmtId="0" fontId="2" fillId="0" borderId="2" xfId="2" applyFont="1" applyFill="1" applyBorder="1" applyAlignment="1" applyProtection="1">
      <alignment horizontal="center" vertical="center"/>
      <protection hidden="1"/>
    </xf>
    <xf numFmtId="167" fontId="3" fillId="0" borderId="2" xfId="4" applyNumberFormat="1" applyFont="1" applyFill="1" applyBorder="1" applyAlignment="1" applyProtection="1">
      <alignment vertical="center" wrapText="1"/>
      <protection hidden="1"/>
    </xf>
    <xf numFmtId="9" fontId="3" fillId="8" borderId="2" xfId="7" applyNumberFormat="1" applyFont="1" applyFill="1" applyBorder="1" applyAlignment="1" applyProtection="1">
      <alignment horizontal="center" vertical="center" wrapText="1"/>
      <protection locked="0"/>
    </xf>
    <xf numFmtId="167" fontId="3" fillId="0" borderId="2" xfId="4" applyNumberFormat="1" applyFont="1" applyFill="1" applyBorder="1" applyAlignment="1" applyProtection="1">
      <alignment horizontal="right" vertical="center" wrapText="1"/>
      <protection hidden="1"/>
    </xf>
    <xf numFmtId="165" fontId="3" fillId="8" borderId="2" xfId="4" applyFont="1" applyFill="1" applyBorder="1" applyAlignment="1" applyProtection="1">
      <alignment horizontal="center" vertical="center" wrapText="1"/>
      <protection locked="0"/>
    </xf>
    <xf numFmtId="165" fontId="3" fillId="0" borderId="2" xfId="4" applyFont="1" applyFill="1" applyBorder="1" applyAlignment="1" applyProtection="1">
      <alignment horizontal="center" vertical="center" wrapText="1"/>
      <protection hidden="1"/>
    </xf>
    <xf numFmtId="10" fontId="3" fillId="8" borderId="2" xfId="7" applyNumberFormat="1" applyFont="1" applyFill="1" applyBorder="1" applyAlignment="1" applyProtection="1">
      <alignment horizontal="center" vertical="center" wrapText="1"/>
      <protection locked="0"/>
    </xf>
    <xf numFmtId="0" fontId="6" fillId="6" borderId="9" xfId="2" applyFont="1" applyFill="1" applyBorder="1" applyAlignment="1" applyProtection="1">
      <alignment vertical="center" wrapText="1"/>
      <protection hidden="1"/>
    </xf>
    <xf numFmtId="0" fontId="6" fillId="6" borderId="10" xfId="2" applyFont="1" applyFill="1" applyBorder="1" applyAlignment="1" applyProtection="1">
      <alignment vertical="center" wrapText="1"/>
      <protection hidden="1"/>
    </xf>
    <xf numFmtId="0" fontId="4" fillId="10" borderId="3" xfId="2" applyFont="1" applyFill="1" applyBorder="1" applyAlignment="1">
      <alignment horizontal="center" vertical="center"/>
    </xf>
    <xf numFmtId="0" fontId="4" fillId="10" borderId="4" xfId="2" applyFont="1" applyFill="1" applyBorder="1" applyAlignment="1">
      <alignment horizontal="center" vertical="center"/>
    </xf>
    <xf numFmtId="0" fontId="4" fillId="10" borderId="5" xfId="2" applyFont="1" applyFill="1" applyBorder="1" applyAlignment="1">
      <alignment horizontal="center" vertical="center"/>
    </xf>
    <xf numFmtId="0" fontId="4" fillId="10" borderId="2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right"/>
    </xf>
    <xf numFmtId="10" fontId="4" fillId="0" borderId="2" xfId="3" applyNumberFormat="1" applyFont="1" applyBorder="1" applyAlignment="1" applyProtection="1">
      <alignment horizontal="center"/>
    </xf>
  </cellXfs>
  <cellStyles count="8">
    <cellStyle name="Moneda" xfId="1" builtinId="4"/>
    <cellStyle name="Moneda 2" xfId="5"/>
    <cellStyle name="Moneda 4" xfId="4"/>
    <cellStyle name="Normal" xfId="0" builtinId="0"/>
    <cellStyle name="Normal 2" xfId="2"/>
    <cellStyle name="Normal 4" xfId="6"/>
    <cellStyle name="Porcentaje 2" xfId="3"/>
    <cellStyle name="Porcentaje 3" xfId="7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D32" sqref="D32:G32"/>
    </sheetView>
  </sheetViews>
  <sheetFormatPr baseColWidth="10" defaultColWidth="11.42578125" defaultRowHeight="12.75" x14ac:dyDescent="0.2"/>
  <cols>
    <col min="1" max="1" width="2.140625" style="1" customWidth="1"/>
    <col min="2" max="2" width="10.42578125" style="1" customWidth="1"/>
    <col min="3" max="3" width="34" style="1" customWidth="1"/>
    <col min="4" max="4" width="19.28515625" style="1" customWidth="1"/>
    <col min="5" max="5" width="25.5703125" style="1" customWidth="1"/>
    <col min="6" max="6" width="22.28515625" style="1" customWidth="1"/>
    <col min="7" max="7" width="24" style="1" customWidth="1"/>
    <col min="8" max="8" width="23.28515625" style="1" customWidth="1"/>
    <col min="9" max="9" width="43.5703125" style="1" customWidth="1"/>
    <col min="10" max="10" width="11.28515625" style="1" customWidth="1"/>
    <col min="11" max="11" width="12" style="1" customWidth="1"/>
    <col min="12" max="12" width="22.85546875" style="1" customWidth="1"/>
    <col min="13" max="13" width="28.140625" style="1" customWidth="1"/>
    <col min="14" max="14" width="16.7109375" style="1" customWidth="1"/>
    <col min="15" max="15" width="23.5703125" style="1" customWidth="1"/>
    <col min="16" max="29" width="24.28515625" style="1" customWidth="1"/>
    <col min="30" max="30" width="33.42578125" style="1" customWidth="1"/>
    <col min="31" max="31" width="35.28515625" style="1" customWidth="1"/>
    <col min="32" max="34" width="34.5703125" style="1" customWidth="1"/>
    <col min="35" max="35" width="20" style="1" customWidth="1"/>
    <col min="36" max="36" width="21" style="1" customWidth="1"/>
    <col min="37" max="16384" width="11.42578125" style="1"/>
  </cols>
  <sheetData>
    <row r="1" spans="2:17" ht="24" customHeight="1" x14ac:dyDescent="0.2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</row>
    <row r="2" spans="2:17" ht="20.25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</row>
    <row r="3" spans="2:17" ht="15.7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7" ht="15" customHeight="1" x14ac:dyDescent="0.2">
      <c r="B4" s="17" t="s">
        <v>1</v>
      </c>
      <c r="C4" s="18"/>
      <c r="D4" s="18"/>
      <c r="E4" s="18"/>
      <c r="F4" s="18"/>
      <c r="G4" s="18"/>
      <c r="H4" s="18"/>
      <c r="I4" s="18"/>
      <c r="J4" s="18"/>
      <c r="K4" s="18"/>
      <c r="N4" s="19" t="s">
        <v>2</v>
      </c>
      <c r="O4" s="19"/>
      <c r="P4" s="19"/>
      <c r="Q4" s="19"/>
    </row>
    <row r="5" spans="2:17" ht="3.95" customHeight="1" x14ac:dyDescent="0.2">
      <c r="N5" s="3"/>
    </row>
    <row r="6" spans="2:17" ht="12.95" customHeight="1" x14ac:dyDescent="0.2">
      <c r="B6" s="20" t="s">
        <v>3</v>
      </c>
      <c r="C6" s="20"/>
      <c r="D6" s="21" t="s">
        <v>4</v>
      </c>
      <c r="E6" s="21"/>
      <c r="F6" s="21"/>
      <c r="H6" s="22" t="s">
        <v>5</v>
      </c>
      <c r="I6" s="23" t="s">
        <v>6</v>
      </c>
      <c r="J6" s="24"/>
      <c r="K6" s="25"/>
      <c r="N6" s="26" t="s">
        <v>7</v>
      </c>
      <c r="O6" s="27"/>
      <c r="P6" s="28"/>
      <c r="Q6" s="29" t="s">
        <v>8</v>
      </c>
    </row>
    <row r="7" spans="2:17" ht="3.95" customHeight="1" x14ac:dyDescent="0.2">
      <c r="B7" s="30"/>
      <c r="C7" s="30"/>
      <c r="D7" s="31"/>
      <c r="E7" s="31"/>
      <c r="F7" s="31"/>
      <c r="H7" s="4"/>
      <c r="N7" s="3"/>
    </row>
    <row r="8" spans="2:17" ht="12.95" customHeight="1" x14ac:dyDescent="0.2">
      <c r="B8" s="20" t="s">
        <v>9</v>
      </c>
      <c r="C8" s="20"/>
      <c r="D8" s="32" t="s">
        <v>10</v>
      </c>
      <c r="E8" s="32"/>
      <c r="F8" s="32"/>
      <c r="H8" s="22" t="s">
        <v>11</v>
      </c>
      <c r="I8" s="23" t="s">
        <v>12</v>
      </c>
      <c r="J8" s="24"/>
      <c r="K8" s="25"/>
      <c r="N8" s="33" t="s">
        <v>13</v>
      </c>
      <c r="O8" s="34"/>
      <c r="P8" s="35"/>
      <c r="Q8" s="36">
        <v>0</v>
      </c>
    </row>
    <row r="9" spans="2:17" ht="3.95" customHeight="1" x14ac:dyDescent="0.2">
      <c r="B9" s="30"/>
      <c r="C9" s="30"/>
      <c r="D9" s="31"/>
      <c r="E9" s="31"/>
      <c r="F9" s="31"/>
      <c r="H9" s="4"/>
      <c r="N9" s="37"/>
      <c r="O9" s="5"/>
    </row>
    <row r="10" spans="2:17" ht="12.95" customHeight="1" x14ac:dyDescent="0.2">
      <c r="B10" s="20" t="s">
        <v>14</v>
      </c>
      <c r="C10" s="20"/>
      <c r="D10" s="21" t="s">
        <v>15</v>
      </c>
      <c r="E10" s="21"/>
      <c r="F10" s="21"/>
      <c r="H10" s="22" t="s">
        <v>16</v>
      </c>
      <c r="I10" s="23" t="s">
        <v>17</v>
      </c>
      <c r="J10" s="24"/>
      <c r="K10" s="25"/>
      <c r="N10" s="33" t="s">
        <v>18</v>
      </c>
      <c r="O10" s="34"/>
      <c r="P10" s="35"/>
      <c r="Q10" s="36">
        <v>0</v>
      </c>
    </row>
    <row r="11" spans="2:17" ht="3.95" customHeight="1" x14ac:dyDescent="0.2">
      <c r="D11" s="31"/>
      <c r="E11" s="31"/>
      <c r="F11" s="31"/>
      <c r="N11" s="37"/>
      <c r="O11" s="5"/>
    </row>
    <row r="12" spans="2:17" x14ac:dyDescent="0.2">
      <c r="B12" s="38" t="s">
        <v>19</v>
      </c>
      <c r="C12" s="38"/>
      <c r="D12" s="21" t="s">
        <v>20</v>
      </c>
      <c r="E12" s="21"/>
      <c r="F12" s="21"/>
      <c r="N12" s="33" t="s">
        <v>21</v>
      </c>
      <c r="O12" s="34"/>
      <c r="P12" s="35"/>
      <c r="Q12" s="36">
        <v>0</v>
      </c>
    </row>
    <row r="13" spans="2:17" ht="5.25" customHeight="1" x14ac:dyDescent="0.2">
      <c r="N13" s="6"/>
      <c r="O13" s="5"/>
    </row>
    <row r="14" spans="2:17" ht="30" x14ac:dyDescent="0.2">
      <c r="B14" s="38" t="s">
        <v>22</v>
      </c>
      <c r="C14" s="38"/>
      <c r="D14" s="7">
        <v>44510</v>
      </c>
      <c r="E14" s="39" t="s">
        <v>23</v>
      </c>
      <c r="F14" s="7">
        <v>44519</v>
      </c>
      <c r="G14" s="40" t="s">
        <v>24</v>
      </c>
      <c r="H14" s="7">
        <v>44561</v>
      </c>
      <c r="N14" s="33" t="s">
        <v>25</v>
      </c>
      <c r="O14" s="34"/>
      <c r="P14" s="35"/>
      <c r="Q14" s="36">
        <v>0</v>
      </c>
    </row>
    <row r="15" spans="2:17" ht="18" customHeight="1" x14ac:dyDescent="0.2">
      <c r="N15" s="33" t="s">
        <v>26</v>
      </c>
      <c r="O15" s="34"/>
      <c r="P15" s="35"/>
      <c r="Q15" s="36">
        <v>0</v>
      </c>
    </row>
    <row r="16" spans="2:17" ht="18" customHeight="1" x14ac:dyDescent="0.2">
      <c r="B16" s="41" t="s">
        <v>27</v>
      </c>
      <c r="C16" s="42"/>
      <c r="D16" s="42"/>
      <c r="E16" s="42"/>
      <c r="F16" s="42"/>
      <c r="G16" s="42"/>
      <c r="H16" s="42"/>
      <c r="I16" s="42"/>
      <c r="J16" s="42"/>
      <c r="K16" s="42"/>
      <c r="N16" s="33" t="s">
        <v>28</v>
      </c>
      <c r="O16" s="34"/>
      <c r="P16" s="35"/>
      <c r="Q16" s="36">
        <v>366177.24000000005</v>
      </c>
    </row>
    <row r="17" spans="2:24" ht="5.25" customHeight="1" x14ac:dyDescent="0.2">
      <c r="N17" s="3"/>
    </row>
    <row r="18" spans="2:24" ht="16.5" customHeight="1" x14ac:dyDescent="0.2">
      <c r="B18" s="43"/>
      <c r="C18" s="44" t="s">
        <v>29</v>
      </c>
      <c r="D18" s="45" t="s">
        <v>30</v>
      </c>
      <c r="E18" s="44" t="s">
        <v>31</v>
      </c>
      <c r="F18" s="45" t="s">
        <v>32</v>
      </c>
      <c r="G18" s="44" t="s">
        <v>33</v>
      </c>
      <c r="H18" s="45" t="s">
        <v>32</v>
      </c>
      <c r="I18" s="43"/>
      <c r="J18" s="43"/>
      <c r="K18" s="43"/>
      <c r="N18" s="46" t="s">
        <v>34</v>
      </c>
      <c r="O18" s="46"/>
      <c r="P18" s="46"/>
      <c r="Q18" s="47">
        <v>366177.24000000005</v>
      </c>
    </row>
    <row r="19" spans="2:24" ht="18" customHeight="1" x14ac:dyDescent="0.25">
      <c r="B19" s="48" t="s">
        <v>35</v>
      </c>
      <c r="C19" s="8"/>
      <c r="D19" s="49" t="s">
        <v>36</v>
      </c>
      <c r="E19" s="50"/>
      <c r="F19" s="9" t="s">
        <v>37</v>
      </c>
      <c r="G19" s="9"/>
      <c r="H19" s="9"/>
      <c r="I19" s="9"/>
      <c r="J19" s="9"/>
      <c r="K19" s="9"/>
      <c r="L19" s="8"/>
      <c r="M19" s="8"/>
    </row>
    <row r="20" spans="2:24" ht="22.5" customHeight="1" x14ac:dyDescent="0.2">
      <c r="B20" s="51">
        <v>1</v>
      </c>
      <c r="C20" s="8"/>
      <c r="D20" s="8"/>
      <c r="E20" s="8"/>
      <c r="F20" s="8"/>
      <c r="G20" s="8"/>
      <c r="H20" s="8"/>
      <c r="I20" s="8"/>
    </row>
    <row r="21" spans="2:24" ht="15.75" customHeight="1" x14ac:dyDescent="0.2">
      <c r="B21" s="8"/>
      <c r="C21" s="8"/>
      <c r="D21" s="8"/>
      <c r="E21" s="8"/>
      <c r="F21" s="8"/>
      <c r="G21" s="8"/>
      <c r="H21" s="8"/>
      <c r="I21" s="8"/>
    </row>
    <row r="22" spans="2:24" ht="15" x14ac:dyDescent="0.2">
      <c r="B22" s="52" t="s">
        <v>38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3" t="s">
        <v>39</v>
      </c>
      <c r="P22" s="54"/>
      <c r="Q22" s="54"/>
      <c r="R22" s="54"/>
      <c r="S22" s="54"/>
      <c r="T22" s="54"/>
      <c r="U22" s="54"/>
      <c r="V22" s="54"/>
      <c r="W22" s="54"/>
      <c r="X22" s="55"/>
    </row>
    <row r="23" spans="2:24" ht="25.5" x14ac:dyDescent="0.2">
      <c r="B23" s="44" t="s">
        <v>40</v>
      </c>
      <c r="C23" s="44" t="s">
        <v>41</v>
      </c>
      <c r="D23" s="56" t="s">
        <v>42</v>
      </c>
      <c r="E23" s="57"/>
      <c r="F23" s="57"/>
      <c r="G23" s="58"/>
      <c r="H23" s="44" t="s">
        <v>43</v>
      </c>
      <c r="I23" s="44" t="s">
        <v>7</v>
      </c>
      <c r="J23" s="44" t="s">
        <v>44</v>
      </c>
      <c r="K23" s="44" t="s">
        <v>45</v>
      </c>
      <c r="L23" s="44" t="s">
        <v>46</v>
      </c>
      <c r="M23" s="59" t="s">
        <v>47</v>
      </c>
      <c r="N23" s="44" t="s">
        <v>48</v>
      </c>
      <c r="O23" s="44" t="s">
        <v>49</v>
      </c>
      <c r="P23" s="44" t="s">
        <v>50</v>
      </c>
      <c r="Q23" s="44" t="s">
        <v>51</v>
      </c>
      <c r="R23" s="44" t="s">
        <v>52</v>
      </c>
      <c r="S23" s="44" t="s">
        <v>53</v>
      </c>
      <c r="T23" s="44" t="s">
        <v>54</v>
      </c>
      <c r="U23" s="44" t="s">
        <v>2</v>
      </c>
      <c r="V23" s="44" t="s">
        <v>55</v>
      </c>
      <c r="W23" s="44" t="s">
        <v>56</v>
      </c>
      <c r="X23" s="44" t="s">
        <v>57</v>
      </c>
    </row>
    <row r="24" spans="2:24" ht="27" customHeight="1" x14ac:dyDescent="0.2">
      <c r="B24" s="45">
        <v>1</v>
      </c>
      <c r="C24" s="45" t="s">
        <v>58</v>
      </c>
      <c r="D24" s="33" t="s">
        <v>59</v>
      </c>
      <c r="E24" s="34"/>
      <c r="F24" s="34"/>
      <c r="G24" s="35"/>
      <c r="H24" s="45" t="s">
        <v>60</v>
      </c>
      <c r="I24" s="45" t="s">
        <v>28</v>
      </c>
      <c r="J24" s="60" t="s">
        <v>61</v>
      </c>
      <c r="K24" s="60" t="s">
        <v>61</v>
      </c>
      <c r="L24" s="60" t="s">
        <v>62</v>
      </c>
      <c r="M24" s="45" t="s">
        <v>63</v>
      </c>
      <c r="N24" s="61">
        <v>4</v>
      </c>
      <c r="O24" s="62">
        <v>650000</v>
      </c>
      <c r="P24" s="62">
        <v>650000</v>
      </c>
      <c r="Q24" s="63">
        <v>0.05</v>
      </c>
      <c r="R24" s="62">
        <v>617500</v>
      </c>
      <c r="S24" s="64">
        <v>2470000</v>
      </c>
      <c r="T24" s="65" t="s">
        <v>60</v>
      </c>
      <c r="U24" s="66">
        <v>333450</v>
      </c>
      <c r="V24" s="67">
        <v>0.6</v>
      </c>
      <c r="W24" s="47">
        <v>133380</v>
      </c>
      <c r="X24" s="66">
        <v>3072680</v>
      </c>
    </row>
    <row r="25" spans="2:24" ht="27" customHeight="1" x14ac:dyDescent="0.2">
      <c r="B25" s="45">
        <v>2</v>
      </c>
      <c r="C25" s="45" t="s">
        <v>64</v>
      </c>
      <c r="D25" s="33" t="s">
        <v>65</v>
      </c>
      <c r="E25" s="34"/>
      <c r="F25" s="34"/>
      <c r="G25" s="35"/>
      <c r="H25" s="45" t="s">
        <v>60</v>
      </c>
      <c r="I25" s="45" t="s">
        <v>28</v>
      </c>
      <c r="J25" s="60" t="s">
        <v>61</v>
      </c>
      <c r="K25" s="60" t="s">
        <v>61</v>
      </c>
      <c r="L25" s="60" t="s">
        <v>62</v>
      </c>
      <c r="M25" s="45" t="s">
        <v>63</v>
      </c>
      <c r="N25" s="61">
        <v>13</v>
      </c>
      <c r="O25" s="62">
        <v>12000</v>
      </c>
      <c r="P25" s="62">
        <v>12000</v>
      </c>
      <c r="Q25" s="63">
        <v>0.75</v>
      </c>
      <c r="R25" s="62">
        <v>3000</v>
      </c>
      <c r="S25" s="64">
        <v>39000</v>
      </c>
      <c r="T25" s="65" t="s">
        <v>60</v>
      </c>
      <c r="U25" s="66">
        <v>5265</v>
      </c>
      <c r="V25" s="67">
        <v>0.6</v>
      </c>
      <c r="W25" s="47">
        <v>2106</v>
      </c>
      <c r="X25" s="66">
        <v>48516</v>
      </c>
    </row>
    <row r="26" spans="2:24" ht="27" customHeight="1" x14ac:dyDescent="0.2">
      <c r="B26" s="45">
        <v>3</v>
      </c>
      <c r="C26" s="45" t="s">
        <v>66</v>
      </c>
      <c r="D26" s="33" t="s">
        <v>67</v>
      </c>
      <c r="E26" s="34"/>
      <c r="F26" s="34"/>
      <c r="G26" s="35"/>
      <c r="H26" s="45" t="s">
        <v>60</v>
      </c>
      <c r="I26" s="45" t="s">
        <v>28</v>
      </c>
      <c r="J26" s="60" t="s">
        <v>61</v>
      </c>
      <c r="K26" s="60" t="s">
        <v>61</v>
      </c>
      <c r="L26" s="60" t="s">
        <v>62</v>
      </c>
      <c r="M26" s="45" t="s">
        <v>63</v>
      </c>
      <c r="N26" s="61">
        <v>2</v>
      </c>
      <c r="O26" s="62">
        <v>39000</v>
      </c>
      <c r="P26" s="62">
        <v>39000</v>
      </c>
      <c r="Q26" s="63">
        <v>0.3</v>
      </c>
      <c r="R26" s="62">
        <v>27300</v>
      </c>
      <c r="S26" s="64">
        <v>54600</v>
      </c>
      <c r="T26" s="65" t="s">
        <v>60</v>
      </c>
      <c r="U26" s="66">
        <v>7371.0000000000009</v>
      </c>
      <c r="V26" s="67">
        <v>0.6</v>
      </c>
      <c r="W26" s="47">
        <v>2948.4000000000005</v>
      </c>
      <c r="X26" s="66">
        <v>67922.399999999994</v>
      </c>
    </row>
    <row r="27" spans="2:24" ht="27" customHeight="1" x14ac:dyDescent="0.2">
      <c r="B27" s="45">
        <v>4</v>
      </c>
      <c r="C27" s="45" t="s">
        <v>68</v>
      </c>
      <c r="D27" s="33" t="s">
        <v>69</v>
      </c>
      <c r="E27" s="34"/>
      <c r="F27" s="34"/>
      <c r="G27" s="35"/>
      <c r="H27" s="45" t="s">
        <v>60</v>
      </c>
      <c r="I27" s="45" t="s">
        <v>28</v>
      </c>
      <c r="J27" s="60" t="s">
        <v>61</v>
      </c>
      <c r="K27" s="60" t="s">
        <v>61</v>
      </c>
      <c r="L27" s="60" t="s">
        <v>62</v>
      </c>
      <c r="M27" s="45" t="s">
        <v>63</v>
      </c>
      <c r="N27" s="61">
        <v>118</v>
      </c>
      <c r="O27" s="62">
        <v>100000</v>
      </c>
      <c r="P27" s="62">
        <v>100000</v>
      </c>
      <c r="Q27" s="63">
        <v>0.82</v>
      </c>
      <c r="R27" s="62">
        <v>18000.000000000004</v>
      </c>
      <c r="S27" s="64">
        <v>2124000.0000000005</v>
      </c>
      <c r="T27" s="65" t="s">
        <v>60</v>
      </c>
      <c r="U27" s="66">
        <v>286740.00000000006</v>
      </c>
      <c r="V27" s="67">
        <v>0.6</v>
      </c>
      <c r="W27" s="47">
        <v>114696.00000000003</v>
      </c>
      <c r="X27" s="66">
        <v>2642256.0000000005</v>
      </c>
    </row>
    <row r="28" spans="2:24" ht="27" customHeight="1" x14ac:dyDescent="0.2">
      <c r="B28" s="45">
        <v>5</v>
      </c>
      <c r="C28" s="45" t="s">
        <v>70</v>
      </c>
      <c r="D28" s="33" t="s">
        <v>71</v>
      </c>
      <c r="E28" s="34"/>
      <c r="F28" s="34"/>
      <c r="G28" s="35"/>
      <c r="H28" s="45" t="s">
        <v>60</v>
      </c>
      <c r="I28" s="45" t="s">
        <v>28</v>
      </c>
      <c r="J28" s="60" t="s">
        <v>61</v>
      </c>
      <c r="K28" s="60" t="s">
        <v>61</v>
      </c>
      <c r="L28" s="60" t="s">
        <v>62</v>
      </c>
      <c r="M28" s="45" t="s">
        <v>63</v>
      </c>
      <c r="N28" s="61">
        <v>21</v>
      </c>
      <c r="O28" s="62">
        <v>111000</v>
      </c>
      <c r="P28" s="62">
        <v>111000</v>
      </c>
      <c r="Q28" s="63">
        <v>0.84</v>
      </c>
      <c r="R28" s="62">
        <v>17760.000000000004</v>
      </c>
      <c r="S28" s="64">
        <v>372960.00000000006</v>
      </c>
      <c r="T28" s="65" t="s">
        <v>60</v>
      </c>
      <c r="U28" s="66">
        <v>50349.600000000013</v>
      </c>
      <c r="V28" s="67">
        <v>0.6</v>
      </c>
      <c r="W28" s="47">
        <v>20139.840000000007</v>
      </c>
      <c r="X28" s="66">
        <v>463962.24000000011</v>
      </c>
    </row>
    <row r="29" spans="2:24" ht="27" customHeight="1" x14ac:dyDescent="0.2">
      <c r="B29" s="45">
        <v>6</v>
      </c>
      <c r="C29" s="45" t="s">
        <v>72</v>
      </c>
      <c r="D29" s="33" t="s">
        <v>73</v>
      </c>
      <c r="E29" s="34"/>
      <c r="F29" s="34"/>
      <c r="G29" s="35"/>
      <c r="H29" s="45" t="s">
        <v>60</v>
      </c>
      <c r="I29" s="45" t="s">
        <v>28</v>
      </c>
      <c r="J29" s="60" t="s">
        <v>61</v>
      </c>
      <c r="K29" s="60" t="s">
        <v>61</v>
      </c>
      <c r="L29" s="60" t="s">
        <v>62</v>
      </c>
      <c r="M29" s="45" t="s">
        <v>63</v>
      </c>
      <c r="N29" s="61">
        <v>5</v>
      </c>
      <c r="O29" s="62">
        <v>255000</v>
      </c>
      <c r="P29" s="62">
        <v>255000</v>
      </c>
      <c r="Q29" s="63">
        <v>0.15</v>
      </c>
      <c r="R29" s="62">
        <v>216750</v>
      </c>
      <c r="S29" s="64">
        <v>1083750</v>
      </c>
      <c r="T29" s="65" t="s">
        <v>60</v>
      </c>
      <c r="U29" s="66">
        <v>146306.25</v>
      </c>
      <c r="V29" s="67">
        <v>0.6</v>
      </c>
      <c r="W29" s="47">
        <v>58522.5</v>
      </c>
      <c r="X29" s="66">
        <v>1348185</v>
      </c>
    </row>
    <row r="30" spans="2:24" ht="27" customHeight="1" x14ac:dyDescent="0.2">
      <c r="B30" s="45">
        <v>7</v>
      </c>
      <c r="C30" s="45" t="s">
        <v>68</v>
      </c>
      <c r="D30" s="33" t="s">
        <v>69</v>
      </c>
      <c r="E30" s="34"/>
      <c r="F30" s="34"/>
      <c r="G30" s="35"/>
      <c r="H30" s="45" t="s">
        <v>60</v>
      </c>
      <c r="I30" s="45" t="s">
        <v>28</v>
      </c>
      <c r="J30" s="60" t="s">
        <v>61</v>
      </c>
      <c r="K30" s="60" t="s">
        <v>61</v>
      </c>
      <c r="L30" s="60" t="s">
        <v>74</v>
      </c>
      <c r="M30" s="45" t="s">
        <v>63</v>
      </c>
      <c r="N30" s="61">
        <v>8</v>
      </c>
      <c r="O30" s="62">
        <v>100000</v>
      </c>
      <c r="P30" s="62">
        <v>100000</v>
      </c>
      <c r="Q30" s="63">
        <v>0.82</v>
      </c>
      <c r="R30" s="62">
        <v>18000.000000000004</v>
      </c>
      <c r="S30" s="64">
        <v>144000.00000000003</v>
      </c>
      <c r="T30" s="65" t="s">
        <v>60</v>
      </c>
      <c r="U30" s="66">
        <v>19440.000000000004</v>
      </c>
      <c r="V30" s="67">
        <v>0.6</v>
      </c>
      <c r="W30" s="47">
        <v>7776.0000000000018</v>
      </c>
      <c r="X30" s="66">
        <v>179136.00000000003</v>
      </c>
    </row>
    <row r="31" spans="2:24" ht="27" customHeight="1" x14ac:dyDescent="0.2">
      <c r="B31" s="45">
        <v>8</v>
      </c>
      <c r="C31" s="45" t="s">
        <v>75</v>
      </c>
      <c r="D31" s="33" t="s">
        <v>76</v>
      </c>
      <c r="E31" s="34"/>
      <c r="F31" s="34"/>
      <c r="G31" s="35"/>
      <c r="H31" s="45" t="s">
        <v>60</v>
      </c>
      <c r="I31" s="45" t="s">
        <v>28</v>
      </c>
      <c r="J31" s="60" t="s">
        <v>61</v>
      </c>
      <c r="K31" s="60" t="s">
        <v>61</v>
      </c>
      <c r="L31" s="60" t="s">
        <v>74</v>
      </c>
      <c r="M31" s="45" t="s">
        <v>63</v>
      </c>
      <c r="N31" s="61">
        <v>2</v>
      </c>
      <c r="O31" s="62">
        <v>120000</v>
      </c>
      <c r="P31" s="62">
        <v>120000</v>
      </c>
      <c r="Q31" s="63">
        <v>0.75</v>
      </c>
      <c r="R31" s="62">
        <v>30000</v>
      </c>
      <c r="S31" s="64">
        <v>60000</v>
      </c>
      <c r="T31" s="65" t="s">
        <v>60</v>
      </c>
      <c r="U31" s="66">
        <v>8100.0000000000009</v>
      </c>
      <c r="V31" s="67">
        <v>0.6</v>
      </c>
      <c r="W31" s="47">
        <v>3240.0000000000005</v>
      </c>
      <c r="X31" s="66">
        <v>74640</v>
      </c>
    </row>
    <row r="32" spans="2:24" ht="27" customHeight="1" x14ac:dyDescent="0.2">
      <c r="B32" s="45">
        <v>9</v>
      </c>
      <c r="C32" s="45" t="s">
        <v>68</v>
      </c>
      <c r="D32" s="33" t="s">
        <v>69</v>
      </c>
      <c r="E32" s="34"/>
      <c r="F32" s="34"/>
      <c r="G32" s="35"/>
      <c r="H32" s="45" t="s">
        <v>60</v>
      </c>
      <c r="I32" s="45" t="s">
        <v>28</v>
      </c>
      <c r="J32" s="60" t="s">
        <v>61</v>
      </c>
      <c r="K32" s="60" t="s">
        <v>61</v>
      </c>
      <c r="L32" s="60" t="s">
        <v>77</v>
      </c>
      <c r="M32" s="45" t="s">
        <v>63</v>
      </c>
      <c r="N32" s="61">
        <v>7</v>
      </c>
      <c r="O32" s="62">
        <v>100000</v>
      </c>
      <c r="P32" s="62">
        <v>100000</v>
      </c>
      <c r="Q32" s="63">
        <v>0.82</v>
      </c>
      <c r="R32" s="62">
        <v>18000.000000000004</v>
      </c>
      <c r="S32" s="64">
        <v>126000.00000000003</v>
      </c>
      <c r="T32" s="65" t="s">
        <v>60</v>
      </c>
      <c r="U32" s="66">
        <v>17010.000000000004</v>
      </c>
      <c r="V32" s="67">
        <v>0.6</v>
      </c>
      <c r="W32" s="47">
        <v>6804.0000000000018</v>
      </c>
      <c r="X32" s="66">
        <v>156744.00000000003</v>
      </c>
    </row>
    <row r="33" spans="1:24" ht="27" customHeight="1" x14ac:dyDescent="0.2">
      <c r="B33" s="45">
        <v>10</v>
      </c>
      <c r="C33" s="45" t="s">
        <v>68</v>
      </c>
      <c r="D33" s="33" t="s">
        <v>69</v>
      </c>
      <c r="E33" s="34"/>
      <c r="F33" s="34"/>
      <c r="G33" s="35"/>
      <c r="H33" s="45" t="s">
        <v>60</v>
      </c>
      <c r="I33" s="45" t="s">
        <v>28</v>
      </c>
      <c r="J33" s="60" t="s">
        <v>61</v>
      </c>
      <c r="K33" s="60" t="s">
        <v>61</v>
      </c>
      <c r="L33" s="60" t="s">
        <v>78</v>
      </c>
      <c r="M33" s="45" t="s">
        <v>63</v>
      </c>
      <c r="N33" s="61">
        <v>5</v>
      </c>
      <c r="O33" s="62">
        <v>100000</v>
      </c>
      <c r="P33" s="62">
        <v>100000</v>
      </c>
      <c r="Q33" s="63">
        <v>0.82</v>
      </c>
      <c r="R33" s="62">
        <v>18000.000000000004</v>
      </c>
      <c r="S33" s="64">
        <v>90000.000000000015</v>
      </c>
      <c r="T33" s="65" t="s">
        <v>60</v>
      </c>
      <c r="U33" s="66">
        <v>12150.000000000004</v>
      </c>
      <c r="V33" s="67">
        <v>0.6</v>
      </c>
      <c r="W33" s="47">
        <v>4860.0000000000018</v>
      </c>
      <c r="X33" s="66">
        <v>111960.00000000001</v>
      </c>
    </row>
    <row r="34" spans="1:24" ht="27" customHeight="1" x14ac:dyDescent="0.2">
      <c r="B34" s="45">
        <v>11</v>
      </c>
      <c r="C34" s="45" t="s">
        <v>72</v>
      </c>
      <c r="D34" s="33" t="s">
        <v>73</v>
      </c>
      <c r="E34" s="34"/>
      <c r="F34" s="34"/>
      <c r="G34" s="35"/>
      <c r="H34" s="45" t="s">
        <v>60</v>
      </c>
      <c r="I34" s="45" t="s">
        <v>28</v>
      </c>
      <c r="J34" s="60" t="s">
        <v>61</v>
      </c>
      <c r="K34" s="60" t="s">
        <v>61</v>
      </c>
      <c r="L34" s="60" t="s">
        <v>79</v>
      </c>
      <c r="M34" s="45" t="s">
        <v>63</v>
      </c>
      <c r="N34" s="61">
        <v>1</v>
      </c>
      <c r="O34" s="62">
        <v>255000</v>
      </c>
      <c r="P34" s="62">
        <v>255000</v>
      </c>
      <c r="Q34" s="63">
        <v>0.15</v>
      </c>
      <c r="R34" s="62">
        <v>216750</v>
      </c>
      <c r="S34" s="64">
        <v>216750</v>
      </c>
      <c r="T34" s="65" t="s">
        <v>60</v>
      </c>
      <c r="U34" s="66">
        <v>29261.250000000004</v>
      </c>
      <c r="V34" s="67">
        <v>0.6</v>
      </c>
      <c r="W34" s="47">
        <v>11704.500000000002</v>
      </c>
      <c r="X34" s="66">
        <v>269637</v>
      </c>
    </row>
    <row r="35" spans="1:24" ht="14.25" x14ac:dyDescent="0.2">
      <c r="B35" s="8" t="s">
        <v>80</v>
      </c>
      <c r="O35" s="68" t="s">
        <v>81</v>
      </c>
      <c r="P35" s="68"/>
      <c r="Q35" s="68"/>
      <c r="R35" s="69"/>
      <c r="S35" s="47">
        <v>6781060</v>
      </c>
      <c r="T35" s="64">
        <v>0</v>
      </c>
      <c r="U35" s="47">
        <v>915443.1</v>
      </c>
      <c r="V35" s="47"/>
      <c r="W35" s="47">
        <v>366177.24000000005</v>
      </c>
      <c r="X35" s="47">
        <v>8435638.6400000006</v>
      </c>
    </row>
    <row r="38" spans="1:24" ht="15" x14ac:dyDescent="0.2">
      <c r="A38" s="10"/>
      <c r="B38" s="70" t="s">
        <v>82</v>
      </c>
      <c r="C38" s="71"/>
      <c r="D38" s="71"/>
      <c r="E38" s="71"/>
      <c r="F38" s="71"/>
      <c r="G38" s="71"/>
      <c r="H38" s="71"/>
      <c r="I38" s="71"/>
      <c r="J38" s="71"/>
      <c r="K38" s="72"/>
    </row>
    <row r="39" spans="1:24" ht="14.25" x14ac:dyDescent="0.2">
      <c r="A39" s="10"/>
      <c r="B39" s="11" t="s">
        <v>89</v>
      </c>
      <c r="C39" s="11"/>
      <c r="D39" s="11"/>
      <c r="E39" s="11"/>
      <c r="F39" s="11"/>
      <c r="G39" s="11"/>
      <c r="H39" s="11"/>
      <c r="I39" s="11"/>
      <c r="J39" s="11"/>
      <c r="K39" s="11"/>
      <c r="L39" s="12"/>
      <c r="M39" s="12"/>
      <c r="N39" s="12"/>
    </row>
    <row r="40" spans="1:24" ht="15" x14ac:dyDescent="0.2">
      <c r="A40" s="10"/>
      <c r="B40" s="73" t="s">
        <v>83</v>
      </c>
      <c r="C40" s="73"/>
      <c r="D40" s="73"/>
      <c r="E40" s="73"/>
      <c r="F40" s="73"/>
      <c r="G40" s="73"/>
      <c r="H40" s="73"/>
      <c r="I40" s="10"/>
      <c r="J40" s="10"/>
      <c r="K40" s="10"/>
      <c r="L40" s="10"/>
      <c r="M40" s="10"/>
      <c r="N40" s="10"/>
    </row>
    <row r="41" spans="1:24" ht="15" x14ac:dyDescent="0.2">
      <c r="A41" s="10"/>
      <c r="B41" s="74" t="s">
        <v>84</v>
      </c>
      <c r="C41" s="75" t="s">
        <v>85</v>
      </c>
      <c r="D41" s="75"/>
      <c r="E41" s="75"/>
      <c r="F41" s="75"/>
      <c r="G41" s="75"/>
      <c r="H41" s="74" t="s">
        <v>86</v>
      </c>
      <c r="I41" s="10"/>
      <c r="J41" s="10"/>
      <c r="K41" s="10"/>
      <c r="L41" s="10"/>
      <c r="M41" s="10"/>
      <c r="N41" s="10"/>
    </row>
    <row r="42" spans="1:24" ht="14.25" x14ac:dyDescent="0.2">
      <c r="A42" s="10"/>
      <c r="B42" s="76">
        <v>1</v>
      </c>
      <c r="C42" s="13"/>
      <c r="D42" s="13"/>
      <c r="E42" s="13"/>
      <c r="F42" s="13"/>
      <c r="G42" s="13"/>
      <c r="H42" s="14"/>
      <c r="I42" s="10"/>
      <c r="J42" s="10"/>
      <c r="K42" s="10"/>
      <c r="L42" s="10"/>
      <c r="M42" s="10" t="s">
        <v>87</v>
      </c>
      <c r="N42" s="10" t="s">
        <v>87</v>
      </c>
    </row>
    <row r="43" spans="1:24" ht="15" x14ac:dyDescent="0.25">
      <c r="A43" s="10"/>
      <c r="B43" s="10"/>
      <c r="C43" s="10"/>
      <c r="D43" s="10"/>
      <c r="E43" s="10"/>
      <c r="F43" s="77" t="s">
        <v>88</v>
      </c>
      <c r="G43" s="77"/>
      <c r="H43" s="78">
        <f>SUM(H42:H42)</f>
        <v>0</v>
      </c>
      <c r="I43" s="10"/>
      <c r="J43" s="10"/>
      <c r="K43" s="10"/>
      <c r="L43" s="10"/>
      <c r="M43" s="10"/>
      <c r="N43" s="10"/>
    </row>
  </sheetData>
  <mergeCells count="46">
    <mergeCell ref="B38:K38"/>
    <mergeCell ref="B39:K39"/>
    <mergeCell ref="B40:H40"/>
    <mergeCell ref="C41:G41"/>
    <mergeCell ref="C42:G42"/>
    <mergeCell ref="F43:G43"/>
    <mergeCell ref="D29:G29"/>
    <mergeCell ref="D30:G30"/>
    <mergeCell ref="D31:G31"/>
    <mergeCell ref="D32:G32"/>
    <mergeCell ref="D33:G33"/>
    <mergeCell ref="D34:G34"/>
    <mergeCell ref="D23:G23"/>
    <mergeCell ref="D24:G24"/>
    <mergeCell ref="D25:G25"/>
    <mergeCell ref="D26:G26"/>
    <mergeCell ref="D27:G27"/>
    <mergeCell ref="D28:G28"/>
    <mergeCell ref="B16:K16"/>
    <mergeCell ref="N16:P16"/>
    <mergeCell ref="N18:P18"/>
    <mergeCell ref="D19:E19"/>
    <mergeCell ref="F19:K19"/>
    <mergeCell ref="B22:N22"/>
    <mergeCell ref="O22:X22"/>
    <mergeCell ref="B12:C12"/>
    <mergeCell ref="D12:F12"/>
    <mergeCell ref="N12:P12"/>
    <mergeCell ref="B14:C14"/>
    <mergeCell ref="N14:P14"/>
    <mergeCell ref="N15:P15"/>
    <mergeCell ref="B8:C8"/>
    <mergeCell ref="D8:F8"/>
    <mergeCell ref="I8:K8"/>
    <mergeCell ref="N8:P8"/>
    <mergeCell ref="B10:C10"/>
    <mergeCell ref="D10:F10"/>
    <mergeCell ref="I10:K10"/>
    <mergeCell ref="N10:P10"/>
    <mergeCell ref="B1:K2"/>
    <mergeCell ref="B4:K4"/>
    <mergeCell ref="N4:Q4"/>
    <mergeCell ref="B6:C6"/>
    <mergeCell ref="D6:F6"/>
    <mergeCell ref="I6:K6"/>
    <mergeCell ref="N6:P6"/>
  </mergeCells>
  <conditionalFormatting sqref="D8">
    <cfRule type="cellIs" dxfId="4" priority="5" operator="equal">
      <formula>0</formula>
    </cfRule>
  </conditionalFormatting>
  <conditionalFormatting sqref="C24:C34">
    <cfRule type="expression" dxfId="3" priority="4">
      <formula>ISERROR(C24)</formula>
    </cfRule>
  </conditionalFormatting>
  <conditionalFormatting sqref="O24:O34">
    <cfRule type="expression" dxfId="2" priority="3">
      <formula>ISERROR(O24)</formula>
    </cfRule>
  </conditionalFormatting>
  <conditionalFormatting sqref="S24:S34">
    <cfRule type="expression" dxfId="1" priority="2">
      <formula>ISERROR(S24)</formula>
    </cfRule>
  </conditionalFormatting>
  <conditionalFormatting sqref="T35">
    <cfRule type="expression" dxfId="0" priority="1">
      <formula>ISERROR(T35)</formula>
    </cfRule>
  </conditionalFormatting>
  <dataValidations count="3">
    <dataValidation type="decimal" allowBlank="1" showInputMessage="1" showErrorMessage="1" errorTitle="Alerta" error="Solo se permite valores entre 0% y 100%" promptTitle="Nota" prompt="Ingresar valores entre 0% y 100%" sqref="V24:V34 Q24:Q34">
      <formula1>0</formula1>
      <formula2>1</formula2>
    </dataValidation>
    <dataValidation type="list" allowBlank="1" showInputMessage="1" showErrorMessage="1" sqref="T24:T34">
      <formula1>"Si,No"</formula1>
    </dataValidation>
    <dataValidation allowBlank="1" showInputMessage="1" showErrorMessage="1" sqref="D18 F18 H18 M24:N34 L42:M42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'[107.amp-atencionemergencia_v6_26-10-2021__Evento_119592_8060320.xlsm]ListaProveedores'!#REF!</xm:f>
          </x14:formula1>
          <xm:sqref>F19:K19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D24:G34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I24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I25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I26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I27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I28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I29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I30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I31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I32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I33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I34</xm:sqref>
        </x14:dataValidation>
        <x14:dataValidation type="list" allowBlank="1" showInputMessage="1" showErrorMessage="1">
          <x14:formula1>
            <xm:f>'[107.amp-atencionemergencia_v6_26-10-2021__Evento_119592_8060320.xlsm]ListasAutomaticas'!#REF!</xm:f>
          </x14:formula1>
          <xm:sqref>N11 N9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Sanin Echeverry</dc:creator>
  <cp:lastModifiedBy>Felipe Sanin Echeverry</cp:lastModifiedBy>
  <dcterms:created xsi:type="dcterms:W3CDTF">2021-11-19T19:20:08Z</dcterms:created>
  <dcterms:modified xsi:type="dcterms:W3CDTF">2021-11-19T19:20:51Z</dcterms:modified>
</cp:coreProperties>
</file>