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5"/>
  <workbookPr/>
  <mc:AlternateContent xmlns:mc="http://schemas.openxmlformats.org/markup-compatibility/2006">
    <mc:Choice Requires="x15">
      <x15ac:absPath xmlns:x15ac="http://schemas.microsoft.com/office/spreadsheetml/2010/11/ac" url="C:\Users\osserratoc\Downloads\"/>
    </mc:Choice>
  </mc:AlternateContent>
  <xr:revisionPtr revIDLastSave="0" documentId="13_ncr:1_{B734BB8B-AE30-43B8-AEFE-B822AAC145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46" i="1"/>
  <c r="N45" i="1"/>
  <c r="N44" i="1"/>
  <c r="N43" i="1"/>
  <c r="N42" i="1"/>
  <c r="N41" i="1"/>
  <c r="N40" i="1"/>
  <c r="N39" i="1"/>
  <c r="N38" i="1"/>
  <c r="N12" i="1" l="1"/>
  <c r="N52" i="1"/>
  <c r="N55" i="1"/>
  <c r="N56" i="1"/>
  <c r="N37" i="1" l="1"/>
  <c r="N34" i="1" l="1"/>
  <c r="N36" i="1"/>
  <c r="N20" i="1"/>
  <c r="N19" i="1"/>
  <c r="N50" i="1" l="1"/>
  <c r="N13" i="1"/>
  <c r="N54" i="1" l="1"/>
  <c r="L57" i="1"/>
  <c r="M57" i="1" s="1"/>
  <c r="N57" i="1" s="1"/>
  <c r="N51" i="1"/>
  <c r="N49" i="1"/>
  <c r="N48" i="1"/>
  <c r="N47" i="1"/>
  <c r="N53" i="1"/>
  <c r="N27" i="1"/>
  <c r="N26" i="1"/>
  <c r="N30" i="1" l="1"/>
  <c r="N33" i="1"/>
  <c r="N32" i="1"/>
  <c r="N31" i="1"/>
  <c r="N28" i="1"/>
  <c r="N11" i="1" l="1"/>
  <c r="N14" i="1"/>
  <c r="N15" i="1"/>
  <c r="N16" i="1"/>
  <c r="N17" i="1"/>
  <c r="N18" i="1"/>
  <c r="N21" i="1"/>
  <c r="N22" i="1"/>
  <c r="N23" i="1"/>
  <c r="N24" i="1"/>
  <c r="N25" i="1"/>
  <c r="N29" i="1"/>
  <c r="N5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</futureMetadata>
  <valueMetadata count="3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</valueMetadata>
</metadata>
</file>

<file path=xl/sharedStrings.xml><?xml version="1.0" encoding="utf-8"?>
<sst xmlns="http://schemas.openxmlformats.org/spreadsheetml/2006/main" count="191" uniqueCount="152">
  <si>
    <t>PROPUESTA NO.</t>
  </si>
  <si>
    <t>FECHA</t>
  </si>
  <si>
    <t>VALIDEZ</t>
  </si>
  <si>
    <t>15 días</t>
  </si>
  <si>
    <t>Calle 12 No. 42b-05 Zona Industrial de Puente Aranda - Bogotá D.C.</t>
  </si>
  <si>
    <t>CLEINTE: SENA CRA 13</t>
  </si>
  <si>
    <t xml:space="preserve">PBX: 2916900 - Fax: 4305230  </t>
  </si>
  <si>
    <t>E-mail: lida.cantor@panamericana.com.co</t>
  </si>
  <si>
    <t>ITEM</t>
  </si>
  <si>
    <t>MATERIAL</t>
  </si>
  <si>
    <t>DESCRIPCION</t>
  </si>
  <si>
    <t xml:space="preserve">Observaciones </t>
  </si>
  <si>
    <t>COD TVEC</t>
  </si>
  <si>
    <t>IMAGEN</t>
  </si>
  <si>
    <t>NOMBRE DEL PRODUCTO</t>
  </si>
  <si>
    <t>MARCA</t>
  </si>
  <si>
    <t>cantidad</t>
  </si>
  <si>
    <t>VALOR UNITARIO SIN IVA</t>
  </si>
  <si>
    <t>VALOR IVA</t>
  </si>
  <si>
    <t>VALOR UNITARIO TOTAL</t>
  </si>
  <si>
    <t xml:space="preserve">VALOR TOTAL </t>
  </si>
  <si>
    <t>BOTA TORNADO CAFE CUERO SEMIGRASO T.36</t>
  </si>
  <si>
    <t xml:space="preserve">ok disponible inventario PRECIO ACTUALIZADO TIENDA </t>
  </si>
  <si>
    <t>GSF01-ALCOHOL ANTISEPTICO BOTELLA X 750 CC</t>
  </si>
  <si>
    <t xml:space="preserve">Concentración: Alcohol etílico al 70%
Uso: Externo
Instrucciones: No aplicar directamente sobre heridas abiertas o mucosas
Es un medicamento no exceder su consumo
</t>
  </si>
  <si>
    <t>REMY</t>
  </si>
  <si>
    <t>BOTA TORNADO CAFE CUERO SEMIGRASO T.37</t>
  </si>
  <si>
    <t>GSF01-APLICADORES ASEPTICOS PAQUETE X20 UNIDADES</t>
  </si>
  <si>
    <t xml:space="preserve">APLICADORES ASEPTICOS PAQUETE X 20 UNIDADES 
</t>
  </si>
  <si>
    <t>ALFASAFE</t>
  </si>
  <si>
    <t>GSF01-BAJALENGUAS EN MADERA PAQUETE X20 UNIDADES</t>
  </si>
  <si>
    <t xml:space="preserve">BAJALENGUAS GRANDE EN MADERA PAQUETE X 20 UNIDADES 
</t>
  </si>
  <si>
    <t>BOTA TORNADO CAFE CUERO SEMIGRASO T.38</t>
  </si>
  <si>
    <t>GSF01-GASA ESTERIL NO TEJIDA 7.5X7.5 CX20 SOBR</t>
  </si>
  <si>
    <t>MARCA: GENÉRICO
Presentación: Paquete X 20 unidades
Medida: 7.5CM X 7.5CM
No se adhiere a la herida
Para un solo uso
Tiempo  de entrega 25 días a partir de emitida la Orden de Compra 
**Sujeto a disponibiliad de inventario</t>
  </si>
  <si>
    <t>GENERICO</t>
  </si>
  <si>
    <t>BOTA TORNADO CAFE CUERO SEMIGRASO T.39</t>
  </si>
  <si>
    <t>Bajo producción 20 Días, PRECIOACTUALIZADO EN TIENDA</t>
  </si>
  <si>
    <t>GSF01-APÓSITO O COMPRESAS NO ESTERILES 45 X 45 CM UNIDAD</t>
  </si>
  <si>
    <t>Marca: Generico
Referencia: S/R
Cantidad mínima de venta 20 unidades.
Gasa absorbente hecha en tejido plano 100% algodón
Medida 45 cm x 45 cm. Doblada en 4 pliegues.
Usos: Indicadas para: Cirugía vascular abdominal, cirugía general, Cirugía ginecológica,cirugía urológica y cirugía de tórax
Compresas No esteriles
*Sujeto a disponibilidad de inventario*</t>
  </si>
  <si>
    <t>GENÉRICO</t>
  </si>
  <si>
    <t>BOTA TORNADO CAFE CUERO SEMIGRASO T.40</t>
  </si>
  <si>
    <t xml:space="preserve">GSF01-GEL PARA MANOS ANTISEPTICO X 1000 ML </t>
  </si>
  <si>
    <t xml:space="preserve">Referencia 9640
Presentación botella 1 litro 
Fragancia neutra
Uso desinfección de manos 
Concentración al 70%
Dispensación mediante tapa push
</t>
  </si>
  <si>
    <t>MK</t>
  </si>
  <si>
    <t>BOTA TORNADO CAFE CUERO SEMIGRASO T.41</t>
  </si>
  <si>
    <t>GSF01-GUANTE NITRILO AZUL 4.5G SIN TALCO TALLA M X100</t>
  </si>
  <si>
    <t>Caracteristicas:
Fabricado 100% en Nitrilo (Acrilonitrilo-butadieno)
Talla M
Presentación 
Caja por 100 unidades
Color azul 
Sin talco
Cómodos y de fácil postura
Eliminan la posibilidad de sufrir reacciones alérgicas a las proteínas del látex Tipo I
**Sujeto a disponibilidad de inventario**EL COLOR DE LA IMAGEN ES DE REFERENCIA Y PUEDE TENER VARIACIONES EN EL PRODUCTO REAL.</t>
  </si>
  <si>
    <t>BOTA TORNADO CAFE CUERO SEMIGRASO T.42</t>
  </si>
  <si>
    <t>GSF01-SUERO FISIOLOGICO/SOLUCION SALINA 500ML</t>
  </si>
  <si>
    <t>SUERO FISIOLOGICO SOLUCION SALINA X 500 ML 
*Imagen de referencia*
*Sujeto a disponibilidad de iventario*</t>
  </si>
  <si>
    <t>GSF01-TERMOMETRO DIGITAL RIGIDO 1UND</t>
  </si>
  <si>
    <t xml:space="preserve">TERMOMETRO DIGITAL RIGIDO 1 UNIDAD 
</t>
  </si>
  <si>
    <t>GSF01-VENDA ELASTICA 2" X 5 MTR</t>
  </si>
  <si>
    <t xml:space="preserve">VENDA ELASTICA 2" X 5 METROS 
</t>
  </si>
  <si>
    <t>BOTA TORNADO CAFE CUERO SEMIGRASO T.43</t>
  </si>
  <si>
    <t>GSF01-VENDA ELASTICA 4" X 5 YARDAS VENDATEX</t>
  </si>
  <si>
    <t xml:space="preserve">VENDA ELASTICA 4" X 5 YARDAS VENDATEX 
</t>
  </si>
  <si>
    <t>BOTA TORNADO CAFE CUERO SEMIGRASO T.44</t>
  </si>
  <si>
    <t>GSF01-VENDA ELASTICA 5" X5 YARDAS PAQUETE X 1UNIDAD</t>
  </si>
  <si>
    <t xml:space="preserve">*COMPOSICIÓN: POL/ELAST/ EN BANDA DE LATEX Y ALGODÓN
*USO:Inmovilizacion en general, auxiliar en tratamiento de varices, en tratamiento de heridas, lesiones, contusiones y torceduras
*CONTRAINDICACIONES: Hipersensibilidad al Algodón o algunos de sus componentes. (Poliester y latex).
*ALMACENAMIENTO: Almacenar en un lugar fresco y seco Conserve a Temperatura no mayor a 30ºC en su empaque original.
</t>
  </si>
  <si>
    <t>GUANTE CARNAZA REFORZADO VAQUETA CORTO</t>
  </si>
  <si>
    <t>ok disponible inventario- PRECIO ACTUALIZADO EN TIENDA</t>
  </si>
  <si>
    <t>GSF01-VENDA DE ALGODON DE 5"X5 YARDAS</t>
  </si>
  <si>
    <t xml:space="preserve">VENDA DE ALGODON DE 5" X 5 YARDAS 
</t>
  </si>
  <si>
    <t>GENERICOS</t>
  </si>
  <si>
    <t>KIT GUANTE DIELECTRICO CLASE 0 T. 8</t>
  </si>
  <si>
    <t>PRECIO ESPECIAL POR VOLUMEN</t>
  </si>
  <si>
    <t>GSF01-VENDA DE ALGODON LAMINADO 3" X 5 YARDAS</t>
  </si>
  <si>
    <t xml:space="preserve">VENDA DE ALGODON LAMINADO 3" X 5 YARDAS
Tela liviana, libre de impurezas y partículas extrañas, suave al tacto. 
Color Blanco, Inoloro 
Composición Algodón 100% 
Longitud el algodón laminado cumple con el metraje 4,5 metros.
USOS: Cubrir la piel antes de colocar una férula de yeso o enyesar la parte comprometida. Para vendajes en general, mantener en su empaque hasta consumir el producto. Conservar en lugar fresco y seco, no reutilizar. Eliminar como desecho orgánico. Cumple con los parámetros internos de calidad establecidos por la organización. REGISTRO INVIMA V- 4154 FV 27-08-2019
</t>
  </si>
  <si>
    <t>MEDICAL PRODUCTS</t>
  </si>
  <si>
    <t>KIT GUANTE DIELÉCTRICO CLASE 0 TALLA 9</t>
  </si>
  <si>
    <t>GSF01-VENDA TRIANGULAR 1 M X 1 M</t>
  </si>
  <si>
    <t>Caracteristicas
VENDA TRIANGULAR SENCILLA EN TELA
Medidas: 1m X 1m
**Sujeto a disponibilidad de inventario**EL COLOR DE LA IMAGEN ES DE REFERENCIA Y PUEDE TENER VARIACIONES EN EL PRODUCTO REAL.</t>
  </si>
  <si>
    <t>KIT GUANTE DIELECTRICO CLASE 2 T.10</t>
  </si>
  <si>
    <t>GSF01-ESPARADRAPO LEUKOPLAST 4" X5M</t>
  </si>
  <si>
    <t xml:space="preserve">ESPARADRAPO LEUKOPLAST 4" X 5 MTR 
</t>
  </si>
  <si>
    <t>LEUKOPLAST</t>
  </si>
  <si>
    <t>GSF01-TIJERA UNIVERSAL DE TRAUMA 7"</t>
  </si>
  <si>
    <t xml:space="preserve">Medidas 160 mm X 80 mm - 7,5”
Material Hojas Acero inoxidable
Material de las orejas Revestidas termoplástico
Peso apróximado 160g
Color según disponibilidad de inventario
Garantía de 3 meses por defecto de fabrica, no por uso inadecuado. 
</t>
  </si>
  <si>
    <t>GSF01-LINTERNA RECARGABLE 7 LED VARTA</t>
  </si>
  <si>
    <t>Marca Varta
Referencia: SR7
Tipo de alimentación: Recargable
Potencia: 22 lm
Tipo de luz: LED
Alcance de proyección: 48 m
Calidad lumínica con 7 bombillas LED que otorgan una luz clara y profunda.
**Sujeto a disponibilidad de invnetario</t>
  </si>
  <si>
    <t>VARTA</t>
  </si>
  <si>
    <t>GUANTE EXAMEN LATEX ETERNA CJX50P T.M</t>
  </si>
  <si>
    <t>GSF01-KIT INMOVILIZADORES EN CARTON PLAST 5 PIEZAS PARA ADULTO</t>
  </si>
  <si>
    <t>Caracteristicas
Fabricados en: Carton plast moldeable, con correas de ajuste en
velcro y broches plasticos.
Para inmovilizar: Cuello, antebrazo, pierna, tobillo y brazo
NO REUTILIZABLES
**Sujeto a disponibilidad de inventario**EL COLOR DE LA IMAGEN ES DE REFERENCIA Y PUEDE TENER VARIACIONES EN EL PRODUCTO REAL.</t>
  </si>
  <si>
    <t>GSF01-PITO NEGRO POLICIA CON CADENA Y/O CORDON</t>
  </si>
  <si>
    <t xml:space="preserve">PITO NEGRO POLICIA CON CADENA Y/O CORDON 
</t>
  </si>
  <si>
    <t>GSF01-TAPABOCA T/MEDICO CAJAX50 EMPA INDIVIDUA</t>
  </si>
  <si>
    <t>Referencia: S/R
Nivel de filtración 98%
Medidas 17,5 CM X 9,5 CM X 2MM
Material Polipropileno no tejido
Dispositivo médico no estéril descartable, 
diseño con tres pliegues
Disponible en tiras o elásticos
Soporte nasal anatómico 
Colores Blanco y azul, colores sujetos a disponibilidad
Evita el paso e inhalación del polvo y filtro de particulas a partir de 3 micras
**Producto sujeto a disponibilidad de inventario</t>
  </si>
  <si>
    <t>GSF01-COLLAR CERVICAL GRADUABLE ADULTO</t>
  </si>
  <si>
    <t>MARCA: GENERICO
Graduable a 4 tallas
Ajuste de seguridad tipo click, audible y visible 
Peso aproximado: 120gr
Uso: Para inmovilización cervical cuando se haya presentado trauma por choque, caída, golpes en la cabeza, espalda o en estados inconciencia 
**Sujeto a disponibilidad de inventario</t>
  </si>
  <si>
    <t>GSF01-MICROPORE PIEL ROLLO 48MM X 5MT NEXCARE</t>
  </si>
  <si>
    <t>Marca: NEXCARE
Medidas: 48mm X 5mt
Color: Piel
Micropore en Rollo
**Sujeto a disponibilidad de inventario</t>
  </si>
  <si>
    <t>NEXCARE</t>
  </si>
  <si>
    <t>GSF01-CURAS VENDITAS PAQUETE X100 UNIDADES</t>
  </si>
  <si>
    <t xml:space="preserve">CURAS VENDITAS CAJA X 100 UNIDADES 
</t>
  </si>
  <si>
    <t>HANSAPLAST</t>
  </si>
  <si>
    <t>GSF01-MALETIN LONA EXPLORADOR PARA BOTIQUIN</t>
  </si>
  <si>
    <t xml:space="preserve">Marca: Generico 
Referencia: PME-05 
Para cargar en espalda 
Medidas: 48cm x 44cm x 20 cm  
Colores: Verde, negro, rojo, naranja, blanco y azul 
Material: Lona impermeables 
-1 comnpartimiento princiopal 
-5 bolsillos auxiliares 
-2 correas para cargue en espalda 
1 manija 
6 cremalleras de nylon 
*Sujeto a disponibilidad de inventario  </t>
  </si>
  <si>
    <t>GSF01-OXIMETRO DE PULSO STRONG MEDICAL</t>
  </si>
  <si>
    <t>MARCA: STRONG MEDICAL
Referencia: CMS50D
Pantalla: OLED
Rango de medición SpO2: 0 a 100%
Rango de medición Pulso: 30 a 250 l.p.m
Representación del pulso: Onda o Columna
Consumo: &lt; 30mA, (20 horas de uso continuo)
Resolución: 1% SpO2, 1 l.p.m. Pulso
Precisión: ±2% SpO2 entre 70 y 100%, sin especificar por debajo de 70%. ±2 l.p.m. o ± 2%, (el mayor), para el Pulso
Precisión en caso de pulso débil: ±4% SpO2
 Luz: la variación entre la lectura en oscuridad y en luz artificial es &lt; 1%
Apagado: Automático si no hay señal
Sensor óptico: Luz roja (660nm, 6,65mW), Infrarrojo (880nm, 6,75mW)
Utilizado para medir la saturación del oxigeno y la frecuencia del pulso a través del dedo
**Sujeto a disponibilidad de inventario</t>
  </si>
  <si>
    <t>STRONG MEDICAL</t>
  </si>
  <si>
    <t>GSF01-BOTA INDIANA MINERO KEVLAR REF: 730394 TALLA 35</t>
  </si>
  <si>
    <t>MARCA: KONDOR 
REFERENCIA: 730394 
TALLA: 35
BOTA INDIANA MINERO KEVLAR COLOR CAFÉ  PUNTERA POLICARBONATO  NO METALICA, SUELA: POLIURETANO CAUCHO BI-COLOR TRIDENSIDAD 
*Sujeto a disponibilidad de inventario*</t>
  </si>
  <si>
    <t>KONDOR</t>
  </si>
  <si>
    <t>GSF01-BOTA INDIANA MINERO KEVLAR REF: 730394 TALLA 36</t>
  </si>
  <si>
    <t>MARCA: KONDOR 
REFERENCIA: 730394 
TALLA: 36
BOTA INDIANA MINERO KEVLAR COLOR CAFÉ  PUNTERA POLICARBONATO  NO METALICA, SUELA: POLIURETANO CAUCHO BI-COLOR TRIDENSIDAD 
*Sujeto a disponibilidad de inventario*</t>
  </si>
  <si>
    <t>GSF01-BOTA INDIANA MINERO KEVLAR REF: 730394 TALLA 37</t>
  </si>
  <si>
    <t>MARCA: KONDOR 
REFERENCIA: 730394 
TALLA: 37
BOTA INDIANA MINERO KEVLAR COLOR CAFÉ  PUNTERA POLICARBONATO  NO METALICA, SUELA: POLIURETANO CAUCHO BI-COLOR TRIDENSIDAD 
*Sujeto a disponibilidad de inventario*</t>
  </si>
  <si>
    <t>GSF01-BOTA INDIANA MINERO KEVLAR REF: 730394 TALLA 38</t>
  </si>
  <si>
    <t>MARCA: KONDOR 
REFERENCIA: 730394 
TALLA: 38
BOTA INDIANA MINERO KEVLAR COLOR CAFÉ  PUNTERA POLICARBONATO  NO METALICA, SUELA: POLIURETANO CAUCHO BI-COLOR TRIDENSIDAD 
*Sujeto a disponibilidad de inventario*</t>
  </si>
  <si>
    <t>GSF01-BOTA INDIANA MINERO KEVLAR REF: 730394 TALLA 39</t>
  </si>
  <si>
    <t>MARCA: KONDOR 
REFERENCIA: 730394 
TALLA: 39
BOTA INDIANA MINERO KEVLAR COLOR CAFÉ  PUNTERA POLICARBONATO  NO METALICA, SUELA: POLIURETANO CAUCHO BI-COLOR TRIDENSIDAD 
*Sujeto a disponibilidad de inventario*</t>
  </si>
  <si>
    <t>GSF01-BOTA INDIANA MINERO KEVLAR REF: 730394 TALLA 40</t>
  </si>
  <si>
    <t>MARCA: KONDOR 
REFERENCIA: 730394 
TALLA: 40
BOTA INDIANA MINERO KEVLAR COLOR CAFÉ  PUNTERA POLICARBONATO  NO METALICA, SUELA: POLIURETANO CAUCHO BI-COLOR TRIDENSIDAD 
*Sujeto a disponibilidad de inventario*</t>
  </si>
  <si>
    <t>GSF01-BOTA INDIANA MINERO KEVLAR REF: 730394 TALLA 41</t>
  </si>
  <si>
    <t>MARCA: KONDOR 
REFERENCIA: 730394 
TALLA: 41
BOTA INDIANA MINERO KEVLAR COLOR CAFÉ  PUNTERA POLICARBONATO  NO METALICA, SUELA: POLIURETANO CAUCHO BI-COLOR TRIDENSIDAD 
*Sujeto a disponibilidad de inventario*</t>
  </si>
  <si>
    <t>GSF01-BOTA INDIANA MINERO KEVLAR REF: 730394 TALLA 42</t>
  </si>
  <si>
    <t>MARCA: KONDOR 
REFERENCIA: 730394 
TALLA: 42 
BOTA INDIANA MINERO KEVLAR COLOR CAFÉ  PUNTERA POLICARBONATO  NO METALICA, SUELA: POLIURETANO CAUCHO BI-COLOR TRIDENSIDAD 
*Sujeto a disponibilidad de inventario*</t>
  </si>
  <si>
    <t>GSF01-BOTA INDIANA MINERO KEVLAR REF: 730394 TALLA 43</t>
  </si>
  <si>
    <t>MARCA: KONDOR 
REFERENCIA: 730394 
TALLA: 43 
BOTA INDIANA MINERO KEVLAR COLOR CAFÉ  PUNTERA POLICARBONATO  NO METALICA, SUELA: POLIURETANO CAUCHO BI-COLOR TRIDENSIDAD 
*Sujeto a disponibilidad de inventario*</t>
  </si>
  <si>
    <t>GSF01-BOTA INDIANA MINERO KEVLAR REF: 730394 TALLA 44</t>
  </si>
  <si>
    <t>MARCA: KONDOR 
REFERENCIA: 730394 
TALLA: 44
BOTA INDIANA MINERO KEVLAR COLOR CAFÉ  PUNTERA POLICARBONATO  NO METALICA, SUELA: POLIURETANO CAUCHO BI-COLOR TRIDENSIDAD 
*Sujeto a disponibilidad de inventario*</t>
  </si>
  <si>
    <t>GSF01-GUANTE HYFLEX FORTIX NYLON NEGRO PAR T.7</t>
  </si>
  <si>
    <t>Marca ANSELL
Referencia: 11840-8
Material Nylon 
Talla 7
**Sujeto a disponibilidad de inventario</t>
  </si>
  <si>
    <t>ANSEL</t>
  </si>
  <si>
    <t>GSF01-GUANTE HYFLEX FORTIX NYLON NEGRO PAR T.9</t>
  </si>
  <si>
    <t>Marca ANSELL
Referencia: 11840-9
Material Nylon 
Talla 9
**Sujeto a disponibilidad de inventario</t>
  </si>
  <si>
    <t>GSF01-GUANTE HYFLEX FORTIX NYLON NEGRO PAR T.8</t>
  </si>
  <si>
    <t>Marca ANSELL
Referencia: 11840-8
Material Nylon 
Talla 8
**Sujeto a disponibilidad de inventario**EL COLOR DE LA IMAGEN ES DE REFERENCIA Y PUEDE TENER VARIACIONES EN EL PRODUCTO REAL.</t>
  </si>
  <si>
    <t>GSF01-SEÑAL EXTINTOR MULTIPROPOSITO ABC MATERIAL POLIETILENO 20 X 25 CM CAL.20</t>
  </si>
  <si>
    <t>MARCA: GENÉRICO
REFERENCIA: S/R
SEÑAL EXTINTOR MULTIPROPOSITO ABC MATERIAL POLIETILENO 20 X 25 CM CAL.20
*Sujeto a disponibilidad de inventario</t>
  </si>
  <si>
    <t xml:space="preserve">GSF01-BASE DE PEDESTAL REFORZADA NEGRA PARA EXTINTOR </t>
  </si>
  <si>
    <t>MARCA: GENERICO
REFERENCIA: S/R
BASE DE PEDESTAL REFORZADA NEGRA PARA EXTINTOR 
*Sujeto a disponibilidad de inventario</t>
  </si>
  <si>
    <t>GSF01-SOPORTE DE PARED PARA EXTINTORES</t>
  </si>
  <si>
    <t>MARCA: GENERICO
REFERENCIA: S/R
SOPORTE DE PARED PARA EXTINTORES
*Sujeto a disponibilidad de inventario*</t>
  </si>
  <si>
    <t>GSF01-JABÓN ASEPTIDINA QUIRURGICO X GALÓN</t>
  </si>
  <si>
    <t xml:space="preserve">MARCA: PROASEPSIS
Referencia: 12111300
Presentación: X galón
Gluconato de clorhexidina en concentración del 4% 
Agente emoliente excipiente 
Uso: Externo en el lavado de manos y antebrazos, preparación preoperatoria de la piel 
*Sujeto a disponibilidad de inventario*
</t>
  </si>
  <si>
    <t>PROASEPSIS</t>
  </si>
  <si>
    <t>GSF01-YODOPOVIDONA JABON QUIRURGICO 120ML</t>
  </si>
  <si>
    <t>Caracteristicas: 
Presentación 120 ml
Uso externo
Uso en desinfección y preparar superficies quirúrgicas
**Imagen de Referencia
**Sujeto a disponibilidad de inventario**EL COLOR DE LA IMAGEN ES DE REFERENCIA Y PUEDE TENER VARIACIONES EN EL PRODUCTO REAL.</t>
  </si>
  <si>
    <t>GSF01-APOSITO OCLUSOR P/ADULTO CAJA X20 UNDIDAD</t>
  </si>
  <si>
    <t xml:space="preserve">APOSITO OCLUSOR PARA ADULTO CAJA X 20 UNIDADES 
</t>
  </si>
  <si>
    <t>OPTICULOS</t>
  </si>
  <si>
    <t>GSF01-BLOCK CUADROS 1/2 CARTA BOND X 80 HOJAS</t>
  </si>
  <si>
    <t xml:space="preserve">BLOCK CUADROS 1/2 CARTA BOND BLANCO X 80 HOJAS </t>
  </si>
  <si>
    <t>fabrifolder</t>
  </si>
  <si>
    <t>GSF01-BOLIGRAFO NEGRO KILOMETRICO MAS</t>
  </si>
  <si>
    <t>MARCA: KILOMETRICO
Color: Negro
Punta media de 1.0MM
Bolígrafo que permite escribir de forma continua por más tiempo
Punta media</t>
  </si>
  <si>
    <t>KILOMÉTRICO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</si>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</sst>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&quot;$&quot;\ #,##0.00"/>
    <numFmt numFmtId="167" formatCode="_-&quot;$&quot;\ * #,##0_-;\-&quot;$&quot;\ * #,##0_-;_-&quot;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sz val="11"/>
      <color theme="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67" fontId="0" fillId="0" borderId="2" xfId="1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6" fontId="3" fillId="4" borderId="2" xfId="0" applyNumberFormat="1" applyFont="1" applyFill="1" applyBorder="1" applyAlignment="1">
      <alignment horizontal="center" vertical="center" wrapText="1"/>
    </xf>
    <xf numFmtId="164" fontId="7" fillId="4" borderId="4" xfId="2" applyFont="1" applyFill="1" applyBorder="1" applyAlignment="1">
      <alignment horizontal="center" vertical="center" wrapText="1"/>
    </xf>
    <xf numFmtId="0" fontId="0" fillId="0" borderId="2" xfId="0" applyBorder="1"/>
    <xf numFmtId="165" fontId="0" fillId="0" borderId="2" xfId="0" applyNumberFormat="1" applyBorder="1"/>
    <xf numFmtId="3" fontId="0" fillId="5" borderId="2" xfId="0" applyNumberFormat="1" applyFill="1" applyBorder="1" applyAlignment="1">
      <alignment horizontal="center" vertical="center"/>
    </xf>
    <xf numFmtId="167" fontId="0" fillId="5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167" fontId="0" fillId="5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7" fontId="4" fillId="0" borderId="2" xfId="1" applyNumberFormat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7" fontId="0" fillId="0" borderId="2" xfId="1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7" fontId="0" fillId="6" borderId="2" xfId="1" applyNumberFormat="1" applyFont="1" applyFill="1" applyBorder="1" applyAlignment="1">
      <alignment horizontal="center" vertical="center"/>
    </xf>
    <xf numFmtId="1" fontId="5" fillId="5" borderId="2" xfId="0" applyNumberFormat="1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2" fillId="0" borderId="5" xfId="0" applyFont="1" applyBorder="1" applyAlignment="1">
      <alignment horizontal="left" vertical="top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2" name="AutoShape 6" descr="♣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101097</xdr:rowOff>
    </xdr:to>
    <xdr:sp macro="" textlink="">
      <xdr:nvSpPr>
        <xdr:cNvPr id="3" name="AutoShape 7" descr="♣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4" name="AutoShape 8" descr="♣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5" name="AutoShape 9" descr="♣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6" name="AutoShape 10" descr="♣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7" name="AutoShape 11" descr="♣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8" name="AutoShape 12" descr="♣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9" name="AutoShape 13" descr="♣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10" name="AutoShape 1" descr="♣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11" name="AutoShape 2" descr="♣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12" name="AutoShape 3" descr="♣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13" name="AutoShape 4" descr="♣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14" name="AutoShape 5" descr="♣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15" name="AutoShape 6" descr="♣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16" name="AutoShape 7" descr="♣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17" name="AutoShape 8" descr="♣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18" name="AutoShape 9" descr="♣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19" name="AutoShape 10" descr="♣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20" name="AutoShape 11" descr="♣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21" name="AutoShape 12" descr="♣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101097</xdr:rowOff>
    </xdr:to>
    <xdr:sp macro="" textlink="">
      <xdr:nvSpPr>
        <xdr:cNvPr id="22" name="AutoShape 13" descr="♣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23" name="AutoShape 1" descr="♣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24" name="AutoShape 2" descr="♣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25" name="AutoShape 3" descr="♣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26" name="AutoShape 4" descr="♣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27" name="AutoShape 5" descr="♣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28" name="AutoShape 6" descr="♣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29" name="AutoShape 7" descr="♣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30" name="AutoShape 8" descr="♣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31" name="AutoShape 9" descr="♣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32" name="AutoShape 10" descr="♣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99003</xdr:rowOff>
    </xdr:to>
    <xdr:sp macro="" textlink="">
      <xdr:nvSpPr>
        <xdr:cNvPr id="33" name="AutoShape 11" descr="♣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99004</xdr:rowOff>
    </xdr:to>
    <xdr:sp macro="" textlink="">
      <xdr:nvSpPr>
        <xdr:cNvPr id="34" name="AutoShape 12" descr="♣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35" name="AutoShape 1" descr="♣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36" name="AutoShape 2" descr="♣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37" name="AutoShape 3" descr="♣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38" name="AutoShape 4" descr="♣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39" name="AutoShape 5" descr="♣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0" name="AutoShape 6" descr="♣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1" name="AutoShape 7" descr="♣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2" name="AutoShape 8" descr="♣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43" name="AutoShape 9" descr="♣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4" name="AutoShape 10" descr="♣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5" name="AutoShape 11" descr="♣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46" name="AutoShape 12" descr="♣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7" name="AutoShape 13" descr="♣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48" name="AutoShape 1" descr="♣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49" name="AutoShape 2" descr="♣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50" name="AutoShape 3" descr="♣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51" name="AutoShape 4" descr="♣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52" name="AutoShape 6" descr="♣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53" name="AutoShape 7" descr="♣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13149</xdr:rowOff>
    </xdr:to>
    <xdr:sp macro="" textlink="">
      <xdr:nvSpPr>
        <xdr:cNvPr id="54" name="AutoShape 8" descr="♣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03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55" name="AutoShape 9" descr="♣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56" name="AutoShape 10" descr="♣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57" name="AutoShape 11" descr="♣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58" name="AutoShape 12" descr="♣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59" name="AutoShape 13" descr="♣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106718</xdr:rowOff>
    </xdr:to>
    <xdr:sp macro="" textlink="">
      <xdr:nvSpPr>
        <xdr:cNvPr id="60" name="AutoShape 1" descr="♣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7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67235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61" name="AutoShape 2" descr="♣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29235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62" name="AutoShape 5" descr="♣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63" name="AutoShape 6" descr="♣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13149</xdr:rowOff>
    </xdr:to>
    <xdr:sp macro="" textlink="">
      <xdr:nvSpPr>
        <xdr:cNvPr id="64" name="AutoShape 7" descr="♣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03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108398</xdr:rowOff>
    </xdr:to>
    <xdr:sp macro="" textlink="">
      <xdr:nvSpPr>
        <xdr:cNvPr id="65" name="AutoShape 8" descr="♣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66" name="AutoShape 9" descr="♣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67" name="AutoShape 10" descr="♣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68" name="AutoShape 11" descr="♣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100554</xdr:rowOff>
    </xdr:to>
    <xdr:sp macro="" textlink="">
      <xdr:nvSpPr>
        <xdr:cNvPr id="69" name="AutoShape 2" descr="♣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100555</xdr:rowOff>
    </xdr:to>
    <xdr:sp macro="" textlink="">
      <xdr:nvSpPr>
        <xdr:cNvPr id="70" name="AutoShape 3" descr="♣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100555</xdr:rowOff>
    </xdr:to>
    <xdr:sp macro="" textlink="">
      <xdr:nvSpPr>
        <xdr:cNvPr id="71" name="AutoShape 4" descr="♣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100554</xdr:rowOff>
    </xdr:to>
    <xdr:sp macro="" textlink="">
      <xdr:nvSpPr>
        <xdr:cNvPr id="72" name="AutoShape 5" descr="♣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100555</xdr:rowOff>
    </xdr:to>
    <xdr:sp macro="" textlink="">
      <xdr:nvSpPr>
        <xdr:cNvPr id="73" name="AutoShape 6" descr="♣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105365</xdr:rowOff>
    </xdr:to>
    <xdr:sp macro="" textlink="">
      <xdr:nvSpPr>
        <xdr:cNvPr id="74" name="AutoShape 7" descr="♣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100555</xdr:rowOff>
    </xdr:to>
    <xdr:sp macro="" textlink="">
      <xdr:nvSpPr>
        <xdr:cNvPr id="75" name="AutoShape 8" descr="♣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100554</xdr:rowOff>
    </xdr:to>
    <xdr:sp macro="" textlink="">
      <xdr:nvSpPr>
        <xdr:cNvPr id="76" name="AutoShape 9" descr="♣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100555</xdr:rowOff>
    </xdr:to>
    <xdr:sp macro="" textlink="">
      <xdr:nvSpPr>
        <xdr:cNvPr id="77" name="AutoShape 10" descr="♣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100555</xdr:rowOff>
    </xdr:to>
    <xdr:sp macro="" textlink="">
      <xdr:nvSpPr>
        <xdr:cNvPr id="78" name="AutoShape 11" descr="♣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304800</xdr:colOff>
      <xdr:row>64</xdr:row>
      <xdr:rowOff>100554</xdr:rowOff>
    </xdr:to>
    <xdr:sp macro="" textlink="">
      <xdr:nvSpPr>
        <xdr:cNvPr id="79" name="AutoShape 12" descr="♣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80" name="AutoShape 1" descr="♣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1" name="AutoShape 2" descr="♣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82" name="AutoShape 3" descr="♣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83" name="AutoShape 4" descr="♣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84" name="AutoShape 5" descr="♣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5" name="AutoShape 6" descr="♣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86" name="AutoShape 7" descr="♣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7" name="AutoShape 8" descr="♣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88" name="AutoShape 9" descr="♣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9" name="AutoShape 10" descr="♣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0" name="AutoShape 11" descr="♣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1" name="AutoShape 12" descr="♣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2" name="AutoShape 13" descr="♣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3" name="AutoShape 1" descr="♣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4" name="AutoShape 2" descr="♣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5" name="AutoShape 3" descr="♣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6" name="AutoShape 4" descr="♣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7" name="AutoShape 5" descr="♣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8" name="AutoShape 6" descr="♣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9" name="AutoShape 7" descr="♣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00" name="AutoShape 8" descr="♣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1" name="AutoShape 9" descr="♣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02" name="AutoShape 10" descr="♣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3" name="AutoShape 11" descr="♣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4" name="AutoShape 12" descr="♣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105" name="AutoShape 13" descr="♣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06" name="AutoShape 1" descr="♣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7" name="AutoShape 2" descr="♣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08" name="AutoShape 3" descr="♣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9" name="AutoShape 4" descr="♣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0" name="AutoShape 5" descr="♣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1" name="AutoShape 6" descr="♣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2" name="AutoShape 7" descr="♣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3" name="AutoShape 8" descr="♣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4" name="AutoShape 9" descr="♣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5" name="AutoShape 10" descr="♣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6" name="AutoShape 11" descr="♣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7" name="AutoShape 12" descr="♣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18" name="AutoShape 1" descr="♣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19" name="AutoShape 2" descr="♣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20" name="AutoShape 3" descr="♣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1" name="AutoShape 4" descr="♣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22" name="AutoShape 5" descr="♣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3" name="AutoShape 6" descr="♣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4" name="AutoShape 7" descr="♣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5" name="AutoShape 8" descr="♣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26" name="AutoShape 9" descr="♣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7" name="AutoShape 10" descr="♣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8" name="AutoShape 11" descr="♣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29" name="AutoShape 12" descr="♣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30" name="AutoShape 13" descr="♣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31" name="AutoShape 1" descr="♣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32" name="AutoShape 2" descr="♣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33" name="AutoShape 3" descr="♣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34" name="AutoShape 4" descr="♣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35" name="AutoShape 6" descr="♣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36" name="AutoShape 7" descr="♣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137" name="AutoShape 8" descr="♣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38" name="AutoShape 9" descr="♣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39" name="AutoShape 10" descr="♣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40" name="AutoShape 11" descr="♣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41" name="AutoShape 12" descr="♣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42" name="AutoShape 13" descr="♣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6481"/>
    <xdr:sp macro="" textlink="">
      <xdr:nvSpPr>
        <xdr:cNvPr id="143" name="AutoShape 1" descr="♣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304800"/>
    <xdr:sp macro="" textlink="">
      <xdr:nvSpPr>
        <xdr:cNvPr id="144" name="AutoShape 2" descr="♣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29235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45" name="AutoShape 5" descr="♣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46" name="AutoShape 6" descr="♣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147" name="AutoShape 7" descr="♣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8161"/>
    <xdr:sp macro="" textlink="">
      <xdr:nvSpPr>
        <xdr:cNvPr id="148" name="AutoShape 8" descr="♣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49" name="AutoShape 9" descr="♣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50" name="AutoShape 10" descr="♣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51" name="AutoShape 11" descr="♣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52" name="AutoShape 4" descr="image.pn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53" name="AutoShape 2" descr="♣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54" name="AutoShape 3" descr="♣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55" name="AutoShape 4" descr="♣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56" name="AutoShape 5" descr="♣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57" name="AutoShape 6" descr="♣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58" name="AutoShape 7" descr="♣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59" name="AutoShape 8" descr="♣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60" name="AutoShape 9" descr="♣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61" name="AutoShape 10" descr="♣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62" name="AutoShape 11" descr="♣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63" name="AutoShape 12" descr="♣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64" name="AutoShape 3" descr="image.pn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165" name="AutoShape 3" descr="image.pn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166" name="AutoShape 4" descr="image.pn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67" name="AutoShape 4" descr="image.pn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68" name="AutoShape 3" descr="image.pn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69" name="AutoShape 3" descr="image.pn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70" name="AutoShape 3" descr="image.pn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71" name="AutoShape 4" descr="image.pn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72" name="AutoShape 4" descr="image.pn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73" name="AutoShape 3" descr="image.pn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74" name="AutoShape 3" descr="image.pn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175" name="AutoShape 3" descr="image.pn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176" name="AutoShape 4" descr="image.pn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77" name="AutoShape 4" descr="image.pn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178" name="AutoShape 13" descr="♣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764241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79" name="AutoShape 3" descr="image.png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80" name="AutoShape 3" descr="image.pn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81" name="AutoShape 3" descr="image.pn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82" name="AutoShape 4" descr="image.pn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83" name="AutoShape 4" descr="image.pn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184" name="AutoShape 13" descr="♣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764241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85" name="AutoShape 3" descr="image.pn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86" name="AutoShape 3" descr="image.pn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187" name="AutoShape 3" descr="image.pn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188" name="AutoShape 4" descr="image.pn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89" name="AutoShape 4" descr="image.pn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190" name="AutoShape 13" descr="♣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764241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91" name="AutoShape 3" descr="image.pn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92" name="AutoShape 3" descr="image.pn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93" name="AutoShape 3" descr="image.pn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94" name="AutoShape 4" descr="image.pn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95" name="AutoShape 4" descr="image.pn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196" name="AutoShape 13" descr="♣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764241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97" name="AutoShape 3" descr="image.pn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98" name="AutoShape 3" descr="image.pn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absolute">
    <xdr:from>
      <xdr:col>0</xdr:col>
      <xdr:colOff>0</xdr:colOff>
      <xdr:row>1</xdr:row>
      <xdr:rowOff>0</xdr:rowOff>
    </xdr:from>
    <xdr:to>
      <xdr:col>7</xdr:col>
      <xdr:colOff>161925</xdr:colOff>
      <xdr:row>4</xdr:row>
      <xdr:rowOff>61589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019675" cy="6330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33</xdr:row>
      <xdr:rowOff>304800</xdr:rowOff>
    </xdr:to>
    <xdr:sp macro="" textlink="">
      <xdr:nvSpPr>
        <xdr:cNvPr id="1025" name="AutoShape 1" descr="900516411.jpg (401×400)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95425" y="649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33</xdr:row>
      <xdr:rowOff>304800</xdr:rowOff>
    </xdr:to>
    <xdr:sp macro="" textlink="">
      <xdr:nvSpPr>
        <xdr:cNvPr id="1026" name="AutoShape 2" descr="900516411.jpg (401×400)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495425" y="649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01" name="AutoShape 6" descr="♣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302" name="AutoShape 7" descr="♣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03" name="AutoShape 8" descr="♣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04" name="AutoShape 9" descr="♣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05" name="AutoShape 10" descr="♣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06" name="AutoShape 11" descr="♣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07" name="AutoShape 12" descr="♣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08" name="AutoShape 13" descr="♣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09" name="AutoShape 1" descr="♣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10" name="AutoShape 2" descr="♣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11" name="AutoShape 3" descr="♣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12" name="AutoShape 4" descr="♣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13" name="AutoShape 5" descr="♣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14" name="AutoShape 6" descr="♣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15" name="AutoShape 7" descr="♣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16" name="AutoShape 8" descr="♣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17" name="AutoShape 9" descr="♣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18" name="AutoShape 10" descr="♣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19" name="AutoShape 11" descr="♣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20" name="AutoShape 12" descr="♣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321" name="AutoShape 13" descr="♣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22" name="AutoShape 1" descr="♣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23" name="AutoShape 2" descr="♣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24" name="AutoShape 3" descr="♣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25" name="AutoShape 4" descr="♣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26" name="AutoShape 5" descr="♣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27" name="AutoShape 6" descr="♣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28" name="AutoShape 7" descr="♣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29" name="AutoShape 8" descr="♣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30" name="AutoShape 9" descr="♣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31" name="AutoShape 10" descr="♣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332" name="AutoShape 11" descr="♣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333" name="AutoShape 12" descr="♣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334" name="AutoShape 1" descr="♣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335" name="AutoShape 2" descr="♣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336" name="AutoShape 3" descr="♣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337" name="AutoShape 4" descr="♣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338" name="AutoShape 5" descr="♣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339" name="AutoShape 6" descr="♣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340" name="AutoShape 7" descr="♣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341" name="AutoShape 8" descr="♣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342" name="AutoShape 9" descr="♣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343" name="AutoShape 10" descr="♣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344" name="AutoShape 11" descr="♣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345" name="AutoShape 12" descr="♣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346" name="AutoShape 13" descr="♣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47" name="AutoShape 1" descr="♣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48" name="AutoShape 2" descr="♣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49" name="AutoShape 3" descr="♣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50" name="AutoShape 4" descr="♣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51" name="AutoShape 6" descr="♣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52" name="AutoShape 7" descr="♣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353" name="AutoShape 8" descr="♣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54" name="AutoShape 9" descr="♣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55" name="AutoShape 10" descr="♣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56" name="AutoShape 11" descr="♣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57" name="AutoShape 12" descr="♣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58" name="AutoShape 13" descr="♣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0218"/>
    <xdr:sp macro="" textlink="">
      <xdr:nvSpPr>
        <xdr:cNvPr id="359" name="AutoShape 1" descr="♣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40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1438865"/>
    <xdr:sp macro="" textlink="">
      <xdr:nvSpPr>
        <xdr:cNvPr id="360" name="AutoShape 2" descr="♣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61" name="AutoShape 5" descr="♣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62" name="AutoShape 6" descr="♣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363" name="AutoShape 7" descr="♣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1898"/>
    <xdr:sp macro="" textlink="">
      <xdr:nvSpPr>
        <xdr:cNvPr id="364" name="AutoShape 8" descr="♣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41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65" name="AutoShape 9" descr="♣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66" name="AutoShape 10" descr="♣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67" name="AutoShape 11" descr="♣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368" name="AutoShape 2" descr="♣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369" name="AutoShape 3" descr="♣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370" name="AutoShape 4" descr="♣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371" name="AutoShape 5" descr="♣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372" name="AutoShape 6" descr="♣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373" name="AutoShape 7" descr="♣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374" name="AutoShape 8" descr="♣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375" name="AutoShape 9" descr="♣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376" name="AutoShape 10" descr="♣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377" name="AutoShape 11" descr="♣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378" name="AutoShape 12" descr="♣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379" name="AutoShape 1" descr="♣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80" name="AutoShape 2" descr="♣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381" name="AutoShape 3" descr="♣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382" name="AutoShape 4" descr="♣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383" name="AutoShape 5" descr="♣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84" name="AutoShape 6" descr="♣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385" name="AutoShape 7" descr="♣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86" name="AutoShape 8" descr="♣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387" name="AutoShape 9" descr="♣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88" name="AutoShape 10" descr="♣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89" name="AutoShape 11" descr="♣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390" name="AutoShape 12" descr="♣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91" name="AutoShape 13" descr="♣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92" name="AutoShape 1" descr="♣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93" name="AutoShape 2" descr="♣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394" name="AutoShape 3" descr="♣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95" name="AutoShape 4" descr="♣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396" name="AutoShape 5" descr="♣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97" name="AutoShape 6" descr="♣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398" name="AutoShape 7" descr="♣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399" name="AutoShape 8" descr="♣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00" name="AutoShape 9" descr="♣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401" name="AutoShape 10" descr="♣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02" name="AutoShape 11" descr="♣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03" name="AutoShape 12" descr="♣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404" name="AutoShape 13" descr="♣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405" name="AutoShape 1" descr="♣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06" name="AutoShape 2" descr="♣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407" name="AutoShape 3" descr="♣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08" name="AutoShape 4" descr="♣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09" name="AutoShape 5" descr="♣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410" name="AutoShape 6" descr="♣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11" name="AutoShape 7" descr="♣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412" name="AutoShape 8" descr="♣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13" name="AutoShape 9" descr="♣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14" name="AutoShape 10" descr="♣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415" name="AutoShape 11" descr="♣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416" name="AutoShape 12" descr="♣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417" name="AutoShape 1" descr="♣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18" name="AutoShape 2" descr="♣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419" name="AutoShape 3" descr="♣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20" name="AutoShape 4" descr="♣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421" name="AutoShape 5" descr="♣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22" name="AutoShape 6" descr="♣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23" name="AutoShape 7" descr="♣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24" name="AutoShape 8" descr="♣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425" name="AutoShape 9" descr="♣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26" name="AutoShape 10" descr="♣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27" name="AutoShape 11" descr="♣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428" name="AutoShape 12" descr="♣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429" name="AutoShape 13" descr="♣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30" name="AutoShape 1" descr="♣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31" name="AutoShape 2" descr="♣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32" name="AutoShape 3" descr="♣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33" name="AutoShape 4" descr="♣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34" name="AutoShape 6" descr="♣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35" name="AutoShape 7" descr="♣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436" name="AutoShape 8" descr="♣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37" name="AutoShape 9" descr="♣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38" name="AutoShape 10" descr="♣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39" name="AutoShape 11" descr="♣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40" name="AutoShape 12" descr="♣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41" name="AutoShape 13" descr="♣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6481"/>
    <xdr:sp macro="" textlink="">
      <xdr:nvSpPr>
        <xdr:cNvPr id="442" name="AutoShape 1" descr="♣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304800"/>
    <xdr:sp macro="" textlink="">
      <xdr:nvSpPr>
        <xdr:cNvPr id="443" name="AutoShape 2" descr="♣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44" name="AutoShape 5" descr="♣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45" name="AutoShape 6" descr="♣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446" name="AutoShape 7" descr="♣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8161"/>
    <xdr:sp macro="" textlink="">
      <xdr:nvSpPr>
        <xdr:cNvPr id="447" name="AutoShape 8" descr="♣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48" name="AutoShape 9" descr="♣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49" name="AutoShape 10" descr="♣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50" name="AutoShape 11" descr="♣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51" name="AutoShape 4" descr="image.png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452" name="AutoShape 2" descr="♣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453" name="AutoShape 3" descr="♣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454" name="AutoShape 4" descr="♣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455" name="AutoShape 5" descr="♣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456" name="AutoShape 6" descr="♣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457" name="AutoShape 7" descr="♣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458" name="AutoShape 8" descr="♣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459" name="AutoShape 9" descr="♣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460" name="AutoShape 10" descr="♣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461" name="AutoShape 11" descr="♣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462" name="AutoShape 12" descr="♣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63" name="AutoShape 3" descr="image.png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464" name="AutoShape 3" descr="image.png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465" name="AutoShape 4" descr="image.png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66" name="AutoShape 4" descr="image.png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67" name="AutoShape 3" descr="image.png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68" name="AutoShape 3" descr="image.png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69" name="AutoShape 3" descr="image.png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70" name="AutoShape 4" descr="image.png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71" name="AutoShape 4" descr="image.png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72" name="AutoShape 3" descr="image.png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73" name="AutoShape 3" descr="image.png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474" name="AutoShape 3" descr="image.png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475" name="AutoShape 4" descr="image.png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76" name="AutoShape 4" descr="image.png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477" name="AutoShape 13" descr="♣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78" name="AutoShape 3" descr="image.png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79" name="AutoShape 3" descr="image.png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80" name="AutoShape 3" descr="image.png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81" name="AutoShape 4" descr="image.png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82" name="AutoShape 4" descr="image.png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483" name="AutoShape 13" descr="♣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84" name="AutoShape 3" descr="image.png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85" name="AutoShape 3" descr="image.png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486" name="AutoShape 3" descr="image.png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487" name="AutoShape 4" descr="image.png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88" name="AutoShape 4" descr="image.png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489" name="AutoShape 13" descr="♣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90" name="AutoShape 3" descr="image.png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91" name="AutoShape 3" descr="image.png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92" name="AutoShape 3" descr="image.png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93" name="AutoShape 4" descr="image.png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494" name="AutoShape 4" descr="image.png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495" name="AutoShape 13" descr="♣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96" name="AutoShape 3" descr="image.png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497" name="AutoShape 3" descr="image.png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54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498" name="AutoShape 6" descr="♣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499" name="AutoShape 7" descr="♣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00" name="AutoShape 8" descr="♣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01" name="AutoShape 9" descr="♣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02" name="AutoShape 10" descr="♣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03" name="AutoShape 11" descr="♣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04" name="AutoShape 12" descr="♣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05" name="AutoShape 13" descr="♣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06" name="AutoShape 1" descr="♣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07" name="AutoShape 2" descr="♣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08" name="AutoShape 3" descr="♣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09" name="AutoShape 4" descr="♣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10" name="AutoShape 5" descr="♣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11" name="AutoShape 6" descr="♣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12" name="AutoShape 7" descr="♣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13" name="AutoShape 8" descr="♣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14" name="AutoShape 9" descr="♣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15" name="AutoShape 10" descr="♣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16" name="AutoShape 11" descr="♣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17" name="AutoShape 12" descr="♣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518" name="AutoShape 13" descr="♣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19" name="AutoShape 1" descr="♣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20" name="AutoShape 2" descr="♣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21" name="AutoShape 3" descr="♣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22" name="AutoShape 4" descr="♣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23" name="AutoShape 5" descr="♣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24" name="AutoShape 6" descr="♣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25" name="AutoShape 7" descr="♣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26" name="AutoShape 8" descr="♣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27" name="AutoShape 9" descr="♣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28" name="AutoShape 10" descr="♣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529" name="AutoShape 11" descr="♣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530" name="AutoShape 12" descr="♣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531" name="AutoShape 1" descr="♣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532" name="AutoShape 2" descr="♣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533" name="AutoShape 3" descr="♣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534" name="AutoShape 4" descr="♣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535" name="AutoShape 5" descr="♣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536" name="AutoShape 6" descr="♣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537" name="AutoShape 7" descr="♣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538" name="AutoShape 8" descr="♣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539" name="AutoShape 9" descr="♣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540" name="AutoShape 10" descr="♣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541" name="AutoShape 11" descr="♣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542" name="AutoShape 12" descr="♣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543" name="AutoShape 13" descr="♣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44" name="AutoShape 1" descr="♣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45" name="AutoShape 2" descr="♣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46" name="AutoShape 3" descr="♣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47" name="AutoShape 4" descr="♣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48" name="AutoShape 6" descr="♣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49" name="AutoShape 7" descr="♣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550" name="AutoShape 8" descr="♣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51" name="AutoShape 9" descr="♣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52" name="AutoShape 10" descr="♣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53" name="AutoShape 11" descr="♣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54" name="AutoShape 12" descr="♣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55" name="AutoShape 13" descr="♣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0218"/>
    <xdr:sp macro="" textlink="">
      <xdr:nvSpPr>
        <xdr:cNvPr id="556" name="AutoShape 1" descr="♣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40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1438865"/>
    <xdr:sp macro="" textlink="">
      <xdr:nvSpPr>
        <xdr:cNvPr id="557" name="AutoShape 2" descr="♣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58" name="AutoShape 5" descr="♣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59" name="AutoShape 6" descr="♣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560" name="AutoShape 7" descr="♣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1898"/>
    <xdr:sp macro="" textlink="">
      <xdr:nvSpPr>
        <xdr:cNvPr id="561" name="AutoShape 8" descr="♣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41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62" name="AutoShape 9" descr="♣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63" name="AutoShape 10" descr="♣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64" name="AutoShape 11" descr="♣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565" name="AutoShape 2" descr="♣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566" name="AutoShape 3" descr="♣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567" name="AutoShape 4" descr="♣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568" name="AutoShape 5" descr="♣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569" name="AutoShape 6" descr="♣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570" name="AutoShape 7" descr="♣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571" name="AutoShape 8" descr="♣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572" name="AutoShape 9" descr="♣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573" name="AutoShape 10" descr="♣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574" name="AutoShape 11" descr="♣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575" name="AutoShape 12" descr="♣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576" name="AutoShape 1" descr="♣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77" name="AutoShape 2" descr="♣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578" name="AutoShape 3" descr="♣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579" name="AutoShape 4" descr="♣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580" name="AutoShape 5" descr="♣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81" name="AutoShape 6" descr="♣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582" name="AutoShape 7" descr="♣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83" name="AutoShape 8" descr="♣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584" name="AutoShape 9" descr="♣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85" name="AutoShape 10" descr="♣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86" name="AutoShape 11" descr="♣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587" name="AutoShape 12" descr="♣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88" name="AutoShape 13" descr="♣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89" name="AutoShape 1" descr="♣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90" name="AutoShape 2" descr="♣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591" name="AutoShape 3" descr="♣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92" name="AutoShape 4" descr="♣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593" name="AutoShape 5" descr="♣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94" name="AutoShape 6" descr="♣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95" name="AutoShape 7" descr="♣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596" name="AutoShape 8" descr="♣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97" name="AutoShape 9" descr="♣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598" name="AutoShape 10" descr="♣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599" name="AutoShape 11" descr="♣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600" name="AutoShape 12" descr="♣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601" name="AutoShape 13" descr="♣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602" name="AutoShape 1" descr="♣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603" name="AutoShape 2" descr="♣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604" name="AutoShape 3" descr="♣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605" name="AutoShape 4" descr="♣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606" name="AutoShape 5" descr="♣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607" name="AutoShape 6" descr="♣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608" name="AutoShape 7" descr="♣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609" name="AutoShape 8" descr="♣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610" name="AutoShape 9" descr="♣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611" name="AutoShape 10" descr="♣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612" name="AutoShape 11" descr="♣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613" name="AutoShape 12" descr="♣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614" name="AutoShape 1" descr="♣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615" name="AutoShape 2" descr="♣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616" name="AutoShape 3" descr="♣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17" name="AutoShape 4" descr="♣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618" name="AutoShape 5" descr="♣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619" name="AutoShape 6" descr="♣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20" name="AutoShape 7" descr="♣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621" name="AutoShape 8" descr="♣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622" name="AutoShape 9" descr="♣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623" name="AutoShape 10" descr="♣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624" name="AutoShape 11" descr="♣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625" name="AutoShape 12" descr="♣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626" name="AutoShape 13" descr="♣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27" name="AutoShape 1" descr="♣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28" name="AutoShape 2" descr="♣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29" name="AutoShape 3" descr="♣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30" name="AutoShape 4" descr="♣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31" name="AutoShape 6" descr="♣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32" name="AutoShape 7" descr="♣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633" name="AutoShape 8" descr="♣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34" name="AutoShape 9" descr="♣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35" name="AutoShape 10" descr="♣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36" name="AutoShape 11" descr="♣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37" name="AutoShape 12" descr="♣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38" name="AutoShape 13" descr="♣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6481"/>
    <xdr:sp macro="" textlink="">
      <xdr:nvSpPr>
        <xdr:cNvPr id="639" name="AutoShape 1" descr="♣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304800"/>
    <xdr:sp macro="" textlink="">
      <xdr:nvSpPr>
        <xdr:cNvPr id="640" name="AutoShape 2" descr="♣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41" name="AutoShape 5" descr="♣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42" name="AutoShape 6" descr="♣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643" name="AutoShape 7" descr="♣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8161"/>
    <xdr:sp macro="" textlink="">
      <xdr:nvSpPr>
        <xdr:cNvPr id="644" name="AutoShape 8" descr="♣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45" name="AutoShape 9" descr="♣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46" name="AutoShape 10" descr="♣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47" name="AutoShape 11" descr="♣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48" name="AutoShape 4" descr="image.png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649" name="AutoShape 2" descr="♣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650" name="AutoShape 3" descr="♣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651" name="AutoShape 4" descr="♣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652" name="AutoShape 5" descr="♣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653" name="AutoShape 6" descr="♣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654" name="AutoShape 7" descr="♣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655" name="AutoShape 8" descr="♣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656" name="AutoShape 9" descr="♣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657" name="AutoShape 10" descr="♣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658" name="AutoShape 11" descr="♣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659" name="AutoShape 12" descr="♣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60" name="AutoShape 3" descr="image.png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661" name="AutoShape 3" descr="image.png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662" name="AutoShape 4" descr="image.png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63" name="AutoShape 4" descr="image.png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64" name="AutoShape 3" descr="image.png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65" name="AutoShape 3" descr="image.png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66" name="AutoShape 3" descr="image.png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67" name="AutoShape 4" descr="image.png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68" name="AutoShape 4" descr="image.png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69" name="AutoShape 3" descr="image.png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70" name="AutoShape 3" descr="image.png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671" name="AutoShape 3" descr="image.png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672" name="AutoShape 4" descr="image.png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73" name="AutoShape 4" descr="image.png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674" name="AutoShape 13" descr="♣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75" name="AutoShape 3" descr="image.png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76" name="AutoShape 3" descr="image.png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77" name="AutoShape 3" descr="image.png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78" name="AutoShape 4" descr="image.png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79" name="AutoShape 4" descr="image.png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680" name="AutoShape 13" descr="♣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81" name="AutoShape 3" descr="image.png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82" name="AutoShape 3" descr="image.png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683" name="AutoShape 3" descr="image.png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684" name="AutoShape 4" descr="image.png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85" name="AutoShape 4" descr="image.png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686" name="AutoShape 13" descr="♣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87" name="AutoShape 3" descr="image.png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88" name="AutoShape 3" descr="image.png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89" name="AutoShape 3" descr="image.png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90" name="AutoShape 4" descr="image.png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691" name="AutoShape 4" descr="image.png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692" name="AutoShape 13" descr="♣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93" name="AutoShape 3" descr="image.png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694" name="AutoShape 3" descr="image.png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8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695" name="AutoShape 6" descr="♣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696" name="AutoShape 7" descr="♣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697" name="AutoShape 8" descr="♣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698" name="AutoShape 9" descr="♣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699" name="AutoShape 10" descr="♣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00" name="AutoShape 11" descr="♣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01" name="AutoShape 12" descr="♣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02" name="AutoShape 13" descr="♣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03" name="AutoShape 1" descr="♣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04" name="AutoShape 2" descr="♣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05" name="AutoShape 3" descr="♣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06" name="AutoShape 4" descr="♣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07" name="AutoShape 5" descr="♣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08" name="AutoShape 6" descr="♣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09" name="AutoShape 7" descr="♣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10" name="AutoShape 8" descr="♣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11" name="AutoShape 9" descr="♣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12" name="AutoShape 10" descr="♣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13" name="AutoShape 11" descr="♣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14" name="AutoShape 12" descr="♣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715" name="AutoShape 13" descr="♣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16" name="AutoShape 1" descr="♣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17" name="AutoShape 2" descr="♣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18" name="AutoShape 3" descr="♣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19" name="AutoShape 4" descr="♣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20" name="AutoShape 5" descr="♣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21" name="AutoShape 6" descr="♣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22" name="AutoShape 7" descr="♣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23" name="AutoShape 8" descr="♣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24" name="AutoShape 9" descr="♣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25" name="AutoShape 10" descr="♣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726" name="AutoShape 11" descr="♣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727" name="AutoShape 12" descr="♣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728" name="AutoShape 1" descr="♣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729" name="AutoShape 2" descr="♣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730" name="AutoShape 3" descr="♣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731" name="AutoShape 4" descr="♣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732" name="AutoShape 5" descr="♣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733" name="AutoShape 6" descr="♣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734" name="AutoShape 7" descr="♣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735" name="AutoShape 8" descr="♣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736" name="AutoShape 9" descr="♣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737" name="AutoShape 10" descr="♣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738" name="AutoShape 11" descr="♣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739" name="AutoShape 12" descr="♣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740" name="AutoShape 13" descr="♣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41" name="AutoShape 1" descr="♣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42" name="AutoShape 2" descr="♣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43" name="AutoShape 3" descr="♣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44" name="AutoShape 4" descr="♣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45" name="AutoShape 6" descr="♣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46" name="AutoShape 7" descr="♣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747" name="AutoShape 8" descr="♣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48" name="AutoShape 9" descr="♣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49" name="AutoShape 10" descr="♣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50" name="AutoShape 11" descr="♣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51" name="AutoShape 12" descr="♣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52" name="AutoShape 13" descr="♣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0218"/>
    <xdr:sp macro="" textlink="">
      <xdr:nvSpPr>
        <xdr:cNvPr id="753" name="AutoShape 1" descr="♣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40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1438865"/>
    <xdr:sp macro="" textlink="">
      <xdr:nvSpPr>
        <xdr:cNvPr id="754" name="AutoShape 2" descr="♣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55" name="AutoShape 5" descr="♣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56" name="AutoShape 6" descr="♣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757" name="AutoShape 7" descr="♣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1898"/>
    <xdr:sp macro="" textlink="">
      <xdr:nvSpPr>
        <xdr:cNvPr id="758" name="AutoShape 8" descr="♣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41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59" name="AutoShape 9" descr="♣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60" name="AutoShape 10" descr="♣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61" name="AutoShape 11" descr="♣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762" name="AutoShape 2" descr="♣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763" name="AutoShape 3" descr="♣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764" name="AutoShape 4" descr="♣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765" name="AutoShape 5" descr="♣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766" name="AutoShape 6" descr="♣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767" name="AutoShape 7" descr="♣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768" name="AutoShape 8" descr="♣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769" name="AutoShape 9" descr="♣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770" name="AutoShape 10" descr="♣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771" name="AutoShape 11" descr="♣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772" name="AutoShape 12" descr="♣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73" name="AutoShape 1" descr="♣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74" name="AutoShape 2" descr="♣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75" name="AutoShape 3" descr="♣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776" name="AutoShape 4" descr="♣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77" name="AutoShape 5" descr="♣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78" name="AutoShape 6" descr="♣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779" name="AutoShape 7" descr="♣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80" name="AutoShape 8" descr="♣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81" name="AutoShape 9" descr="♣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82" name="AutoShape 10" descr="♣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83" name="AutoShape 11" descr="♣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84" name="AutoShape 12" descr="♣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85" name="AutoShape 13" descr="♣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86" name="AutoShape 1" descr="♣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87" name="AutoShape 2" descr="♣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88" name="AutoShape 3" descr="♣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89" name="AutoShape 4" descr="♣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90" name="AutoShape 5" descr="♣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91" name="AutoShape 6" descr="♣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92" name="AutoShape 7" descr="♣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93" name="AutoShape 8" descr="♣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94" name="AutoShape 9" descr="♣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95" name="AutoShape 10" descr="♣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96" name="AutoShape 11" descr="♣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797" name="AutoShape 12" descr="♣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798" name="AutoShape 13" descr="♣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799" name="AutoShape 1" descr="♣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00" name="AutoShape 2" descr="♣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801" name="AutoShape 3" descr="♣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02" name="AutoShape 4" descr="♣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03" name="AutoShape 5" descr="♣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804" name="AutoShape 6" descr="♣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05" name="AutoShape 7" descr="♣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806" name="AutoShape 8" descr="♣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07" name="AutoShape 9" descr="♣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08" name="AutoShape 10" descr="♣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809" name="AutoShape 11" descr="♣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810" name="AutoShape 12" descr="♣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811" name="AutoShape 1" descr="♣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812" name="AutoShape 2" descr="♣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813" name="AutoShape 3" descr="♣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14" name="AutoShape 4" descr="♣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815" name="AutoShape 5" descr="♣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816" name="AutoShape 6" descr="♣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17" name="AutoShape 7" descr="♣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818" name="AutoShape 8" descr="♣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819" name="AutoShape 9" descr="♣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820" name="AutoShape 10" descr="♣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821" name="AutoShape 11" descr="♣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822" name="AutoShape 12" descr="♣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823" name="AutoShape 13" descr="♣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24" name="AutoShape 1" descr="♣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25" name="AutoShape 2" descr="♣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26" name="AutoShape 3" descr="♣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27" name="AutoShape 4" descr="♣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28" name="AutoShape 6" descr="♣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29" name="AutoShape 7" descr="♣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830" name="AutoShape 8" descr="♣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31" name="AutoShape 9" descr="♣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32" name="AutoShape 10" descr="♣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33" name="AutoShape 11" descr="♣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34" name="AutoShape 12" descr="♣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35" name="AutoShape 13" descr="♣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6481"/>
    <xdr:sp macro="" textlink="">
      <xdr:nvSpPr>
        <xdr:cNvPr id="836" name="AutoShape 1" descr="♣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304800"/>
    <xdr:sp macro="" textlink="">
      <xdr:nvSpPr>
        <xdr:cNvPr id="837" name="AutoShape 2" descr="♣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38" name="AutoShape 5" descr="♣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39" name="AutoShape 6" descr="♣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840" name="AutoShape 7" descr="♣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8161"/>
    <xdr:sp macro="" textlink="">
      <xdr:nvSpPr>
        <xdr:cNvPr id="841" name="AutoShape 8" descr="♣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42" name="AutoShape 9" descr="♣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43" name="AutoShape 10" descr="♣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44" name="AutoShape 11" descr="♣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45" name="AutoShape 4" descr="image.png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846" name="AutoShape 2" descr="♣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847" name="AutoShape 3" descr="♣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848" name="AutoShape 4" descr="♣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849" name="AutoShape 5" descr="♣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850" name="AutoShape 6" descr="♣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851" name="AutoShape 7" descr="♣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852" name="AutoShape 8" descr="♣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853" name="AutoShape 9" descr="♣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854" name="AutoShape 10" descr="♣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855" name="AutoShape 11" descr="♣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856" name="AutoShape 12" descr="♣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57" name="AutoShape 3" descr="image.png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858" name="AutoShape 3" descr="image.png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859" name="AutoShape 4" descr="image.png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60" name="AutoShape 4" descr="image.png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61" name="AutoShape 3" descr="image.png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62" name="AutoShape 3" descr="image.png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63" name="AutoShape 3" descr="image.png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64" name="AutoShape 4" descr="image.png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65" name="AutoShape 4" descr="image.png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66" name="AutoShape 3" descr="image.png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67" name="AutoShape 3" descr="image.png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868" name="AutoShape 3" descr="image.png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869" name="AutoShape 4" descr="image.png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70" name="AutoShape 4" descr="image.png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871" name="AutoShape 13" descr="♣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72" name="AutoShape 3" descr="image.png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73" name="AutoShape 3" descr="image.png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74" name="AutoShape 3" descr="image.png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75" name="AutoShape 4" descr="image.png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76" name="AutoShape 4" descr="image.png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877" name="AutoShape 13" descr="♣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78" name="AutoShape 3" descr="image.png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79" name="AutoShape 3" descr="image.png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880" name="AutoShape 3" descr="image.png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881" name="AutoShape 4" descr="image.png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82" name="AutoShape 4" descr="image.png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883" name="AutoShape 13" descr="♣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84" name="AutoShape 3" descr="image.png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85" name="AutoShape 3" descr="image.png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86" name="AutoShape 3" descr="image.png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87" name="AutoShape 4" descr="image.png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888" name="AutoShape 4" descr="image.png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889" name="AutoShape 13" descr="♣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90" name="AutoShape 3" descr="image.png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891" name="AutoShape 3" descr="image.png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19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892" name="AutoShape 6" descr="♣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893" name="AutoShape 7" descr="♣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894" name="AutoShape 8" descr="♣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895" name="AutoShape 9" descr="♣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896" name="AutoShape 10" descr="♣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897" name="AutoShape 11" descr="♣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898" name="AutoShape 12" descr="♣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899" name="AutoShape 13" descr="♣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00" name="AutoShape 1" descr="♣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01" name="AutoShape 2" descr="♣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902" name="AutoShape 3" descr="♣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03" name="AutoShape 4" descr="♣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904" name="AutoShape 5" descr="♣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05" name="AutoShape 6" descr="♣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06" name="AutoShape 7" descr="♣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907" name="AutoShape 8" descr="♣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08" name="AutoShape 9" descr="♣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909" name="AutoShape 10" descr="♣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10" name="AutoShape 11" descr="♣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11" name="AutoShape 12" descr="♣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912" name="AutoShape 13" descr="♣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913" name="AutoShape 1" descr="♣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14" name="AutoShape 2" descr="♣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915" name="AutoShape 3" descr="♣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16" name="AutoShape 4" descr="♣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17" name="AutoShape 5" descr="♣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918" name="AutoShape 6" descr="♣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19" name="AutoShape 7" descr="♣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920" name="AutoShape 8" descr="♣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21" name="AutoShape 9" descr="♣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22" name="AutoShape 10" descr="♣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923" name="AutoShape 11" descr="♣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924" name="AutoShape 12" descr="♣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925" name="AutoShape 1" descr="♣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926" name="AutoShape 2" descr="♣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927" name="AutoShape 3" descr="♣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928" name="AutoShape 4" descr="♣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929" name="AutoShape 5" descr="♣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930" name="AutoShape 6" descr="♣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931" name="AutoShape 7" descr="♣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932" name="AutoShape 8" descr="♣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933" name="AutoShape 9" descr="♣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934" name="AutoShape 10" descr="♣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935" name="AutoShape 11" descr="♣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936" name="AutoShape 12" descr="♣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937" name="AutoShape 13" descr="♣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38" name="AutoShape 1" descr="♣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39" name="AutoShape 2" descr="♣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40" name="AutoShape 3" descr="♣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41" name="AutoShape 4" descr="♣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42" name="AutoShape 6" descr="♣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43" name="AutoShape 7" descr="♣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944" name="AutoShape 8" descr="♣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45" name="AutoShape 9" descr="♣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46" name="AutoShape 10" descr="♣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47" name="AutoShape 11" descr="♣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48" name="AutoShape 12" descr="♣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49" name="AutoShape 13" descr="♣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0218"/>
    <xdr:sp macro="" textlink="">
      <xdr:nvSpPr>
        <xdr:cNvPr id="950" name="AutoShape 1" descr="♣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40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1438865"/>
    <xdr:sp macro="" textlink="">
      <xdr:nvSpPr>
        <xdr:cNvPr id="951" name="AutoShape 2" descr="♣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52" name="AutoShape 5" descr="♣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53" name="AutoShape 6" descr="♣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954" name="AutoShape 7" descr="♣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1898"/>
    <xdr:sp macro="" textlink="">
      <xdr:nvSpPr>
        <xdr:cNvPr id="955" name="AutoShape 8" descr="♣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41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56" name="AutoShape 9" descr="♣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57" name="AutoShape 10" descr="♣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58" name="AutoShape 11" descr="♣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959" name="AutoShape 2" descr="♣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960" name="AutoShape 3" descr="♣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961" name="AutoShape 4" descr="♣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962" name="AutoShape 5" descr="♣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963" name="AutoShape 6" descr="♣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964" name="AutoShape 7" descr="♣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965" name="AutoShape 8" descr="♣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966" name="AutoShape 9" descr="♣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967" name="AutoShape 10" descr="♣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968" name="AutoShape 11" descr="♣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969" name="AutoShape 12" descr="♣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70" name="AutoShape 1" descr="♣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71" name="AutoShape 2" descr="♣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72" name="AutoShape 3" descr="♣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973" name="AutoShape 4" descr="♣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74" name="AutoShape 5" descr="♣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75" name="AutoShape 6" descr="♣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976" name="AutoShape 7" descr="♣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77" name="AutoShape 8" descr="♣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78" name="AutoShape 9" descr="♣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79" name="AutoShape 10" descr="♣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80" name="AutoShape 11" descr="♣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81" name="AutoShape 12" descr="♣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82" name="AutoShape 13" descr="♣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83" name="AutoShape 1" descr="♣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84" name="AutoShape 2" descr="♣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85" name="AutoShape 3" descr="♣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86" name="AutoShape 4" descr="♣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87" name="AutoShape 5" descr="♣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88" name="AutoShape 6" descr="♣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89" name="AutoShape 7" descr="♣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90" name="AutoShape 8" descr="♣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91" name="AutoShape 9" descr="♣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92" name="AutoShape 10" descr="♣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93" name="AutoShape 11" descr="♣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94" name="AutoShape 12" descr="♣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995" name="AutoShape 13" descr="♣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96" name="AutoShape 1" descr="♣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97" name="AutoShape 2" descr="♣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998" name="AutoShape 3" descr="♣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999" name="AutoShape 4" descr="♣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00" name="AutoShape 5" descr="♣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001" name="AutoShape 6" descr="♣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02" name="AutoShape 7" descr="♣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003" name="AutoShape 8" descr="♣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04" name="AutoShape 9" descr="♣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05" name="AutoShape 10" descr="♣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006" name="AutoShape 11" descr="♣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007" name="AutoShape 12" descr="♣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008" name="AutoShape 1" descr="♣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009" name="AutoShape 2" descr="♣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010" name="AutoShape 3" descr="♣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11" name="AutoShape 4" descr="♣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012" name="AutoShape 5" descr="♣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013" name="AutoShape 6" descr="♣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14" name="AutoShape 7" descr="♣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015" name="AutoShape 8" descr="♣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016" name="AutoShape 9" descr="♣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017" name="AutoShape 10" descr="♣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018" name="AutoShape 11" descr="♣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019" name="AutoShape 12" descr="♣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020" name="AutoShape 13" descr="♣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21" name="AutoShape 1" descr="♣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22" name="AutoShape 2" descr="♣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23" name="AutoShape 3" descr="♣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24" name="AutoShape 4" descr="♣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27" name="AutoShape 6" descr="♣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28" name="AutoShape 7" descr="♣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1029" name="AutoShape 8" descr="♣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30" name="AutoShape 9" descr="♣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31" name="AutoShape 10" descr="♣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32" name="AutoShape 11" descr="♣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33" name="AutoShape 12" descr="♣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34" name="AutoShape 13" descr="♣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6481"/>
    <xdr:sp macro="" textlink="">
      <xdr:nvSpPr>
        <xdr:cNvPr id="1035" name="AutoShape 1" descr="♣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304800"/>
    <xdr:sp macro="" textlink="">
      <xdr:nvSpPr>
        <xdr:cNvPr id="1036" name="AutoShape 2" descr="♣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37" name="AutoShape 5" descr="♣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38" name="AutoShape 6" descr="♣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1039" name="AutoShape 7" descr="♣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8161"/>
    <xdr:sp macro="" textlink="">
      <xdr:nvSpPr>
        <xdr:cNvPr id="1040" name="AutoShape 8" descr="♣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41" name="AutoShape 9" descr="♣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42" name="AutoShape 10" descr="♣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43" name="AutoShape 11" descr="♣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44" name="AutoShape 4" descr="image.png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045" name="AutoShape 2" descr="♣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046" name="AutoShape 3" descr="♣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047" name="AutoShape 4" descr="♣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048" name="AutoShape 5" descr="♣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049" name="AutoShape 6" descr="♣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50" name="AutoShape 7" descr="♣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051" name="AutoShape 8" descr="♣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052" name="AutoShape 9" descr="♣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053" name="AutoShape 10" descr="♣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054" name="AutoShape 11" descr="♣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055" name="AutoShape 12" descr="♣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56" name="AutoShape 3" descr="image.png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1057" name="AutoShape 3" descr="image.png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1058" name="AutoShape 4" descr="image.png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59" name="AutoShape 4" descr="image.png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60" name="AutoShape 3" descr="image.pn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61" name="AutoShape 3" descr="image.pn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62" name="AutoShape 3" descr="image.png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63" name="AutoShape 4" descr="image.pn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64" name="AutoShape 4" descr="image.png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65" name="AutoShape 3" descr="image.png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66" name="AutoShape 3" descr="image.pn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1067" name="AutoShape 3" descr="image.png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1068" name="AutoShape 4" descr="image.png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69" name="AutoShape 4" descr="image.png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1070" name="AutoShape 13" descr="♣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71" name="AutoShape 3" descr="image.png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72" name="AutoShape 3" descr="image.png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73" name="AutoShape 3" descr="image.png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74" name="AutoShape 4" descr="image.png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75" name="AutoShape 4" descr="image.png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1076" name="AutoShape 13" descr="♣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77" name="AutoShape 3" descr="image.png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78" name="AutoShape 3" descr="image.png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1079" name="AutoShape 3" descr="image.pn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1080" name="AutoShape 4" descr="image.png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81" name="AutoShape 4" descr="image.png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1082" name="AutoShape 13" descr="♣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83" name="AutoShape 3" descr="image.png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84" name="AutoShape 3" descr="image.png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85" name="AutoShape 3" descr="image.pn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86" name="AutoShape 4" descr="image.png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087" name="AutoShape 4" descr="image.png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1088" name="AutoShape 13" descr="♣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89" name="AutoShape 3" descr="image.png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090" name="AutoShape 3" descr="image.pn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5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091" name="AutoShape 6" descr="♣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1092" name="AutoShape 7" descr="♣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093" name="AutoShape 8" descr="♣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094" name="AutoShape 9" descr="♣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095" name="AutoShape 10" descr="♣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096" name="AutoShape 11" descr="♣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097" name="AutoShape 12" descr="♣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098" name="AutoShape 13" descr="♣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099" name="AutoShape 1" descr="♣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00" name="AutoShape 2" descr="♣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101" name="AutoShape 3" descr="♣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02" name="AutoShape 4" descr="♣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103" name="AutoShape 5" descr="♣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04" name="AutoShape 6" descr="♣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05" name="AutoShape 7" descr="♣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106" name="AutoShape 8" descr="♣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07" name="AutoShape 9" descr="♣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108" name="AutoShape 10" descr="♣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09" name="AutoShape 11" descr="♣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10" name="AutoShape 12" descr="♣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597"/>
    <xdr:sp macro="" textlink="">
      <xdr:nvSpPr>
        <xdr:cNvPr id="1111" name="AutoShape 13" descr="♣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112" name="AutoShape 1" descr="♣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13" name="AutoShape 2" descr="♣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114" name="AutoShape 3" descr="♣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15" name="AutoShape 4" descr="♣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16" name="AutoShape 5" descr="♣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117" name="AutoShape 6" descr="♣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18" name="AutoShape 7" descr="♣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119" name="AutoShape 8" descr="♣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20" name="AutoShape 9" descr="♣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21" name="AutoShape 10" descr="♣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3"/>
    <xdr:sp macro="" textlink="">
      <xdr:nvSpPr>
        <xdr:cNvPr id="1122" name="AutoShape 11" descr="♣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2504"/>
    <xdr:sp macro="" textlink="">
      <xdr:nvSpPr>
        <xdr:cNvPr id="1123" name="AutoShape 12" descr="♣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124" name="AutoShape 1" descr="♣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125" name="AutoShape 2" descr="♣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126" name="AutoShape 3" descr="♣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127" name="AutoShape 4" descr="♣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128" name="AutoShape 5" descr="♣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129" name="AutoShape 6" descr="♣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130" name="AutoShape 7" descr="♣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131" name="AutoShape 8" descr="♣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132" name="AutoShape 9" descr="♣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133" name="AutoShape 10" descr="♣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134" name="AutoShape 11" descr="♣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135" name="AutoShape 12" descr="♣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136" name="AutoShape 13" descr="♣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37" name="AutoShape 1" descr="♣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38" name="AutoShape 2" descr="♣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39" name="AutoShape 3" descr="♣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40" name="AutoShape 4" descr="♣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41" name="AutoShape 6" descr="♣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42" name="AutoShape 7" descr="♣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1143" name="AutoShape 8" descr="♣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44" name="AutoShape 9" descr="♣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45" name="AutoShape 10" descr="♣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46" name="AutoShape 11" descr="♣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47" name="AutoShape 12" descr="♣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48" name="AutoShape 13" descr="♣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0218"/>
    <xdr:sp macro="" textlink="">
      <xdr:nvSpPr>
        <xdr:cNvPr id="1149" name="AutoShape 1" descr="♣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40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1438865"/>
    <xdr:sp macro="" textlink="">
      <xdr:nvSpPr>
        <xdr:cNvPr id="1150" name="AutoShape 2" descr="♣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51" name="AutoShape 5" descr="♣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52" name="AutoShape 6" descr="♣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346649"/>
    <xdr:sp macro="" textlink="">
      <xdr:nvSpPr>
        <xdr:cNvPr id="1153" name="AutoShape 7" descr="♣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34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41898"/>
    <xdr:sp macro="" textlink="">
      <xdr:nvSpPr>
        <xdr:cNvPr id="1154" name="AutoShape 8" descr="♣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41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55" name="AutoShape 9" descr="♣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56" name="AutoShape 10" descr="♣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57" name="AutoShape 11" descr="♣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1158" name="AutoShape 2" descr="♣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1159" name="AutoShape 3" descr="♣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1160" name="AutoShape 4" descr="♣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1161" name="AutoShape 5" descr="♣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1162" name="AutoShape 6" descr="♣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8865"/>
    <xdr:sp macro="" textlink="">
      <xdr:nvSpPr>
        <xdr:cNvPr id="1163" name="AutoShape 7" descr="♣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1164" name="AutoShape 8" descr="♣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1165" name="AutoShape 9" descr="♣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1166" name="AutoShape 10" descr="♣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5"/>
    <xdr:sp macro="" textlink="">
      <xdr:nvSpPr>
        <xdr:cNvPr id="1167" name="AutoShape 11" descr="♣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1434054"/>
    <xdr:sp macro="" textlink="">
      <xdr:nvSpPr>
        <xdr:cNvPr id="1168" name="AutoShape 12" descr="♣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14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69" name="AutoShape 1" descr="♣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70" name="AutoShape 2" descr="♣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71" name="AutoShape 3" descr="♣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1172" name="AutoShape 4" descr="♣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73" name="AutoShape 5" descr="♣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74" name="AutoShape 6" descr="♣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1175" name="AutoShape 7" descr="♣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76" name="AutoShape 8" descr="♣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77" name="AutoShape 9" descr="♣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78" name="AutoShape 10" descr="♣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79" name="AutoShape 11" descr="♣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80" name="AutoShape 12" descr="♣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81" name="AutoShape 13" descr="♣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82" name="AutoShape 1" descr="♣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83" name="AutoShape 2" descr="♣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84" name="AutoShape 3" descr="♣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85" name="AutoShape 4" descr="♣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86" name="AutoShape 5" descr="♣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87" name="AutoShape 6" descr="♣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88" name="AutoShape 7" descr="♣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89" name="AutoShape 8" descr="♣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90" name="AutoShape 9" descr="♣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91" name="AutoShape 10" descr="♣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92" name="AutoShape 11" descr="♣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93" name="AutoShape 12" descr="♣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860"/>
    <xdr:sp macro="" textlink="">
      <xdr:nvSpPr>
        <xdr:cNvPr id="1194" name="AutoShape 13" descr="♣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95" name="AutoShape 1" descr="♣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96" name="AutoShape 2" descr="♣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197" name="AutoShape 3" descr="♣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98" name="AutoShape 4" descr="♣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199" name="AutoShape 5" descr="♣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200" name="AutoShape 6" descr="♣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201" name="AutoShape 7" descr="♣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202" name="AutoShape 8" descr="♣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203" name="AutoShape 9" descr="♣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204" name="AutoShape 10" descr="♣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6"/>
    <xdr:sp macro="" textlink="">
      <xdr:nvSpPr>
        <xdr:cNvPr id="1205" name="AutoShape 11" descr="♣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8767"/>
    <xdr:sp macro="" textlink="">
      <xdr:nvSpPr>
        <xdr:cNvPr id="1206" name="AutoShape 12" descr="♣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207" name="AutoShape 1" descr="♣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08" name="AutoShape 2" descr="♣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209" name="AutoShape 3" descr="♣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10" name="AutoShape 4" descr="♣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211" name="AutoShape 5" descr="♣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12" name="AutoShape 6" descr="♣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13" name="AutoShape 7" descr="♣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14" name="AutoShape 8" descr="♣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215" name="AutoShape 9" descr="♣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16" name="AutoShape 10" descr="♣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17" name="AutoShape 11" descr="♣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6"/>
    <xdr:sp macro="" textlink="">
      <xdr:nvSpPr>
        <xdr:cNvPr id="1218" name="AutoShape 12" descr="♣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2707"/>
    <xdr:sp macro="" textlink="">
      <xdr:nvSpPr>
        <xdr:cNvPr id="1219" name="AutoShape 13" descr="♣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20" name="AutoShape 1" descr="♣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21" name="AutoShape 2" descr="♣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22" name="AutoShape 3" descr="♣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23" name="AutoShape 4" descr="♣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24" name="AutoShape 6" descr="♣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25" name="AutoShape 7" descr="♣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1226" name="AutoShape 8" descr="♣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27" name="AutoShape 9" descr="♣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28" name="AutoShape 10" descr="♣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29" name="AutoShape 11" descr="♣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30" name="AutoShape 12" descr="♣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31" name="AutoShape 13" descr="♣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6481"/>
    <xdr:sp macro="" textlink="">
      <xdr:nvSpPr>
        <xdr:cNvPr id="1232" name="AutoShape 1" descr="♣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57</xdr:row>
      <xdr:rowOff>0</xdr:rowOff>
    </xdr:from>
    <xdr:ext cx="304800" cy="304800"/>
    <xdr:sp macro="" textlink="">
      <xdr:nvSpPr>
        <xdr:cNvPr id="1233" name="AutoShape 2" descr="♣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34" name="AutoShape 5" descr="♣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35" name="AutoShape 6" descr="♣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12912"/>
    <xdr:sp macro="" textlink="">
      <xdr:nvSpPr>
        <xdr:cNvPr id="1236" name="AutoShape 7" descr="♣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8161"/>
    <xdr:sp macro="" textlink="">
      <xdr:nvSpPr>
        <xdr:cNvPr id="1237" name="AutoShape 8" descr="♣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38" name="AutoShape 9" descr="♣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39" name="AutoShape 10" descr="♣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40" name="AutoShape 11" descr="♣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41" name="AutoShape 4" descr="image.png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242" name="AutoShape 2" descr="♣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243" name="AutoShape 3" descr="♣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244" name="AutoShape 4" descr="♣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245" name="AutoShape 5" descr="♣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246" name="AutoShape 6" descr="♣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247" name="AutoShape 7" descr="♣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248" name="AutoShape 8" descr="♣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249" name="AutoShape 9" descr="♣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250" name="AutoShape 10" descr="♣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8"/>
    <xdr:sp macro="" textlink="">
      <xdr:nvSpPr>
        <xdr:cNvPr id="1251" name="AutoShape 11" descr="♣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0317"/>
    <xdr:sp macro="" textlink="">
      <xdr:nvSpPr>
        <xdr:cNvPr id="1252" name="AutoShape 12" descr="♣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53" name="AutoShape 3" descr="image.png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1254" name="AutoShape 3" descr="image.png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1255" name="AutoShape 4" descr="image.png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56" name="AutoShape 4" descr="image.png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57" name="AutoShape 3" descr="image.png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58" name="AutoShape 3" descr="image.png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59" name="AutoShape 3" descr="image.png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60" name="AutoShape 4" descr="image.png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61" name="AutoShape 4" descr="image.png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62" name="AutoShape 3" descr="image.png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63" name="AutoShape 3" descr="image.png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1264" name="AutoShape 3" descr="image.png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1265" name="AutoShape 4" descr="image.png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66" name="AutoShape 4" descr="image.png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1267" name="AutoShape 13" descr="♣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68" name="AutoShape 3" descr="image.png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69" name="AutoShape 3" descr="image.png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70" name="AutoShape 3" descr="image.png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71" name="AutoShape 4" descr="image.png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72" name="AutoShape 4" descr="image.png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1273" name="AutoShape 13" descr="♣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74" name="AutoShape 3" descr="image.png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75" name="AutoShape 3" descr="image.png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295537"/>
    <xdr:sp macro="" textlink="">
      <xdr:nvSpPr>
        <xdr:cNvPr id="1276" name="AutoShape 3" descr="image.png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295537"/>
    <xdr:sp macro="" textlink="">
      <xdr:nvSpPr>
        <xdr:cNvPr id="1277" name="AutoShape 4" descr="image.png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78" name="AutoShape 4" descr="image.png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295537"/>
    <xdr:sp macro="" textlink="">
      <xdr:nvSpPr>
        <xdr:cNvPr id="1279" name="AutoShape 13" descr="♣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80" name="AutoShape 3" descr="image.png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81" name="AutoShape 3" descr="image.png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82" name="AutoShape 3" descr="image.png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83" name="AutoShape 4" descr="image.png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57</xdr:row>
      <xdr:rowOff>0</xdr:rowOff>
    </xdr:from>
    <xdr:ext cx="304800" cy="304800"/>
    <xdr:sp macro="" textlink="">
      <xdr:nvSpPr>
        <xdr:cNvPr id="1284" name="AutoShape 4" descr="image.png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57</xdr:row>
      <xdr:rowOff>0</xdr:rowOff>
    </xdr:from>
    <xdr:ext cx="304800" cy="304800"/>
    <xdr:sp macro="" textlink="">
      <xdr:nvSpPr>
        <xdr:cNvPr id="1285" name="AutoShape 13" descr="♣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86" name="AutoShape 3" descr="image.png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1287" name="AutoShape 3" descr="image.png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0" y="9684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59"/>
  <sheetViews>
    <sheetView tabSelected="1" topLeftCell="E10" zoomScale="90" zoomScaleNormal="90" workbookViewId="0">
      <selection activeCell="H11" sqref="H11"/>
    </sheetView>
  </sheetViews>
  <sheetFormatPr defaultColWidth="11.42578125" defaultRowHeight="15"/>
  <cols>
    <col min="1" max="1" width="11.28515625" hidden="1" customWidth="1"/>
    <col min="2" max="2" width="19.85546875" hidden="1" customWidth="1"/>
    <col min="3" max="3" width="56" hidden="1" customWidth="1"/>
    <col min="4" max="4" width="49.42578125" hidden="1" customWidth="1"/>
    <col min="5" max="5" width="22.42578125" customWidth="1"/>
    <col min="6" max="6" width="22.42578125" style="30" customWidth="1"/>
    <col min="7" max="7" width="28" customWidth="1"/>
    <col min="8" max="8" width="49.42578125" customWidth="1"/>
    <col min="9" max="9" width="19.42578125" customWidth="1"/>
    <col min="10" max="10" width="14.28515625" customWidth="1"/>
    <col min="11" max="11" width="21.42578125" customWidth="1"/>
    <col min="12" max="12" width="12" bestFit="1" customWidth="1"/>
    <col min="13" max="13" width="13.7109375" customWidth="1"/>
    <col min="14" max="14" width="18.140625" customWidth="1"/>
  </cols>
  <sheetData>
    <row r="3" spans="1:14">
      <c r="I3" s="9" t="s">
        <v>0</v>
      </c>
      <c r="J3" s="32"/>
      <c r="K3" s="32"/>
    </row>
    <row r="4" spans="1:14">
      <c r="I4" s="9" t="s">
        <v>1</v>
      </c>
      <c r="J4" s="33">
        <v>45498</v>
      </c>
      <c r="K4" s="34"/>
    </row>
    <row r="5" spans="1:14">
      <c r="I5" s="9" t="s">
        <v>2</v>
      </c>
      <c r="J5" s="34" t="s">
        <v>3</v>
      </c>
      <c r="K5" s="34"/>
    </row>
    <row r="6" spans="1:14">
      <c r="E6" s="35" t="s">
        <v>4</v>
      </c>
      <c r="F6" s="35"/>
      <c r="G6" s="35"/>
      <c r="I6" s="36" t="s">
        <v>5</v>
      </c>
      <c r="J6" s="36"/>
      <c r="K6" s="36"/>
    </row>
    <row r="7" spans="1:14">
      <c r="E7" s="35" t="s">
        <v>6</v>
      </c>
      <c r="F7" s="35"/>
      <c r="G7" s="35"/>
    </row>
    <row r="8" spans="1:14">
      <c r="E8" s="35" t="s">
        <v>7</v>
      </c>
      <c r="F8" s="35"/>
      <c r="G8" s="35"/>
    </row>
    <row r="9" spans="1:14" ht="15.75" thickBot="1"/>
    <row r="10" spans="1:14" ht="32.25" customHeight="1">
      <c r="A10" s="6" t="s">
        <v>8</v>
      </c>
      <c r="B10" s="7" t="s">
        <v>9</v>
      </c>
      <c r="C10" s="8" t="s">
        <v>10</v>
      </c>
      <c r="D10" s="8" t="s">
        <v>11</v>
      </c>
      <c r="E10" s="10" t="s">
        <v>12</v>
      </c>
      <c r="F10" s="10" t="s">
        <v>13</v>
      </c>
      <c r="G10" s="10" t="s">
        <v>14</v>
      </c>
      <c r="H10" s="10" t="s">
        <v>10</v>
      </c>
      <c r="I10" s="10" t="s">
        <v>15</v>
      </c>
      <c r="J10" s="10" t="s">
        <v>16</v>
      </c>
      <c r="K10" s="11" t="s">
        <v>17</v>
      </c>
      <c r="L10" s="11" t="s">
        <v>18</v>
      </c>
      <c r="M10" s="11" t="s">
        <v>19</v>
      </c>
      <c r="N10" s="11" t="s">
        <v>20</v>
      </c>
    </row>
    <row r="11" spans="1:14" ht="125.25" customHeight="1">
      <c r="A11" s="3">
        <v>5</v>
      </c>
      <c r="B11" s="1">
        <v>70004608</v>
      </c>
      <c r="C11" s="4" t="s">
        <v>21</v>
      </c>
      <c r="D11" s="2" t="s">
        <v>22</v>
      </c>
      <c r="E11" s="17">
        <v>900507227</v>
      </c>
      <c r="F11" s="27" t="e" vm="1">
        <v>#VALUE!</v>
      </c>
      <c r="G11" s="16" t="s">
        <v>23</v>
      </c>
      <c r="H11" s="16" t="s">
        <v>24</v>
      </c>
      <c r="I11" s="22" t="s">
        <v>25</v>
      </c>
      <c r="J11" s="14">
        <v>100</v>
      </c>
      <c r="K11" s="21">
        <v>9579</v>
      </c>
      <c r="L11" s="21">
        <v>0</v>
      </c>
      <c r="M11" s="21">
        <v>9579</v>
      </c>
      <c r="N11" s="5">
        <f t="shared" ref="N11:N30" si="0">+M11*J11</f>
        <v>957900</v>
      </c>
    </row>
    <row r="12" spans="1:14" ht="106.5" customHeight="1">
      <c r="A12" s="3">
        <v>6</v>
      </c>
      <c r="B12" s="1">
        <v>70004609</v>
      </c>
      <c r="C12" s="4" t="s">
        <v>26</v>
      </c>
      <c r="D12" s="2" t="s">
        <v>22</v>
      </c>
      <c r="E12" s="17">
        <v>8503096</v>
      </c>
      <c r="F12" s="28" t="e" vm="2">
        <v>#VALUE!</v>
      </c>
      <c r="G12" s="16" t="s">
        <v>27</v>
      </c>
      <c r="H12" s="20" t="s">
        <v>28</v>
      </c>
      <c r="I12" s="22" t="s">
        <v>29</v>
      </c>
      <c r="J12" s="14">
        <v>100</v>
      </c>
      <c r="K12" s="21">
        <v>2120</v>
      </c>
      <c r="L12" s="21">
        <v>402.80000000000018</v>
      </c>
      <c r="M12" s="21">
        <v>2523</v>
      </c>
      <c r="N12" s="26">
        <f>+M12*J12</f>
        <v>252300</v>
      </c>
    </row>
    <row r="13" spans="1:14" ht="106.5" customHeight="1">
      <c r="A13" s="3"/>
      <c r="B13" s="1"/>
      <c r="C13" s="4"/>
      <c r="D13" s="2"/>
      <c r="E13" s="17">
        <v>900500009</v>
      </c>
      <c r="F13" s="22" t="e" vm="3">
        <v>#VALUE!</v>
      </c>
      <c r="G13" s="16" t="s">
        <v>30</v>
      </c>
      <c r="H13" s="20" t="s">
        <v>31</v>
      </c>
      <c r="I13" s="22" t="s">
        <v>29</v>
      </c>
      <c r="J13" s="14">
        <v>100</v>
      </c>
      <c r="K13" s="21">
        <v>3710</v>
      </c>
      <c r="L13" s="21">
        <v>704.89999999999964</v>
      </c>
      <c r="M13" s="21">
        <v>4415</v>
      </c>
      <c r="N13" s="26">
        <f t="shared" ref="N13" si="1">+M13*J13</f>
        <v>441500</v>
      </c>
    </row>
    <row r="14" spans="1:14" ht="122.25" customHeight="1">
      <c r="A14" s="3">
        <v>7</v>
      </c>
      <c r="B14" s="1">
        <v>70004610</v>
      </c>
      <c r="C14" s="4" t="s">
        <v>32</v>
      </c>
      <c r="D14" s="2" t="s">
        <v>22</v>
      </c>
      <c r="E14" s="17">
        <v>900517620</v>
      </c>
      <c r="F14" s="27" t="e" vm="4">
        <v>#VALUE!</v>
      </c>
      <c r="G14" s="16" t="s">
        <v>33</v>
      </c>
      <c r="H14" s="16" t="s">
        <v>34</v>
      </c>
      <c r="I14" s="22" t="s">
        <v>35</v>
      </c>
      <c r="J14" s="14">
        <v>100</v>
      </c>
      <c r="K14" s="21">
        <v>18000</v>
      </c>
      <c r="L14" s="21">
        <v>0</v>
      </c>
      <c r="M14" s="21">
        <v>18000</v>
      </c>
      <c r="N14" s="5">
        <f t="shared" si="0"/>
        <v>1800000</v>
      </c>
    </row>
    <row r="15" spans="1:14" ht="154.5" customHeight="1">
      <c r="A15" s="3">
        <v>8</v>
      </c>
      <c r="B15" s="1">
        <v>70004680</v>
      </c>
      <c r="C15" s="4" t="s">
        <v>36</v>
      </c>
      <c r="D15" s="2" t="s">
        <v>37</v>
      </c>
      <c r="E15" s="17">
        <v>900517909</v>
      </c>
      <c r="F15" s="27" t="e" vm="5">
        <v>#VALUE!</v>
      </c>
      <c r="G15" s="16" t="s">
        <v>38</v>
      </c>
      <c r="H15" s="16" t="s">
        <v>39</v>
      </c>
      <c r="I15" s="22" t="s">
        <v>40</v>
      </c>
      <c r="J15" s="14">
        <v>200</v>
      </c>
      <c r="K15" s="21">
        <v>3700</v>
      </c>
      <c r="L15" s="21">
        <v>0</v>
      </c>
      <c r="M15" s="21">
        <v>3700</v>
      </c>
      <c r="N15" s="5">
        <f t="shared" si="0"/>
        <v>740000</v>
      </c>
    </row>
    <row r="16" spans="1:14" ht="137.25" customHeight="1">
      <c r="A16" s="3">
        <v>9</v>
      </c>
      <c r="B16" s="1">
        <v>70004681</v>
      </c>
      <c r="C16" s="4" t="s">
        <v>41</v>
      </c>
      <c r="D16" s="2" t="s">
        <v>37</v>
      </c>
      <c r="E16" s="17">
        <v>900506525</v>
      </c>
      <c r="F16" s="27" t="e" vm="6">
        <v>#VALUE!</v>
      </c>
      <c r="G16" s="16" t="s">
        <v>42</v>
      </c>
      <c r="H16" s="16" t="s">
        <v>43</v>
      </c>
      <c r="I16" s="22" t="s">
        <v>44</v>
      </c>
      <c r="J16" s="14">
        <v>100</v>
      </c>
      <c r="K16" s="21">
        <v>15030</v>
      </c>
      <c r="L16" s="21">
        <v>2855.7000000000007</v>
      </c>
      <c r="M16" s="21">
        <v>17886</v>
      </c>
      <c r="N16" s="26">
        <f t="shared" si="0"/>
        <v>1788600</v>
      </c>
    </row>
    <row r="17" spans="1:14" ht="176.25" customHeight="1">
      <c r="A17" s="3">
        <v>10</v>
      </c>
      <c r="B17" s="1">
        <v>70004682</v>
      </c>
      <c r="C17" s="4" t="s">
        <v>45</v>
      </c>
      <c r="D17" s="2" t="s">
        <v>37</v>
      </c>
      <c r="E17" s="17">
        <v>900509426</v>
      </c>
      <c r="F17" s="27" t="e" vm="7">
        <v>#VALUE!</v>
      </c>
      <c r="G17" s="16" t="s">
        <v>46</v>
      </c>
      <c r="H17" s="16" t="s">
        <v>47</v>
      </c>
      <c r="I17" s="22" t="s">
        <v>40</v>
      </c>
      <c r="J17" s="14">
        <v>100</v>
      </c>
      <c r="K17" s="21">
        <v>31000</v>
      </c>
      <c r="L17" s="21">
        <v>5890</v>
      </c>
      <c r="M17" s="21">
        <v>36890</v>
      </c>
      <c r="N17" s="5">
        <f t="shared" si="0"/>
        <v>3689000</v>
      </c>
    </row>
    <row r="18" spans="1:14" ht="102" customHeight="1">
      <c r="A18" s="3">
        <v>11</v>
      </c>
      <c r="B18" s="1">
        <v>70004611</v>
      </c>
      <c r="C18" s="4" t="s">
        <v>48</v>
      </c>
      <c r="D18" s="2" t="s">
        <v>37</v>
      </c>
      <c r="E18" s="17">
        <v>8503097</v>
      </c>
      <c r="F18" s="31" t="e" vm="8">
        <v>#VALUE!</v>
      </c>
      <c r="G18" s="16" t="s">
        <v>49</v>
      </c>
      <c r="H18" s="16" t="s">
        <v>50</v>
      </c>
      <c r="I18" s="22" t="s">
        <v>40</v>
      </c>
      <c r="J18" s="14">
        <v>200</v>
      </c>
      <c r="K18" s="21">
        <v>8333</v>
      </c>
      <c r="L18" s="21">
        <v>0</v>
      </c>
      <c r="M18" s="21">
        <v>8333</v>
      </c>
      <c r="N18" s="5">
        <f t="shared" si="0"/>
        <v>1666600</v>
      </c>
    </row>
    <row r="19" spans="1:14" ht="100.5" customHeight="1">
      <c r="A19" s="3"/>
      <c r="B19" s="1"/>
      <c r="C19" s="4"/>
      <c r="D19" s="2"/>
      <c r="E19" s="17">
        <v>900500015</v>
      </c>
      <c r="F19" s="31" t="e" vm="9">
        <v>#VALUE!</v>
      </c>
      <c r="G19" s="16" t="s">
        <v>51</v>
      </c>
      <c r="H19" s="16" t="s">
        <v>52</v>
      </c>
      <c r="I19" s="22" t="s">
        <v>29</v>
      </c>
      <c r="J19" s="14">
        <v>100</v>
      </c>
      <c r="K19" s="21">
        <v>18300</v>
      </c>
      <c r="L19" s="21">
        <v>3477</v>
      </c>
      <c r="M19" s="21">
        <v>21777</v>
      </c>
      <c r="N19" s="5">
        <f t="shared" ref="N19" si="2">+M19*J19</f>
        <v>2177700</v>
      </c>
    </row>
    <row r="20" spans="1:14" ht="99.75" customHeight="1">
      <c r="A20" s="3"/>
      <c r="B20" s="1"/>
      <c r="C20" s="4"/>
      <c r="D20" s="2"/>
      <c r="E20" s="17">
        <v>8503112</v>
      </c>
      <c r="F20" s="31" t="e" vm="10">
        <v>#VALUE!</v>
      </c>
      <c r="G20" s="16" t="s">
        <v>53</v>
      </c>
      <c r="H20" s="20" t="s">
        <v>54</v>
      </c>
      <c r="I20" s="22" t="s">
        <v>29</v>
      </c>
      <c r="J20" s="14">
        <v>100</v>
      </c>
      <c r="K20" s="21">
        <v>2750</v>
      </c>
      <c r="L20" s="21">
        <v>0</v>
      </c>
      <c r="M20" s="21">
        <v>2750</v>
      </c>
      <c r="N20" s="5">
        <f t="shared" ref="N20" si="3">+M20*J20</f>
        <v>275000</v>
      </c>
    </row>
    <row r="21" spans="1:14" ht="134.25" customHeight="1">
      <c r="A21" s="3">
        <v>12</v>
      </c>
      <c r="B21" s="1">
        <v>70004815</v>
      </c>
      <c r="C21" s="4" t="s">
        <v>55</v>
      </c>
      <c r="D21" s="2" t="s">
        <v>37</v>
      </c>
      <c r="E21" s="17">
        <v>900500570</v>
      </c>
      <c r="F21" s="31" t="e" vm="11">
        <v>#VALUE!</v>
      </c>
      <c r="G21" s="16" t="s">
        <v>56</v>
      </c>
      <c r="H21" s="20" t="s">
        <v>57</v>
      </c>
      <c r="I21" s="22" t="s">
        <v>29</v>
      </c>
      <c r="J21" s="14">
        <v>100</v>
      </c>
      <c r="K21" s="21">
        <v>5249</v>
      </c>
      <c r="L21" s="21">
        <v>0</v>
      </c>
      <c r="M21" s="21">
        <v>5249</v>
      </c>
      <c r="N21" s="5">
        <f t="shared" si="0"/>
        <v>524900</v>
      </c>
    </row>
    <row r="22" spans="1:14" ht="157.5" customHeight="1">
      <c r="A22" s="3">
        <v>13</v>
      </c>
      <c r="B22" s="1">
        <v>70005002</v>
      </c>
      <c r="C22" s="4" t="s">
        <v>58</v>
      </c>
      <c r="D22" s="2" t="s">
        <v>37</v>
      </c>
      <c r="E22" s="17">
        <v>8503099</v>
      </c>
      <c r="F22" s="31" t="e" vm="12">
        <v>#VALUE!</v>
      </c>
      <c r="G22" s="16" t="s">
        <v>59</v>
      </c>
      <c r="H22" s="16" t="s">
        <v>60</v>
      </c>
      <c r="I22" s="22" t="s">
        <v>29</v>
      </c>
      <c r="J22" s="14">
        <v>100</v>
      </c>
      <c r="K22" s="21">
        <v>6096</v>
      </c>
      <c r="L22" s="21">
        <v>0</v>
      </c>
      <c r="M22" s="21">
        <v>6096</v>
      </c>
      <c r="N22" s="5">
        <f t="shared" si="0"/>
        <v>609600</v>
      </c>
    </row>
    <row r="23" spans="1:14" ht="109.5" customHeight="1">
      <c r="A23" s="3">
        <v>14</v>
      </c>
      <c r="B23" s="1">
        <v>70000988</v>
      </c>
      <c r="C23" s="4" t="s">
        <v>61</v>
      </c>
      <c r="D23" s="2" t="s">
        <v>62</v>
      </c>
      <c r="E23" s="17">
        <v>900500005</v>
      </c>
      <c r="F23" s="31" t="e" vm="13">
        <v>#VALUE!</v>
      </c>
      <c r="G23" s="16" t="s">
        <v>63</v>
      </c>
      <c r="H23" s="20" t="s">
        <v>64</v>
      </c>
      <c r="I23" s="22" t="s">
        <v>65</v>
      </c>
      <c r="J23" s="14">
        <v>100</v>
      </c>
      <c r="K23" s="21">
        <v>6381</v>
      </c>
      <c r="L23" s="21">
        <v>0</v>
      </c>
      <c r="M23" s="21">
        <v>6381</v>
      </c>
      <c r="N23" s="5">
        <f t="shared" si="0"/>
        <v>638100</v>
      </c>
    </row>
    <row r="24" spans="1:14" ht="104.25" customHeight="1">
      <c r="A24" s="3">
        <v>15</v>
      </c>
      <c r="B24" s="1">
        <v>70003895</v>
      </c>
      <c r="C24" s="4" t="s">
        <v>66</v>
      </c>
      <c r="D24" s="2" t="s">
        <v>67</v>
      </c>
      <c r="E24" s="17">
        <v>900505263</v>
      </c>
      <c r="F24" s="31" t="e" vm="14">
        <v>#VALUE!</v>
      </c>
      <c r="G24" s="16" t="s">
        <v>68</v>
      </c>
      <c r="H24" s="16" t="s">
        <v>69</v>
      </c>
      <c r="I24" s="22" t="s">
        <v>70</v>
      </c>
      <c r="J24" s="14">
        <v>100</v>
      </c>
      <c r="K24" s="21">
        <v>4042</v>
      </c>
      <c r="L24" s="21">
        <v>0</v>
      </c>
      <c r="M24" s="21">
        <v>4042</v>
      </c>
      <c r="N24" s="15">
        <f t="shared" si="0"/>
        <v>404200</v>
      </c>
    </row>
    <row r="25" spans="1:14" ht="110.25" customHeight="1">
      <c r="A25" s="3">
        <v>16</v>
      </c>
      <c r="B25" s="1">
        <v>70006447</v>
      </c>
      <c r="C25" s="4" t="s">
        <v>71</v>
      </c>
      <c r="D25" s="2" t="s">
        <v>67</v>
      </c>
      <c r="E25" s="17">
        <v>900509711</v>
      </c>
      <c r="F25" s="31" t="e" vm="15">
        <v>#VALUE!</v>
      </c>
      <c r="G25" s="16" t="s">
        <v>72</v>
      </c>
      <c r="H25" s="16" t="s">
        <v>73</v>
      </c>
      <c r="I25" s="22" t="s">
        <v>35</v>
      </c>
      <c r="J25" s="14">
        <v>100</v>
      </c>
      <c r="K25" s="21">
        <v>13000</v>
      </c>
      <c r="L25" s="21">
        <v>2470</v>
      </c>
      <c r="M25" s="21">
        <v>15470</v>
      </c>
      <c r="N25" s="15">
        <f t="shared" si="0"/>
        <v>1547000</v>
      </c>
    </row>
    <row r="26" spans="1:14" ht="117" customHeight="1">
      <c r="A26" s="3">
        <v>18</v>
      </c>
      <c r="B26" s="1">
        <v>70004770</v>
      </c>
      <c r="C26" s="4" t="s">
        <v>74</v>
      </c>
      <c r="D26" s="2" t="s">
        <v>67</v>
      </c>
      <c r="E26" s="17">
        <v>900500010</v>
      </c>
      <c r="F26" s="22" t="e" vm="16">
        <v>#VALUE!</v>
      </c>
      <c r="G26" s="16" t="s">
        <v>75</v>
      </c>
      <c r="H26" s="20" t="s">
        <v>76</v>
      </c>
      <c r="I26" s="22" t="s">
        <v>77</v>
      </c>
      <c r="J26" s="14">
        <v>100</v>
      </c>
      <c r="K26" s="21">
        <v>64099</v>
      </c>
      <c r="L26" s="21">
        <v>0</v>
      </c>
      <c r="M26" s="21">
        <v>64099</v>
      </c>
      <c r="N26" s="15">
        <f t="shared" ref="N26" si="4">+M26*J26</f>
        <v>6409900</v>
      </c>
    </row>
    <row r="27" spans="1:14" ht="129" customHeight="1">
      <c r="A27" s="3"/>
      <c r="B27" s="1"/>
      <c r="C27" s="4"/>
      <c r="D27" s="2"/>
      <c r="E27" s="17">
        <v>900508065</v>
      </c>
      <c r="F27" s="22" t="e" vm="17">
        <v>#VALUE!</v>
      </c>
      <c r="G27" s="16" t="s">
        <v>78</v>
      </c>
      <c r="H27" s="16" t="s">
        <v>79</v>
      </c>
      <c r="I27" s="22" t="s">
        <v>35</v>
      </c>
      <c r="J27" s="14">
        <v>50</v>
      </c>
      <c r="K27" s="21">
        <v>16200</v>
      </c>
      <c r="L27" s="21">
        <v>3078</v>
      </c>
      <c r="M27" s="21">
        <v>19278</v>
      </c>
      <c r="N27" s="15">
        <f t="shared" ref="N27" si="5">+M27*J27</f>
        <v>963900</v>
      </c>
    </row>
    <row r="28" spans="1:14" ht="139.5" customHeight="1">
      <c r="A28" s="3"/>
      <c r="B28" s="1"/>
      <c r="C28" s="4"/>
      <c r="D28" s="2"/>
      <c r="E28" s="17">
        <v>900509705</v>
      </c>
      <c r="F28" s="19" t="e" vm="18">
        <v>#VALUE!</v>
      </c>
      <c r="G28" s="16" t="s">
        <v>80</v>
      </c>
      <c r="H28" s="16" t="s">
        <v>81</v>
      </c>
      <c r="I28" s="22" t="s">
        <v>82</v>
      </c>
      <c r="J28" s="14">
        <v>60</v>
      </c>
      <c r="K28" s="21">
        <v>32000</v>
      </c>
      <c r="L28" s="21">
        <v>6080</v>
      </c>
      <c r="M28" s="21">
        <v>38080</v>
      </c>
      <c r="N28" s="15">
        <f t="shared" ref="N28" si="6">+M28*J28</f>
        <v>2284800</v>
      </c>
    </row>
    <row r="29" spans="1:14" ht="162.75" customHeight="1">
      <c r="A29" s="3">
        <v>21</v>
      </c>
      <c r="B29" s="1">
        <v>70005670</v>
      </c>
      <c r="C29" s="4" t="s">
        <v>83</v>
      </c>
      <c r="D29" s="2"/>
      <c r="E29" s="17">
        <v>900509729</v>
      </c>
      <c r="F29" s="29" t="e" vm="19">
        <v>#VALUE!</v>
      </c>
      <c r="G29" s="16" t="s">
        <v>84</v>
      </c>
      <c r="H29" s="16" t="s">
        <v>85</v>
      </c>
      <c r="I29" s="22" t="s">
        <v>35</v>
      </c>
      <c r="J29" s="14">
        <v>60</v>
      </c>
      <c r="K29" s="21">
        <v>49000</v>
      </c>
      <c r="L29" s="21">
        <v>0</v>
      </c>
      <c r="M29" s="21">
        <v>49000</v>
      </c>
      <c r="N29" s="15">
        <f t="shared" si="0"/>
        <v>2940000</v>
      </c>
    </row>
    <row r="30" spans="1:14" ht="107.25" customHeight="1">
      <c r="A30" s="3"/>
      <c r="B30" s="1"/>
      <c r="C30" s="4"/>
      <c r="D30" s="2"/>
      <c r="E30" s="17">
        <v>900520134</v>
      </c>
      <c r="F30" s="29" t="e" vm="20">
        <v>#VALUE!</v>
      </c>
      <c r="G30" s="23" t="s">
        <v>86</v>
      </c>
      <c r="H30" s="23" t="s">
        <v>87</v>
      </c>
      <c r="I30" s="22" t="s">
        <v>35</v>
      </c>
      <c r="J30" s="14">
        <v>50</v>
      </c>
      <c r="K30" s="24">
        <v>1700</v>
      </c>
      <c r="L30" s="24">
        <v>323</v>
      </c>
      <c r="M30" s="24">
        <v>2023</v>
      </c>
      <c r="N30" s="15">
        <f t="shared" si="0"/>
        <v>101150</v>
      </c>
    </row>
    <row r="31" spans="1:14" ht="197.25" customHeight="1">
      <c r="A31" s="3"/>
      <c r="B31" s="1"/>
      <c r="C31" s="4"/>
      <c r="D31" s="2"/>
      <c r="E31" s="17">
        <v>900509015</v>
      </c>
      <c r="F31" s="29" t="e" vm="21">
        <v>#VALUE!</v>
      </c>
      <c r="G31" s="16" t="s">
        <v>88</v>
      </c>
      <c r="H31" s="16" t="s">
        <v>89</v>
      </c>
      <c r="I31" s="22" t="s">
        <v>35</v>
      </c>
      <c r="J31" s="14">
        <v>100</v>
      </c>
      <c r="K31" s="21">
        <v>20500</v>
      </c>
      <c r="L31" s="21">
        <v>3895</v>
      </c>
      <c r="M31" s="21">
        <v>24395</v>
      </c>
      <c r="N31" s="15">
        <f t="shared" ref="N31" si="7">+M31*J31</f>
        <v>2439500</v>
      </c>
    </row>
    <row r="32" spans="1:14" ht="173.25" customHeight="1">
      <c r="A32" s="3"/>
      <c r="B32" s="1"/>
      <c r="C32" s="4"/>
      <c r="D32" s="2"/>
      <c r="E32" s="17">
        <v>900512687</v>
      </c>
      <c r="F32" s="29" t="e" vm="22">
        <v>#VALUE!</v>
      </c>
      <c r="G32" s="16" t="s">
        <v>90</v>
      </c>
      <c r="H32" s="16" t="s">
        <v>91</v>
      </c>
      <c r="I32" s="22" t="s">
        <v>35</v>
      </c>
      <c r="J32" s="14">
        <v>100</v>
      </c>
      <c r="K32" s="21">
        <v>123500</v>
      </c>
      <c r="L32" s="21">
        <v>0</v>
      </c>
      <c r="M32" s="21">
        <v>123500</v>
      </c>
      <c r="N32" s="15">
        <f t="shared" ref="N32" si="8">+M32*J32</f>
        <v>12350000</v>
      </c>
    </row>
    <row r="33" spans="1:14" ht="134.25" customHeight="1">
      <c r="A33" s="3"/>
      <c r="B33" s="1"/>
      <c r="C33" s="4"/>
      <c r="D33" s="2"/>
      <c r="E33" s="17">
        <v>900517910</v>
      </c>
      <c r="F33" s="22" t="e" vm="23">
        <v>#VALUE!</v>
      </c>
      <c r="G33" s="16" t="s">
        <v>92</v>
      </c>
      <c r="H33" s="16" t="s">
        <v>93</v>
      </c>
      <c r="I33" s="22" t="s">
        <v>94</v>
      </c>
      <c r="J33" s="14">
        <v>100</v>
      </c>
      <c r="K33" s="21">
        <v>33300</v>
      </c>
      <c r="L33" s="21">
        <v>0</v>
      </c>
      <c r="M33" s="21">
        <v>33300</v>
      </c>
      <c r="N33" s="15">
        <f t="shared" ref="N33" si="9">+M33*J33</f>
        <v>3330000</v>
      </c>
    </row>
    <row r="34" spans="1:14" ht="116.25" customHeight="1">
      <c r="A34" s="3"/>
      <c r="B34" s="1"/>
      <c r="C34" s="4"/>
      <c r="D34" s="2"/>
      <c r="E34" s="17">
        <v>8503093</v>
      </c>
      <c r="F34" s="22" t="e" vm="24">
        <v>#VALUE!</v>
      </c>
      <c r="G34" s="16" t="s">
        <v>95</v>
      </c>
      <c r="H34" s="20" t="s">
        <v>96</v>
      </c>
      <c r="I34" s="22" t="s">
        <v>97</v>
      </c>
      <c r="J34" s="14">
        <v>10</v>
      </c>
      <c r="K34" s="21">
        <v>14800</v>
      </c>
      <c r="L34" s="21">
        <v>0</v>
      </c>
      <c r="M34" s="21">
        <v>14800</v>
      </c>
      <c r="N34" s="15">
        <f t="shared" ref="N34" si="10">+M34*J34</f>
        <v>148000</v>
      </c>
    </row>
    <row r="35" spans="1:14" ht="180.75" customHeight="1">
      <c r="A35" s="3"/>
      <c r="B35" s="1"/>
      <c r="C35" s="4"/>
      <c r="D35" s="2"/>
      <c r="E35" s="17">
        <v>900519073</v>
      </c>
      <c r="F35" s="25" t="e" vm="25">
        <v>#VALUE!</v>
      </c>
      <c r="G35" s="16" t="s">
        <v>98</v>
      </c>
      <c r="H35" s="16" t="s">
        <v>99</v>
      </c>
      <c r="I35" s="22" t="s">
        <v>35</v>
      </c>
      <c r="J35" s="14">
        <v>30</v>
      </c>
      <c r="K35" s="21">
        <v>106780</v>
      </c>
      <c r="L35" s="21">
        <v>20288.199999999997</v>
      </c>
      <c r="M35" s="21">
        <v>127068</v>
      </c>
      <c r="N35" s="26">
        <f>+M35*J35</f>
        <v>3812040</v>
      </c>
    </row>
    <row r="36" spans="1:14" ht="327.75" customHeight="1">
      <c r="A36" s="3"/>
      <c r="B36" s="1"/>
      <c r="C36" s="4"/>
      <c r="D36" s="2"/>
      <c r="E36" s="17">
        <v>900515207</v>
      </c>
      <c r="F36" s="25" t="e" vm="26">
        <v>#VALUE!</v>
      </c>
      <c r="G36" s="16" t="s">
        <v>100</v>
      </c>
      <c r="H36" s="16" t="s">
        <v>101</v>
      </c>
      <c r="I36" s="22" t="s">
        <v>102</v>
      </c>
      <c r="J36" s="14">
        <v>20</v>
      </c>
      <c r="K36" s="21">
        <v>172000</v>
      </c>
      <c r="L36" s="21">
        <v>32680</v>
      </c>
      <c r="M36" s="21">
        <v>204680</v>
      </c>
      <c r="N36" s="15">
        <f t="shared" ref="N36" si="11">+M36*J36</f>
        <v>4093600</v>
      </c>
    </row>
    <row r="37" spans="1:14" ht="154.5" customHeight="1">
      <c r="A37" s="3"/>
      <c r="B37" s="1"/>
      <c r="C37" s="4"/>
      <c r="D37" s="2"/>
      <c r="E37" s="25">
        <v>900525407</v>
      </c>
      <c r="F37" s="25" t="e" vm="27">
        <v>#VALUE!</v>
      </c>
      <c r="G37" s="16" t="s">
        <v>103</v>
      </c>
      <c r="H37" s="16" t="s">
        <v>104</v>
      </c>
      <c r="I37" s="22" t="s">
        <v>105</v>
      </c>
      <c r="J37" s="14">
        <v>2</v>
      </c>
      <c r="K37" s="21">
        <v>434200</v>
      </c>
      <c r="L37" s="21">
        <v>82498</v>
      </c>
      <c r="M37" s="21">
        <v>516698</v>
      </c>
      <c r="N37" s="15">
        <f t="shared" ref="N37:N46" si="12">+M37*J37</f>
        <v>1033396</v>
      </c>
    </row>
    <row r="38" spans="1:14" ht="154.5" customHeight="1">
      <c r="A38" s="3"/>
      <c r="B38" s="1"/>
      <c r="C38" s="4"/>
      <c r="D38" s="2"/>
      <c r="E38" s="25">
        <v>900525408</v>
      </c>
      <c r="F38" s="25" t="e" vm="28">
        <v>#VALUE!</v>
      </c>
      <c r="G38" s="16" t="s">
        <v>106</v>
      </c>
      <c r="H38" s="16" t="s">
        <v>107</v>
      </c>
      <c r="I38" s="22" t="s">
        <v>105</v>
      </c>
      <c r="J38" s="14">
        <v>2</v>
      </c>
      <c r="K38" s="21">
        <v>434200</v>
      </c>
      <c r="L38" s="21">
        <v>82498</v>
      </c>
      <c r="M38" s="21">
        <v>516698</v>
      </c>
      <c r="N38" s="15">
        <f t="shared" si="12"/>
        <v>1033396</v>
      </c>
    </row>
    <row r="39" spans="1:14" ht="154.5" customHeight="1">
      <c r="A39" s="3"/>
      <c r="B39" s="1"/>
      <c r="C39" s="4"/>
      <c r="D39" s="2"/>
      <c r="E39" s="25">
        <v>900525409</v>
      </c>
      <c r="F39" s="25" t="e" vm="27">
        <v>#VALUE!</v>
      </c>
      <c r="G39" s="16" t="s">
        <v>108</v>
      </c>
      <c r="H39" s="16" t="s">
        <v>109</v>
      </c>
      <c r="I39" s="22" t="s">
        <v>105</v>
      </c>
      <c r="J39" s="14">
        <v>2</v>
      </c>
      <c r="K39" s="21">
        <v>434200</v>
      </c>
      <c r="L39" s="21">
        <v>82498</v>
      </c>
      <c r="M39" s="21">
        <v>516698</v>
      </c>
      <c r="N39" s="15">
        <f t="shared" si="12"/>
        <v>1033396</v>
      </c>
    </row>
    <row r="40" spans="1:14" ht="154.5" customHeight="1">
      <c r="A40" s="3"/>
      <c r="B40" s="1"/>
      <c r="C40" s="4"/>
      <c r="D40" s="2"/>
      <c r="E40" s="25">
        <v>900525410</v>
      </c>
      <c r="F40" s="25" t="e" vm="27">
        <v>#VALUE!</v>
      </c>
      <c r="G40" s="16" t="s">
        <v>110</v>
      </c>
      <c r="H40" s="16" t="s">
        <v>111</v>
      </c>
      <c r="I40" s="22" t="s">
        <v>105</v>
      </c>
      <c r="J40" s="14">
        <v>2</v>
      </c>
      <c r="K40" s="21">
        <v>434200</v>
      </c>
      <c r="L40" s="21">
        <v>82498</v>
      </c>
      <c r="M40" s="21">
        <v>516698</v>
      </c>
      <c r="N40" s="15">
        <f t="shared" si="12"/>
        <v>1033396</v>
      </c>
    </row>
    <row r="41" spans="1:14" ht="154.5" customHeight="1">
      <c r="A41" s="3"/>
      <c r="B41" s="1"/>
      <c r="C41" s="4"/>
      <c r="D41" s="2"/>
      <c r="E41" s="25">
        <v>900525411</v>
      </c>
      <c r="F41" s="25" t="e" vm="27">
        <v>#VALUE!</v>
      </c>
      <c r="G41" s="16" t="s">
        <v>112</v>
      </c>
      <c r="H41" s="16" t="s">
        <v>113</v>
      </c>
      <c r="I41" s="22" t="s">
        <v>105</v>
      </c>
      <c r="J41" s="14">
        <v>2</v>
      </c>
      <c r="K41" s="21">
        <v>434200</v>
      </c>
      <c r="L41" s="21">
        <v>82498</v>
      </c>
      <c r="M41" s="21">
        <v>516698</v>
      </c>
      <c r="N41" s="15">
        <f>+M41*J41</f>
        <v>1033396</v>
      </c>
    </row>
    <row r="42" spans="1:14" ht="154.5" customHeight="1">
      <c r="A42" s="3"/>
      <c r="B42" s="1"/>
      <c r="C42" s="4"/>
      <c r="D42" s="2"/>
      <c r="E42" s="25">
        <v>900525412</v>
      </c>
      <c r="F42" s="25" t="e" vm="27">
        <v>#VALUE!</v>
      </c>
      <c r="G42" s="16" t="s">
        <v>114</v>
      </c>
      <c r="H42" s="16" t="s">
        <v>115</v>
      </c>
      <c r="I42" s="22" t="s">
        <v>105</v>
      </c>
      <c r="J42" s="14">
        <v>3</v>
      </c>
      <c r="K42" s="21">
        <v>434200</v>
      </c>
      <c r="L42" s="21">
        <v>82498</v>
      </c>
      <c r="M42" s="21">
        <v>516698</v>
      </c>
      <c r="N42" s="15">
        <f t="shared" si="12"/>
        <v>1550094</v>
      </c>
    </row>
    <row r="43" spans="1:14" ht="154.5" customHeight="1">
      <c r="A43" s="3"/>
      <c r="B43" s="1"/>
      <c r="C43" s="4"/>
      <c r="D43" s="2"/>
      <c r="E43" s="25">
        <v>900525413</v>
      </c>
      <c r="F43" s="25" t="e" vm="28">
        <v>#VALUE!</v>
      </c>
      <c r="G43" s="16" t="s">
        <v>116</v>
      </c>
      <c r="H43" s="16" t="s">
        <v>117</v>
      </c>
      <c r="I43" s="22" t="s">
        <v>105</v>
      </c>
      <c r="J43" s="14">
        <v>2</v>
      </c>
      <c r="K43" s="21">
        <v>434200</v>
      </c>
      <c r="L43" s="21">
        <v>82498</v>
      </c>
      <c r="M43" s="21">
        <v>516698</v>
      </c>
      <c r="N43" s="15">
        <f t="shared" si="12"/>
        <v>1033396</v>
      </c>
    </row>
    <row r="44" spans="1:14" ht="154.5" customHeight="1">
      <c r="A44" s="3"/>
      <c r="B44" s="1"/>
      <c r="C44" s="4"/>
      <c r="D44" s="2"/>
      <c r="E44" s="25">
        <v>900525414</v>
      </c>
      <c r="F44" s="25" t="e" vm="28">
        <v>#VALUE!</v>
      </c>
      <c r="G44" s="16" t="s">
        <v>118</v>
      </c>
      <c r="H44" s="16" t="s">
        <v>119</v>
      </c>
      <c r="I44" s="22" t="s">
        <v>105</v>
      </c>
      <c r="J44" s="14">
        <v>2</v>
      </c>
      <c r="K44" s="21">
        <v>434200</v>
      </c>
      <c r="L44" s="21">
        <v>82498</v>
      </c>
      <c r="M44" s="21">
        <v>516698</v>
      </c>
      <c r="N44" s="15">
        <f t="shared" si="12"/>
        <v>1033396</v>
      </c>
    </row>
    <row r="45" spans="1:14" ht="154.5" customHeight="1">
      <c r="A45" s="3"/>
      <c r="B45" s="1"/>
      <c r="C45" s="4"/>
      <c r="D45" s="2"/>
      <c r="E45" s="25">
        <v>900525415</v>
      </c>
      <c r="F45" s="25" t="e" vm="27">
        <v>#VALUE!</v>
      </c>
      <c r="G45" s="16" t="s">
        <v>120</v>
      </c>
      <c r="H45" s="16" t="s">
        <v>121</v>
      </c>
      <c r="I45" s="22" t="s">
        <v>105</v>
      </c>
      <c r="J45" s="14">
        <v>2</v>
      </c>
      <c r="K45" s="21">
        <v>434200</v>
      </c>
      <c r="L45" s="21">
        <v>82498</v>
      </c>
      <c r="M45" s="21">
        <v>516698</v>
      </c>
      <c r="N45" s="15">
        <f t="shared" si="12"/>
        <v>1033396</v>
      </c>
    </row>
    <row r="46" spans="1:14" ht="154.5" customHeight="1">
      <c r="A46" s="3"/>
      <c r="B46" s="1"/>
      <c r="C46" s="4"/>
      <c r="D46" s="2"/>
      <c r="E46" s="25">
        <v>900525416</v>
      </c>
      <c r="F46" s="25" t="e" vm="27">
        <v>#VALUE!</v>
      </c>
      <c r="G46" s="16" t="s">
        <v>122</v>
      </c>
      <c r="H46" s="16" t="s">
        <v>123</v>
      </c>
      <c r="I46" s="22" t="s">
        <v>105</v>
      </c>
      <c r="J46" s="14">
        <v>1</v>
      </c>
      <c r="K46" s="21">
        <v>434200</v>
      </c>
      <c r="L46" s="21">
        <v>82498</v>
      </c>
      <c r="M46" s="21">
        <v>516698</v>
      </c>
      <c r="N46" s="15">
        <f t="shared" si="12"/>
        <v>516698</v>
      </c>
    </row>
    <row r="47" spans="1:14" ht="114" customHeight="1">
      <c r="A47" s="3"/>
      <c r="B47" s="1"/>
      <c r="C47" s="4"/>
      <c r="D47" s="2"/>
      <c r="E47" s="17">
        <v>900502265</v>
      </c>
      <c r="F47" s="25" t="e" vm="29">
        <v>#VALUE!</v>
      </c>
      <c r="G47" s="16" t="s">
        <v>124</v>
      </c>
      <c r="H47" s="16" t="s">
        <v>125</v>
      </c>
      <c r="I47" s="22" t="s">
        <v>126</v>
      </c>
      <c r="J47" s="14">
        <v>7</v>
      </c>
      <c r="K47" s="21">
        <v>23200</v>
      </c>
      <c r="L47" s="21">
        <v>4408</v>
      </c>
      <c r="M47" s="21">
        <v>27608</v>
      </c>
      <c r="N47" s="15">
        <f t="shared" ref="N47" si="13">+M47*J47</f>
        <v>193256</v>
      </c>
    </row>
    <row r="48" spans="1:14" ht="116.25" customHeight="1">
      <c r="A48" s="3"/>
      <c r="B48" s="1"/>
      <c r="C48" s="4"/>
      <c r="D48" s="2"/>
      <c r="E48" s="17">
        <v>900502267</v>
      </c>
      <c r="F48" s="25" t="e" vm="29">
        <v>#VALUE!</v>
      </c>
      <c r="G48" s="16" t="s">
        <v>127</v>
      </c>
      <c r="H48" s="16" t="s">
        <v>128</v>
      </c>
      <c r="I48" s="22" t="s">
        <v>126</v>
      </c>
      <c r="J48" s="14">
        <v>8</v>
      </c>
      <c r="K48" s="21">
        <v>23200</v>
      </c>
      <c r="L48" s="21">
        <v>4408</v>
      </c>
      <c r="M48" s="21">
        <v>27608</v>
      </c>
      <c r="N48" s="15">
        <f t="shared" ref="N48" si="14">+M48*J48</f>
        <v>220864</v>
      </c>
    </row>
    <row r="49" spans="1:14" ht="116.25" customHeight="1">
      <c r="A49" s="3"/>
      <c r="B49" s="1"/>
      <c r="C49" s="4"/>
      <c r="D49" s="2"/>
      <c r="E49" s="17">
        <v>900509169</v>
      </c>
      <c r="F49" s="25" t="e" vm="29">
        <v>#VALUE!</v>
      </c>
      <c r="G49" s="16" t="s">
        <v>129</v>
      </c>
      <c r="H49" s="16" t="s">
        <v>130</v>
      </c>
      <c r="I49" s="22" t="s">
        <v>126</v>
      </c>
      <c r="J49" s="14">
        <v>8</v>
      </c>
      <c r="K49" s="21">
        <v>23200</v>
      </c>
      <c r="L49" s="21">
        <v>4408</v>
      </c>
      <c r="M49" s="21">
        <v>27608</v>
      </c>
      <c r="N49" s="15">
        <f t="shared" ref="N49" si="15">+M49*J49</f>
        <v>220864</v>
      </c>
    </row>
    <row r="50" spans="1:14" ht="116.25" customHeight="1">
      <c r="A50" s="3"/>
      <c r="B50" s="1"/>
      <c r="C50" s="4"/>
      <c r="D50" s="2"/>
      <c r="E50" s="17">
        <v>900520942</v>
      </c>
      <c r="F50" s="22" t="e" vm="30">
        <v>#VALUE!</v>
      </c>
      <c r="G50" s="16" t="s">
        <v>131</v>
      </c>
      <c r="H50" s="16" t="s">
        <v>132</v>
      </c>
      <c r="I50" s="22" t="s">
        <v>35</v>
      </c>
      <c r="J50" s="14">
        <v>38</v>
      </c>
      <c r="K50" s="21">
        <v>9000</v>
      </c>
      <c r="L50" s="21">
        <v>1710</v>
      </c>
      <c r="M50" s="21">
        <v>10710</v>
      </c>
      <c r="N50" s="15">
        <f t="shared" ref="N50" si="16">+M50*J50</f>
        <v>406980</v>
      </c>
    </row>
    <row r="51" spans="1:14" ht="116.25" customHeight="1">
      <c r="A51" s="3"/>
      <c r="B51" s="1"/>
      <c r="C51" s="4"/>
      <c r="D51" s="2"/>
      <c r="E51" s="17">
        <v>900520947</v>
      </c>
      <c r="F51" s="22" t="e" vm="31">
        <v>#VALUE!</v>
      </c>
      <c r="G51" s="16" t="s">
        <v>133</v>
      </c>
      <c r="H51" s="16" t="s">
        <v>134</v>
      </c>
      <c r="I51" s="22" t="s">
        <v>35</v>
      </c>
      <c r="J51" s="14">
        <v>6</v>
      </c>
      <c r="K51" s="21">
        <v>73500</v>
      </c>
      <c r="L51" s="21">
        <v>13965</v>
      </c>
      <c r="M51" s="21">
        <v>87465</v>
      </c>
      <c r="N51" s="15">
        <f t="shared" ref="N51:N52" si="17">+M51*J51</f>
        <v>524790</v>
      </c>
    </row>
    <row r="52" spans="1:14" ht="116.25" customHeight="1">
      <c r="A52" s="3"/>
      <c r="B52" s="1"/>
      <c r="C52" s="4"/>
      <c r="D52" s="2"/>
      <c r="E52" s="17">
        <v>900524545</v>
      </c>
      <c r="F52" s="22" t="e" vm="32">
        <v>#VALUE!</v>
      </c>
      <c r="G52" s="16" t="s">
        <v>135</v>
      </c>
      <c r="H52" s="16" t="s">
        <v>136</v>
      </c>
      <c r="I52" s="22" t="s">
        <v>35</v>
      </c>
      <c r="J52" s="14">
        <v>6</v>
      </c>
      <c r="K52" s="21">
        <v>32000</v>
      </c>
      <c r="L52" s="21">
        <v>6080</v>
      </c>
      <c r="M52" s="21">
        <v>38080</v>
      </c>
      <c r="N52" s="15">
        <f t="shared" si="17"/>
        <v>228480</v>
      </c>
    </row>
    <row r="53" spans="1:14" ht="132" customHeight="1">
      <c r="A53" s="3"/>
      <c r="B53" s="1"/>
      <c r="C53" s="4"/>
      <c r="D53" s="2"/>
      <c r="E53" s="17">
        <v>900524317</v>
      </c>
      <c r="F53" s="22" t="e" vm="33">
        <v>#VALUE!</v>
      </c>
      <c r="G53" s="16" t="s">
        <v>137</v>
      </c>
      <c r="H53" s="16" t="s">
        <v>138</v>
      </c>
      <c r="I53" s="22" t="s">
        <v>139</v>
      </c>
      <c r="J53" s="14">
        <v>1</v>
      </c>
      <c r="K53" s="21">
        <v>250000</v>
      </c>
      <c r="L53" s="21">
        <v>0</v>
      </c>
      <c r="M53" s="21">
        <v>250000</v>
      </c>
      <c r="N53" s="15">
        <f t="shared" ref="N53" si="18">+M53*J53</f>
        <v>250000</v>
      </c>
    </row>
    <row r="54" spans="1:14" ht="132" customHeight="1">
      <c r="A54" s="3"/>
      <c r="B54" s="1"/>
      <c r="C54" s="4"/>
      <c r="D54" s="2"/>
      <c r="E54" s="17">
        <v>900509427</v>
      </c>
      <c r="F54" s="22" t="e" vm="34">
        <v>#VALUE!</v>
      </c>
      <c r="G54" s="16" t="s">
        <v>140</v>
      </c>
      <c r="H54" s="16" t="s">
        <v>141</v>
      </c>
      <c r="I54" s="22" t="s">
        <v>35</v>
      </c>
      <c r="J54" s="14">
        <v>50</v>
      </c>
      <c r="K54" s="21">
        <v>15600</v>
      </c>
      <c r="L54" s="21">
        <v>0</v>
      </c>
      <c r="M54" s="21">
        <v>15600</v>
      </c>
      <c r="N54" s="15">
        <f t="shared" ref="N54:N56" si="19">+M54*J54</f>
        <v>780000</v>
      </c>
    </row>
    <row r="55" spans="1:14" ht="132" customHeight="1">
      <c r="A55" s="3"/>
      <c r="B55" s="1"/>
      <c r="C55" s="4"/>
      <c r="D55" s="2"/>
      <c r="E55" s="17">
        <v>8503100</v>
      </c>
      <c r="F55" s="22" t="e" vm="35">
        <v>#VALUE!</v>
      </c>
      <c r="G55" s="16" t="s">
        <v>142</v>
      </c>
      <c r="H55" s="16" t="s">
        <v>143</v>
      </c>
      <c r="I55" s="22" t="s">
        <v>144</v>
      </c>
      <c r="J55" s="14">
        <v>65</v>
      </c>
      <c r="K55" s="21">
        <v>18191</v>
      </c>
      <c r="L55" s="21">
        <v>0</v>
      </c>
      <c r="M55" s="21">
        <v>18191</v>
      </c>
      <c r="N55" s="15">
        <f t="shared" si="19"/>
        <v>1182415</v>
      </c>
    </row>
    <row r="56" spans="1:14" ht="120" customHeight="1">
      <c r="A56" s="3"/>
      <c r="B56" s="1"/>
      <c r="C56" s="4"/>
      <c r="D56" s="2"/>
      <c r="E56" s="17">
        <v>8490628</v>
      </c>
      <c r="F56" s="22" t="e" vm="36">
        <v>#VALUE!</v>
      </c>
      <c r="G56" s="16" t="s">
        <v>145</v>
      </c>
      <c r="H56" s="16" t="s">
        <v>146</v>
      </c>
      <c r="I56" s="22" t="s">
        <v>147</v>
      </c>
      <c r="J56" s="14">
        <v>62</v>
      </c>
      <c r="K56" s="21">
        <v>1890</v>
      </c>
      <c r="L56" s="21">
        <v>359</v>
      </c>
      <c r="M56" s="21">
        <v>2249</v>
      </c>
      <c r="N56" s="15">
        <f t="shared" si="19"/>
        <v>139438</v>
      </c>
    </row>
    <row r="57" spans="1:14" ht="132" customHeight="1">
      <c r="A57" s="3"/>
      <c r="B57" s="1"/>
      <c r="C57" s="4"/>
      <c r="D57" s="2"/>
      <c r="E57" s="17">
        <v>900516914</v>
      </c>
      <c r="F57" s="22" t="e" vm="37">
        <v>#VALUE!</v>
      </c>
      <c r="G57" s="16" t="s">
        <v>148</v>
      </c>
      <c r="H57" s="16" t="s">
        <v>149</v>
      </c>
      <c r="I57" s="22" t="s">
        <v>150</v>
      </c>
      <c r="J57" s="14">
        <v>51</v>
      </c>
      <c r="K57" s="21">
        <v>600</v>
      </c>
      <c r="L57" s="15">
        <f t="shared" ref="L57" si="20">+K57*19%</f>
        <v>114</v>
      </c>
      <c r="M57" s="18">
        <f t="shared" ref="M57" si="21">+K57+L57</f>
        <v>714</v>
      </c>
      <c r="N57" s="15">
        <f t="shared" ref="N57" si="22">+M57*J57</f>
        <v>36414</v>
      </c>
    </row>
    <row r="59" spans="1:14">
      <c r="M59" s="12" t="s">
        <v>151</v>
      </c>
      <c r="N59" s="13">
        <f>SUM(N11:N58)</f>
        <v>70902751</v>
      </c>
    </row>
  </sheetData>
  <mergeCells count="7">
    <mergeCell ref="J3:K3"/>
    <mergeCell ref="J4:K4"/>
    <mergeCell ref="E6:G6"/>
    <mergeCell ref="E7:G7"/>
    <mergeCell ref="E8:G8"/>
    <mergeCell ref="J5:K5"/>
    <mergeCell ref="I6:K6"/>
  </mergeCells>
  <pageMargins left="0.70866141732283472" right="0.70866141732283472" top="0.74803149606299213" bottom="0.74803149606299213" header="0.31496062992125984" footer="0.31496062992125984"/>
  <pageSetup scale="1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Patricia Cotrina Moreno</dc:creator>
  <cp:keywords/>
  <dc:description/>
  <cp:lastModifiedBy>Edwin Jose Vergara Morales</cp:lastModifiedBy>
  <cp:revision/>
  <dcterms:created xsi:type="dcterms:W3CDTF">2023-10-09T18:53:38Z</dcterms:created>
  <dcterms:modified xsi:type="dcterms:W3CDTF">2024-08-20T17:44:32Z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2024-08-16T03:12:43Z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9465934b-b09b-46b4-bb9a-631a5637598c</vt:lpwstr>
  </property>
  <property fmtid="{D5CDD505-2E9C-101B-9397-08002B2CF9AE}" pid="8" name="MSIP_Label_fc111285-cafa-4fc9-8a9a-bd902089b24f_ContentBits">
    <vt:lpwstr>0</vt:lpwstr>
  </property>
</Properties>
</file>