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CEFA 2023\CEFA 2024\MATERIALES DE FORMACIÒN\FERRETERIA\OFERTAS\"/>
    </mc:Choice>
  </mc:AlternateContent>
  <xr:revisionPtr revIDLastSave="0" documentId="13_ncr:1_{2CEA84C8-3F45-4DFD-91CA-A7E47BC9136F}" xr6:coauthVersionLast="47" xr6:coauthVersionMax="47" xr10:uidLastSave="{00000000-0000-0000-0000-000000000000}"/>
  <bookViews>
    <workbookView xWindow="-120" yWindow="-120" windowWidth="20730" windowHeight="11160" xr2:uid="{5D5A0FF1-43D3-C848-A544-6DB2E9152CA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1" l="1"/>
  <c r="M11" i="1"/>
  <c r="M10" i="1"/>
  <c r="L10" i="1"/>
  <c r="M242"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K8" authorId="0" shapeId="0" xr:uid="{745238EA-B4D7-DC44-9E5E-D3CAF3D9E0C4}">
      <text>
        <r>
          <rPr>
            <b/>
            <sz val="10"/>
            <color rgb="FF000000"/>
            <rFont val="Tahoma"/>
            <family val="2"/>
          </rPr>
          <t>Microsoft Office User:</t>
        </r>
        <r>
          <rPr>
            <sz val="10"/>
            <color rgb="FF000000"/>
            <rFont val="Tahoma"/>
            <family val="2"/>
          </rPr>
          <t xml:space="preserve">
</t>
        </r>
        <r>
          <rPr>
            <sz val="10"/>
            <color rgb="FF000000"/>
            <rFont val="Tahoma"/>
            <family val="2"/>
          </rPr>
          <t xml:space="preserve">Es el valor antes de IVA - con el descuento incluido
</t>
        </r>
      </text>
    </comment>
  </commentList>
</comments>
</file>

<file path=xl/sharedStrings.xml><?xml version="1.0" encoding="utf-8"?>
<sst xmlns="http://schemas.openxmlformats.org/spreadsheetml/2006/main" count="474" uniqueCount="472">
  <si>
    <t>Referencia producto</t>
  </si>
  <si>
    <t>Descripción</t>
  </si>
  <si>
    <t>Cantidad</t>
  </si>
  <si>
    <t>Descuento (%)</t>
  </si>
  <si>
    <t>IVA (%)</t>
  </si>
  <si>
    <t>Descuento categoría (%)</t>
  </si>
  <si>
    <t>Valor total  descuento</t>
  </si>
  <si>
    <t>Valor total IVA</t>
  </si>
  <si>
    <t>Valor total descuento categoría</t>
  </si>
  <si>
    <t>Precio unitario</t>
  </si>
  <si>
    <t>Subtotal antes de IVA</t>
  </si>
  <si>
    <t>Cotización 138784</t>
  </si>
  <si>
    <t>900695347 - DISERRA  SAS - Materiales de Construcción y Ferretería</t>
  </si>
  <si>
    <t>Fecha generación: 24/4/2024 18:33</t>
  </si>
  <si>
    <t>chazo</t>
  </si>
  <si>
    <t xml:space="preserve">Chazo Estriado 3/16Pulg 100Und el paquete, medidas 3/16 Pulg., material nylon - Paquete - EMB
</t>
  </si>
  <si>
    <t>Abrazadera,industrial en acero,  inoxidable,  para manguera,  de 4 pulg</t>
  </si>
  <si>
    <t xml:space="preserve">Abrazadera,industrial en acero,  inoxidable,  para manguera,  de 4 pulg - UN
</t>
  </si>
  <si>
    <t>Abrazadera,Industrial en acero, inoxidable, para manguera, de 3 pulgadas</t>
  </si>
  <si>
    <t xml:space="preserve">Abrazadera,Industrial en acero, inoxidable, para manguera, de 3 pulgadas - UN
</t>
  </si>
  <si>
    <t>Acople para lavamanos, material PP y PE de alta densidad, acople 1/2 Pulg. x 1/2 Pulg., x 40 cm de longitud.</t>
  </si>
  <si>
    <t xml:space="preserve">Acople para lavamanos, material PP y PE de alta densidad, acople 1/2 Pulg. x 1/2 Pulg., x 40 cm de longitud. - UN
</t>
  </si>
  <si>
    <t>Adaptador hembra material PVC, diámetro de 1/2  pulg., presión agua potable, color blanco</t>
  </si>
  <si>
    <t xml:space="preserve">Adaptador hembra material PVC, diámetro de 1/2  pulg., presión agua potable, color blanco - UN
</t>
  </si>
  <si>
    <t>Adaptador hembra material PVC, diámetro de 1-1/2  pulg., presión agua potable, color blanco</t>
  </si>
  <si>
    <t xml:space="preserve">Adaptador hembra material PVC, diámetro de 1-1/2  pulg., presión agua potable, color blanco - UN
</t>
  </si>
  <si>
    <t>Adaptador hembra material PVC, diámetro de 3/4  pulg., presión agua potable, color blanco</t>
  </si>
  <si>
    <t xml:space="preserve">Adaptador hembra material PVC, diámetro de 3/4  pulg., presión agua potable, color blanco - UN
</t>
  </si>
  <si>
    <t>Adaptador macho material PVC, diámetro de 1-1/2  pulg., presión agua potable, color blanco</t>
  </si>
  <si>
    <t xml:space="preserve">Adaptador macho material PVC, diámetro de 1-1/2  pulg., presión agua potable, color blanco - UN
</t>
  </si>
  <si>
    <t>Adaptador macho material PVC, diámetro de 1-1/4  pulg., presión agua potable, color blanco</t>
  </si>
  <si>
    <t xml:space="preserve">Adaptador macho material PVC, diámetro de 1-1/4  pulg., presión agua potable, color blanco - UN
</t>
  </si>
  <si>
    <t>Adaptador macho material PVC, diámetro de 3/4  pulg., presión agua potable, color blanco</t>
  </si>
  <si>
    <t xml:space="preserve">Adaptador macho material PVC, diámetro de 3/4  pulg., presión agua potable, color blanco - UN
</t>
  </si>
  <si>
    <t>Adaptador macho, material PVC, diámetro de 2 Pulg., para agua potable, color blanco</t>
  </si>
  <si>
    <t xml:space="preserve">Adaptador macho, material PVC, diámetro de 2 Pulg., para agua potable, color blanco - UN
</t>
  </si>
  <si>
    <t>Alambre dulce negro, para amarre de hierro, calibre 16, por kilogramo (Producto -Alambre dulce)</t>
  </si>
  <si>
    <t xml:space="preserve">Alambre dulce negro, para amarre de hierro, calibre 16, por kilogramo (Producto -Alambre dulce) - KG
</t>
  </si>
  <si>
    <t>Alcohol Isopropílico,Concentración superior al 90 %. presentación : 1000 ml.</t>
  </si>
  <si>
    <t xml:space="preserve">Alcohol Isopropílico,Concentración superior al 90 %. presentación : 1000 ml. - L
</t>
  </si>
  <si>
    <t>Alicate de presión (Hombre solo) con mordaza curva, de 7" (178 mm), fabricado en aleación de acero (acero al cromo vanadio) de alto grado, tratado térmicamente, dientes endurecidos, tornillo de ajuste de presión exacta.  Mango de desenganche.</t>
  </si>
  <si>
    <t xml:space="preserve">Alicate de presión (Hombre solo) con mordaza curva, de 7" (178 mm), fabricado en aleación de acero (acero al cromo vanadio) de alto grado, tratado térmicamente, dientes endurecidos, tornillo de ajuste de presión exacta.  Mango de desenganche. - UN
</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</si>
  <si>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</si>
  <si>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 xml:space="preserve">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 - UN
</t>
  </si>
  <si>
    <t>Alicate diablo o hacendado 7 usos 10 pulgadas, material: acero de alto carbono, mango recubierto en PVC.</t>
  </si>
  <si>
    <t xml:space="preserve">Alicate diablo o hacendado 7 usos 10 pulgadas, material: acero de alto carbono, mango recubierto en PVC. - UN
</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</si>
  <si>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</si>
  <si>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 xml:space="preserve">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 - UN
</t>
  </si>
  <si>
    <t>Amarras plásticas, color negro, medidas  3.6 x 300 mm, paquete por 100 unidades.</t>
  </si>
  <si>
    <t xml:space="preserve">Amarras plásticas, color negro, medidas  3.6 x 300 mm, paquete por 100 unidades. - EMB
</t>
  </si>
  <si>
    <t>Amarre para Zinc, material metálico, tamaño 36 cm, paquete x 100 unidades.</t>
  </si>
  <si>
    <t xml:space="preserve">Amarre para Zinc, material metálico, tamaño 36 cm, paquete x 100 unidades. - EMB
</t>
  </si>
  <si>
    <t>Arena triturada gruesa proveniente de material de playa, limpia, por metro cúbico</t>
  </si>
  <si>
    <t xml:space="preserve">Arena triturada gruesa proveniente de material de playa, limpia, por metro cúbico - UN
</t>
  </si>
  <si>
    <t>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</si>
  <si>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 xml:space="preserve">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 - UN
</t>
  </si>
  <si>
    <t>Azadon cafetero forjado con cabo No 2. preafilado, ancho: 210 mm alto 221 mm - Unidad</t>
  </si>
  <si>
    <t xml:space="preserve">Azadon cafetero forjado con cabo No 2. preafilado, ancho: 210 mm alto 221 mm - Unidad - UN
</t>
  </si>
  <si>
    <t>Baldes,Flexible  de 42 litros en polipropileno con agarraderas laterales (Producto- Baldes)</t>
  </si>
  <si>
    <t xml:space="preserve">Baldes,Flexible  de 42 litros en polipropileno con agarraderas laterales (Producto- Baldes) - UN
</t>
  </si>
  <si>
    <t>Baldosa cerámica para pared, color blanco, medidas 30 cm x 20 cm, acabado brillante</t>
  </si>
  <si>
    <t xml:space="preserve">Baldosa cerámica para pared, color blanco, medidas 30 cm x 20 cm, acabado brillante - m2
</t>
  </si>
  <si>
    <t>Bisagra común, tamaño de 4 x 3 plg Pulg., material acero inoxidable, calibre 18</t>
  </si>
  <si>
    <t xml:space="preserve">Bisagra común, tamaño de 4 x 3 plg Pulg., material acero inoxidable, calibre 18 - UN
</t>
  </si>
  <si>
    <t>Bisturí o Cortador Tipo Industrial,De hoja de plexiglás o acrílico. Color: amarillo. Longitud del cortador de acrílico: 6.3 pulg. Longitud de la hoja del cuchillo: 1.8 in, ancho: 0.4 in. Incluye 10 cuchillas de corte</t>
  </si>
  <si>
    <t xml:space="preserve">Bisturí o Cortador Tipo Industrial,De hoja de plexiglás o acrílico. Color: amarillo. Longitud del cortador de acrílico: 6.3 pulg. Longitud de la hoja del cuchillo: 1.8 in, ancho: 0.4 in. Incluye 10 cuchillas de corte - UN
</t>
  </si>
  <si>
    <t>Bisturí o Cortador Tipo Industrial retractil,Color: amarillo. Longitud del cortador de acrílico: 7 pulg. Longitud de la hoja del cuchillo: 1.8 in, ancho: 0.4 in. Incluye 5 cuchillas de corte</t>
  </si>
  <si>
    <t xml:space="preserve">Bisturí o Cortador Tipo Industrial retractil,Color: amarillo. Longitud del cortador de acrílico: 7 pulg. Longitud de la hoja del cuchillo: 1.8 in, ancho: 0.4 in. Incluye 5 cuchillas de corte - UN
</t>
  </si>
  <si>
    <t>Bombillo led A60 9w 810 LM, tipo rosca e27, luz fría, tensión de operación 110 v, no dimerizable. paquete por 10 unidades</t>
  </si>
  <si>
    <t xml:space="preserve">Bombillo led A60 9w 810 LM, tipo rosca e27, luz fría, tensión de operación 110 v, no dimerizable. paquete por 10 unidades - UN
</t>
  </si>
  <si>
    <t>Boquilla para Junta Estrecha, color Blanco, caja x 2kg.</t>
  </si>
  <si>
    <t xml:space="preserve">Boquilla para Junta Estrecha, color Blanco, caja x 2kg. - UN
</t>
  </si>
  <si>
    <t xml:space="preserve">Breaker, 2 polos, capacidad 20 amp, enchufable </t>
  </si>
  <si>
    <t xml:space="preserve">Breaker, 2 polos, capacidad 20 amp, enchufable  - UN
</t>
  </si>
  <si>
    <t>Breaker, 3 polos, capacidad 40 amperios, frecuencia nominal 60 hz y capacidad interruptiva 10 ka 120/240 voltios, tipo enchufable.</t>
  </si>
  <si>
    <t xml:space="preserve">Breaker, 3 polos, capacidad 40 amperios, frecuencia nominal 60 hz y capacidad interruptiva 10 ka 120/240 voltios, tipo enchufable. - UN
</t>
  </si>
  <si>
    <t>Brocas de taladro para concreto, Set por 5 unidades, tamaños de: 3/8; 5/16; 1/4; 3/16; 5/32 Pulg.</t>
  </si>
  <si>
    <t xml:space="preserve">Brocas de taladro para concreto, Set por 5 unidades, tamaños de: 3/8; 5/16; 1/4; 3/16; 5/32 Pulg. - UN
</t>
  </si>
  <si>
    <t>Brocas de taladro para madera, set por 10 unidades, tamaños de: 1/4; 5/32; 3/16; 5/16; 1/4; 3/8; 3/8; 1/2; 5/8; 7/8 Pulg.</t>
  </si>
  <si>
    <t xml:space="preserve">Brocas de taladro para madera, set por 10 unidades, tamaños de: 1/4; 5/32; 3/16; 5/16; 1/4; 3/8; 3/8; 1/2; 5/8; 7/8 Pulg. - UN
</t>
  </si>
  <si>
    <t>Brocha de diametro 6 pulgadas, material cerda natural, cabo de plastico.</t>
  </si>
  <si>
    <t xml:space="preserve">Brocha de diametro 6 pulgadas, material cerda natural, cabo de plastico. - UN
</t>
  </si>
  <si>
    <t>Buje de reduccion , PVC, presión,  de 1" x 3/4" soldado</t>
  </si>
  <si>
    <t xml:space="preserve">Buje de reduccion , PVC, presión,  de 1" x 3/4" soldado - UN
</t>
  </si>
  <si>
    <t>Buje,de reduccion , PVC, presión,  de 4" x 3" soldado</t>
  </si>
  <si>
    <t xml:space="preserve">Buje,de reduccion , PVC, presión,  de 4" x 3" soldado - UN
</t>
  </si>
  <si>
    <t>Buje,De reducción, PVC, presión, de 1 x 1/2 pulgada. (Producto- Buje)</t>
  </si>
  <si>
    <t xml:space="preserve">Buje,De reducción, PVC, presión, de 1 x 1/2 pulgada. (Producto- Buje) - UN
</t>
  </si>
  <si>
    <t>Buje,de reduccion , PVC, presión, de 3/4" x 1/2" soldado</t>
  </si>
  <si>
    <t xml:space="preserve">Buje,de reduccion , PVC, presión, de 3/4" x 1/2" soldado - UN
</t>
  </si>
  <si>
    <t>Buje,De reducción soldado PVC, Presión, de 1 1/4 x 1 pulgadas</t>
  </si>
  <si>
    <t xml:space="preserve">Buje,De reducción soldado PVC, Presión, de 1 1/4 x 1 pulgadas - UN
</t>
  </si>
  <si>
    <t>Buje Reducción 1-1/2 a 1/2 pulg., material PVC, presión agua potable, color blanco</t>
  </si>
  <si>
    <t xml:space="preserve">Buje Reducción 1-1/2 a 1/2 pulg., material PVC, presión agua potable, color blanco - UN
</t>
  </si>
  <si>
    <t>Buje Reducción 1-1/2 a 1-1/4 pulg., material PVC, presión agua potable, color blanco</t>
  </si>
  <si>
    <t xml:space="preserve">Buje Reducción 1-1/2 a 1-1/4 pulg., material PVC, presión agua potable, color blanco - UN
</t>
  </si>
  <si>
    <t>Buje,de reduccion , PVC, presión,  de 2" x 1/2" soldado</t>
  </si>
  <si>
    <t xml:space="preserve">Buje,de reduccion , PVC, presión,  de 2" x 1/2" soldado - UN
</t>
  </si>
  <si>
    <t>Buje de reduccion , PVC, presión, de 3" x 2" soldado</t>
  </si>
  <si>
    <t xml:space="preserve">Buje de reduccion , PVC, presión, de 3" x 2" soldado - UN
</t>
  </si>
  <si>
    <t>Cáncamo atornillable, tipo abierto, tamaño de 5/8 Pulg., material cobre, Paquete x 12 Unidades .</t>
  </si>
  <si>
    <t xml:space="preserve">Cáncamo atornillable, tipo abierto, tamaño de 5/8 Pulg., material cobre, Paquete x 12 Unidades . - EMB
</t>
  </si>
  <si>
    <t>Cáncamo atornillable, tipo cerrado, tamaño # 2., material cobre, Paquete x 12 Unidades.</t>
  </si>
  <si>
    <t xml:space="preserve">Cáncamo atornillable, tipo cerrado, tamaño # 2., material cobre, Paquete x 12 Unidades. - EMB
</t>
  </si>
  <si>
    <t>Candado, ranura de llave cubierta para evitar el óxido, resistente a la intemperie para usos en exteriores, doble bloqueo con esferas, tamaño 51 mm, anticizalla, 3 llaves. yale</t>
  </si>
  <si>
    <t xml:space="preserve">Candado, ranura de llave cubierta para evitar el óxido, resistente a la intemperie para usos en exteriores, doble bloqueo con esferas, tamaño 51 mm, anticizalla, 3 llaves. yale - UN
</t>
  </si>
  <si>
    <t>Carrete De Nylon Para Guadaña Trimmer  Yoyo de alta calidad, resistente, duradero, fácil de instalar y de manipular 11,5 cm de ancho</t>
  </si>
  <si>
    <t xml:space="preserve">Carrete De Nylon Para Guadaña Trimmer  Yoyo de alta calidad, resistente, duradero, fácil de instalar y de manipular 11,5 cm de ancho - UN
</t>
  </si>
  <si>
    <t>Carretilla Tipo Buggy,Platón plástico, capacidad de 120 litros, rueda antipinchazos, chasis en madera con mangos ergonómicos.</t>
  </si>
  <si>
    <t xml:space="preserve">Carretilla Tipo Buggy,Platón plástico, capacidad de 120 litros, rueda antipinchazos, chasis en madera con mangos ergonómicos. - UN
</t>
  </si>
  <si>
    <t>Catalizador, Liquido, Transparente, Grado Industrial</t>
  </si>
  <si>
    <t xml:space="preserve">Catalizador, Liquido, Transparente, Grado Industrial - KG
</t>
  </si>
  <si>
    <t>CATALIZADOR CAUCHO SILICONA LIQUIDA TRANSPARENTE,Caucho silicona , Liquida, Transparente, Grado alimenticio</t>
  </si>
  <si>
    <t xml:space="preserve">CATALIZADOR CAUCHO SILICONA LIQUIDA TRANSPARENTE,Caucho silicona , Liquida, Transparente, Grado alimenticio - KG
</t>
  </si>
  <si>
    <t>Caucho silicona , Liquida, Transparente, Grado alimenticio</t>
  </si>
  <si>
    <t xml:space="preserve">Caucho silicona , Liquida, Transparente, Grado alimenticio - KG
</t>
  </si>
  <si>
    <t>Caucho silicona , Liquido, Blanco, Grado Industrial</t>
  </si>
  <si>
    <t xml:space="preserve">Caucho silicona , Liquido, Blanco, Grado Industrial - KG
</t>
  </si>
  <si>
    <t>Cemento blanco, bulto por 40 kg, uso: pega y acabados en general.</t>
  </si>
  <si>
    <t xml:space="preserve">Cemento blanco, bulto por 40 kg, uso: pega y acabados en general. - UN
</t>
  </si>
  <si>
    <t>Cemento Gris, Bulto x 50 Kg, tipo Portlan. (Prodcuto Cemento)</t>
  </si>
  <si>
    <t xml:space="preserve">Cemento Gris, Bulto x 50 Kg, tipo Portlan. (Prodcuto Cemento) - UN
</t>
  </si>
  <si>
    <t>Centro Punto Diametro 1/2 pulgada, Longitud 6 Pulgadas, Material: Acero.</t>
  </si>
  <si>
    <t xml:space="preserve">Centro Punto Diametro 1/2 pulgada, Longitud 6 Pulgadas, Material: Acero. - UN
</t>
  </si>
  <si>
    <t>Cerradura,Chapa  de bola, en acero, color niquelado, cilindro tubular, para puerta en aluminio.</t>
  </si>
  <si>
    <t xml:space="preserve">Cerradura,Chapa  de bola, en acero, color niquelado, cilindro tubular, para puerta en aluminio. - UN
</t>
  </si>
  <si>
    <t>Cerradura Chapa Abre Hacia Derecha,Chapa de sobreponer con cerrojo de tres golpes accionado con llave por ambos lados. Caja y cantonera en acero. Pestillo tirador reversible para puertas de abrir hacia la derecha. 2 llaves en latón.</t>
  </si>
  <si>
    <t xml:space="preserve">Cerradura Chapa Abre Hacia Derecha,Chapa de sobreponer con cerrojo de tres golpes accionado con llave por ambos lados. Caja y cantonera en acero. Pestillo tirador reversible para puertas de abrir hacia la derecha. 2 llaves en latón. - UN
</t>
  </si>
  <si>
    <t>Cerradura Chapa Abre Hacia Izquierda,Chapa de sobreponer con cerrojo de tres golpes accionado con llave por ambos lados. Caja y cantonera en acero, pestillo tirador reversible para puertas de abrir hacia la izquierda, 2 llaves en latón.</t>
  </si>
  <si>
    <t xml:space="preserve">Cerradura Chapa Abre Hacia Izquierda,Chapa de sobreponer con cerrojo de tres golpes accionado con llave por ambos lados. Caja y cantonera en acero, pestillo tirador reversible para puertas de abrir hacia la izquierda, 2 llaves en latón. - UN
</t>
  </si>
  <si>
    <t>Cincel para construcción, tipo pala, medidas 3/4 x 10 Pulg. Incluye protección en cabeza.</t>
  </si>
  <si>
    <t xml:space="preserve">Cincel para construcción, tipo pala, medidas 3/4 x 10 Pulg. Incluye protección en cabeza. - un
</t>
  </si>
  <si>
    <t>Cincel para construcción, tipo pico, medidas 3/4 x 10 Pulg. Incluye protección en cabeza.</t>
  </si>
  <si>
    <t xml:space="preserve">Cincel para construcción, tipo pico, medidas 3/4 x 10 Pulg. Incluye protección en cabeza. - UN
</t>
  </si>
  <si>
    <t>Cinta aislante Negra, capacidad 600V, rollo en caja plástica, de 19 mm x 20 metros, color negro, retardante a la llama, resistente al frío y la intemperie, para temperaturas de 0 hasta 105°C.</t>
  </si>
  <si>
    <t xml:space="preserve">Cinta aislante Negra, capacidad 600V, rollo en caja plástica, de 19 mm x 20 metros, color negro, retardante a la llama, resistente al frío y la intemperie, para temperaturas de 0 hasta 105°C. - UN
</t>
  </si>
  <si>
    <t>Cinta asfálticaTapagotera Impermeabilizante Texsa 50cm Rollo 5 Metro</t>
  </si>
  <si>
    <t xml:space="preserve">Cinta asfálticaTapagotera Impermeabilizante Texsa 50cm Rollo 5 Metro - UN
</t>
  </si>
  <si>
    <t>Cinta doblefaz, Rollo, Transparente, Longitud 5m x Ancho 19mm</t>
  </si>
  <si>
    <t xml:space="preserve">Cinta doblefaz, Rollo, Transparente, Longitud 5m x Ancho 19mm - UN
</t>
  </si>
  <si>
    <t>Cinta Métrica,Largo 50 m, ancho 1/2 pulgada (13 mm), cinta reforzada con fibra de vidrio, caja de alto impacto para mejor durabilidad, gancho abatible, material plástico, con manivela, color amarillo.</t>
  </si>
  <si>
    <t xml:space="preserve">Cinta Métrica,Largo 50 m, ancho 1/2 pulgada (13 mm), cinta reforzada con fibra de vidrio, caja de alto impacto para mejor durabilidad, gancho abatible, material plástico, con manivela, color amarillo. - UN
</t>
  </si>
  <si>
    <t>Cinta Teflón, tipo industrial, tamaño 3/4 Pulg., rollo x 50 metros.</t>
  </si>
  <si>
    <t xml:space="preserve">Cinta Teflón, tipo industrial, tamaño 3/4 Pulg., rollo x 50 metros. - UN
</t>
  </si>
  <si>
    <t>Cinta 1500, temflex aislamiento primario en baja tensión, color amarillo, azul, blanco, rojo y verde, 4 unidades por color.</t>
  </si>
  <si>
    <t xml:space="preserve">Cinta 1500, temflex aislamiento primario en baja tensión, color amarillo, azul, blanco, rojo y verde, 4 unidades por color. - UN
</t>
  </si>
  <si>
    <t>Codo,PVC, presión,  de 90° x 2" , soldado</t>
  </si>
  <si>
    <t xml:space="preserve">Codo,PVC, presión,  de 90° x 2" , soldado - UN
</t>
  </si>
  <si>
    <t>Codo,PVC, presión,  de 45° x 2", soldado</t>
  </si>
  <si>
    <t xml:space="preserve">Codo,PVC, presión,  de 45° x 2", soldado - UN
</t>
  </si>
  <si>
    <t>Codo 45° material PVC, diámetro de 1 pulg., presión agua potable, color blanco</t>
  </si>
  <si>
    <t xml:space="preserve">Codo 45° material PVC, diámetro de 1 pulg., presión agua potable, color blanco - UN
</t>
  </si>
  <si>
    <t>Codo 45° material PVC, diámetro de 1/2  pulg., presión agua potable, color blanco</t>
  </si>
  <si>
    <t xml:space="preserve">Codo 45° material PVC, diámetro de 1/2  pulg., presión agua potable, color blanco - UN
</t>
  </si>
  <si>
    <t>Codo 45° material PVC, diámetro de 1-1/2 pulg., presión agua potable, color blanco</t>
  </si>
  <si>
    <t xml:space="preserve">Codo 45° material PVC, diámetro de 1-1/2 pulg., presión agua potable, color blanco - UN
</t>
  </si>
  <si>
    <t>Codo 45° material PVC, diámetro de 1-1/4  pulg., presión agua potable, color blanco</t>
  </si>
  <si>
    <t xml:space="preserve">Codo 45° material PVC, diámetro de 1-1/4  pulg., presión agua potable, color blanco - UN
</t>
  </si>
  <si>
    <t>Codo 45° material PVC, diámetro de 3/4  pulg., presión agua potable, color blanco</t>
  </si>
  <si>
    <t xml:space="preserve">Codo 45° material PVC, diámetro de 3/4  pulg., presión agua potable, color blanco - UN
</t>
  </si>
  <si>
    <t>Codo 90° material PVC, diámetro de 1-1/4 pulg., presión agua potable, color blanco</t>
  </si>
  <si>
    <t xml:space="preserve">Codo 90° material PVC, diámetro de 1-1/4 pulg., presión agua potable, color blanco
</t>
  </si>
  <si>
    <t>Codo material PVC 90 grados, diámetro de 1 Pulg. presión agua potable, color blanco</t>
  </si>
  <si>
    <t xml:space="preserve">Codo material PVC 90 grados, diámetro de 1 Pulg. presión agua potable, color blanco - UN
</t>
  </si>
  <si>
    <t>Codo material PVC 90 grados, diámetro de 3/4 Pulg. presión agua potable, color blanco</t>
  </si>
  <si>
    <t xml:space="preserve">Codo material PVC 90 grados, diámetro de 3/4 Pulg. presión agua potable, color blanco - UN
</t>
  </si>
  <si>
    <t>Conector tipo capuchón resorte, calibre 18-8 awg, color rojo-amarillo, 600 v.</t>
  </si>
  <si>
    <t xml:space="preserve">Conector tipo capuchón resorte, calibre 18-8 awg, color rojo-amarillo, 600 v. - UN
</t>
  </si>
  <si>
    <t>Cuchilla para Guadaña,Material acero pintada en color rojo, Espesor de la hoja 1.6 mm, Diamentro del ojo 20 mm, dimensiones 86 x 1.6 x 350 mm peso 0.33 kg, Cuchilla para cortar y eliminar malezas</t>
  </si>
  <si>
    <t xml:space="preserve">Cuchilla para Guadaña,Material acero pintada en color rojo, Espesor de la hoja 1.6 mm, Diamentro del ojo 20 mm, dimensiones 86 x 1.6 x 350 mm peso 0.33 kg, Cuchilla para cortar y eliminar malezas - UN
</t>
  </si>
  <si>
    <t>Cuchilla de Acero trapezoidal, Paquete, 10 und, Dimensiones 60mm x 19 mm x 0.9mm</t>
  </si>
  <si>
    <t xml:space="preserve">Cuchilla de Acero trapezoidal, Paquete, 10 und, Dimensiones 60mm x 19 mm x 0.9mm - UN
</t>
  </si>
  <si>
    <t>Curva EMT 90 grados, en acero galvanizado, para tubería EMT. conduit de conexiones eléctricas industriales o subterráneos, norma ul 797, ansi c 80.3</t>
  </si>
  <si>
    <t xml:space="preserve">Curva EMT 90 grados, en acero galvanizado, para tubería EMT. conduit de conexiones eléctricas industriales o subterráneos, norma ul 797, ansi c 80.3 - UN
</t>
  </si>
  <si>
    <t>Chazo metálico para concreto, tipo expansivo, medidas 1/2 x 2-1/4, paquete por 10 Unidades.</t>
  </si>
  <si>
    <t xml:space="preserve">Chazo metálico para concreto, tipo expansivo, medidas 1/2 x 2-1/4, paquete por 10 Unidades. - UN
</t>
  </si>
  <si>
    <t>Chazo metálico para concreto, tipo expansivo, medidas 5/16 x 1-1/2, paquete por 10 Unidades.</t>
  </si>
  <si>
    <t xml:space="preserve">Chazo metálico para concreto, tipo expansivo, medidas 5/16 x 1-1/2, paquete por 10 Unidades. - EMB
</t>
  </si>
  <si>
    <t>Chazo plástico, tipo estriado, medidas 3/8 x 1-7/8 Pulg., incluye tornillo, paquete x 10 Unidades</t>
  </si>
  <si>
    <t xml:space="preserve">Chazo plástico, tipo estriado, medidas 3/8 x 1-7/8 Pulg., incluye tornillo, paquete x 10 Unidades - EMB
</t>
  </si>
  <si>
    <t>Diluyente Thinner,Compuesto químico, adelgazador de pintura, thinner, presentación galón (Producto - Diluyente)</t>
  </si>
  <si>
    <t xml:space="preserve">Diluyente Thinner,Compuesto químico, adelgazador de pintura, thinner, presentación galón (Producto - Diluyente) - UN
</t>
  </si>
  <si>
    <t>Disco de Corte,De metal de 4,5" x 3/64"x 7/8"</t>
  </si>
  <si>
    <t xml:space="preserve">Disco de Corte,De metal de 4,5" x 3/64"x 7/8"
</t>
  </si>
  <si>
    <t>Disco de Corte abrasivo - De metal de 4,5" x 3/64"x 7/8"</t>
  </si>
  <si>
    <t xml:space="preserve">Disco de Corte abrasivo - De metal de 4,5" x 3/64"x 7/8" - UN
</t>
  </si>
  <si>
    <t>Disco de Corte De corte, de 4 1/2" x 1/16" en piedra para corte de metal inoxidable y acero al carbono. (Producto - Disco de corte)</t>
  </si>
  <si>
    <t xml:space="preserve">Disco de Corte De corte, de 4 1/2" x 1/16" en piedra para corte de metal inoxidable y acero al carbono. (Producto - Disco de corte) - UN
</t>
  </si>
  <si>
    <t>Disco de Corte en piedra De corte, de 4 1/2" x 1/16" en piedra para corte de metal inoxidable y acero al carbono. (Producto - Disco de corte)</t>
  </si>
  <si>
    <t xml:space="preserve">Disco de Corte en piedra De corte, de 4 1/2" x 1/16" en piedra para corte de metal inoxidable y acero al carbono. (Producto - Disco de corte) - UN
</t>
  </si>
  <si>
    <t>Escoba,Escobillón para Interior/Exterior con Refuerzo de 60.96 cm incluye cabo. Cerdas de polipropileno</t>
  </si>
  <si>
    <t xml:space="preserve">Escoba,Escobillón para Interior/Exterior con Refuerzo de 60.96 cm incluye cabo. Cerdas de polipropileno - UN
</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</si>
  <si>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</si>
  <si>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 xml:space="preserve">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 - UN
</t>
  </si>
  <si>
    <t>Estuco plástico, color blanco, caneca 5 galones, usos paredes techos interior y exterior.</t>
  </si>
  <si>
    <t xml:space="preserve">Estuco plástico, color blanco, caneca 5 galones, usos paredes techos interior y exterior. - UN
</t>
  </si>
  <si>
    <t>ETIQUETA ADHESIVA,Rollo de etiquetas autoadhesivas de 50x100mm. (ancho del rollo 104mm.), 500 etiquetas, en papel plastico OPP brillante con tratamiento para impresion inkjet, IMPRESION INKJET - EPSON COLORWORKS  C3500  C7500</t>
  </si>
  <si>
    <t xml:space="preserve">ETIQUETA ADHESIVA,Rollo de etiquetas autoadhesivas de 50x100mm. (ancho del rollo 104mm.), 500 etiquetas, en papel plastico OPP brillante con tratamiento para impresion inkjet, IMPRESION INKJET - EPSON COLORWORKS  C3500  C7500 - UN
</t>
  </si>
  <si>
    <t>ETIQUETA ADHESIVA,Rollo de etiquetas autoadhesivas de 100x150mm. (ancho del rollo 104mm.), 250 etiquetas, en papel plastico OPP brillante con tratamiento para impresion inkjet, IMPRESION INKJET - EPSON COLORWORKS C3500 C7501.</t>
  </si>
  <si>
    <t xml:space="preserve">ETIQUETA ADHESIVA,Rollo de etiquetas autoadhesivas de 100x150mm. (ancho del rollo 104mm.), 250 etiquetas, en papel plastico OPP brillante con tratamiento para impresion inkjet, IMPRESION INKJET - EPSON COLORWORKS C3500 C7501. - UN
</t>
  </si>
  <si>
    <t>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</si>
  <si>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 xml:space="preserve">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 - UN
</t>
  </si>
  <si>
    <t>Extensión Eléctrica Industrial,Multitoma Industrial, con supresión de Picos 7 Salidas</t>
  </si>
  <si>
    <t xml:space="preserve">Extensión Eléctrica Industrial,Multitoma Industrial, con supresión de Picos 7 Salidas - UN
</t>
  </si>
  <si>
    <t>Extractor de Poleas,Extractor: de 6" galvanizado, de tres patas para poleas.</t>
  </si>
  <si>
    <t xml:space="preserve">Extractor de Poleas,Extractor: de 6" galvanizado, de tres patas para poleas. - UN
</t>
  </si>
  <si>
    <t>Flexometro,Caja cromada, por 7 metros con doble graduación con banda de imán para fijar punta. (Producto - Flexometro)</t>
  </si>
  <si>
    <t xml:space="preserve">Flexometro,Caja cromada, por 7 metros con doble graduación con banda de imán para fijar punta. (Producto - Flexometro) - UN
</t>
  </si>
  <si>
    <t>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</si>
  <si>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 xml:space="preserve">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 - UN
</t>
  </si>
  <si>
    <t>Grapas para fijar alambre  de púa a madera, fijación de otros alambres a listones de madera, en forma de U, con puntas biseladas y opuestas, fabricada en acero SAE 1006 o 1008. (Producto - Grapas) por kilopgramo</t>
  </si>
  <si>
    <t xml:space="preserve">Grapas para fijar alambre  de púa a madera, fijación de otros alambres a listones de madera, en forma de U, con puntas biseladas y opuestas, fabricada en acero SAE 1006 o 1008. (Producto - Grapas) por kilopgramo - kg
</t>
  </si>
  <si>
    <t>Grata Metálica de alambre, Tipo Copa, diámetro 4½ pulg., tipo accesorio pulidora</t>
  </si>
  <si>
    <t xml:space="preserve">Grata Metálica de alambre, Tipo Copa, diámetro 4½ pulg., tipo accesorio pulidora - UN
</t>
  </si>
  <si>
    <t>Agregado grueso grava tamaño máximo nominal media pulgada por metro cúbico</t>
  </si>
  <si>
    <t xml:space="preserve">Agregado grueso grava tamaño máximo nominal media pulgada por metro cúbico - UN
</t>
  </si>
  <si>
    <t>Grifo para lavaplatos, tipo cuello de ganzo, salida de agua sencilla, tamano 8 Pulg.. Grifo paralavaplatos, tipo cuello de ganzo, salida de agua sencilla, tamano 8 Pulg</t>
  </si>
  <si>
    <t xml:space="preserve">Grifo para lavaplatos, tipo cuello de ganzo, salida de agua sencilla, tamano 8 Pulg.. Grifo paralavaplatos, tipo cuello de ganzo, salida de agua sencilla, tamano 8 Pulg - UN
</t>
  </si>
  <si>
    <t>Alicate profesional, tipo electricista, longitud 8", mango de vinil, mordazas estriadas que optimizan la sujeción forjadas en acero al cromo vanadio.</t>
  </si>
  <si>
    <t xml:space="preserve">Alicate profesional, tipo electricista, longitud 8", mango de vinil, mordazas estriadas que optimizan la sujeción forjadas en acero al cromo vanadio. - UN
</t>
  </si>
  <si>
    <t>Barra o barreta, de cuerpo cilíndrico, tratada térmicamente con temple y revenido para resistencia mecánica, diámetro 28 mm, acero SAE 1045, altura mínima 1700 mm, pala angosta de 60 mm de ancho afilada al calor, forjada en una sola pieza,  peso mínimo 17 libras.</t>
  </si>
  <si>
    <t xml:space="preserve">Barra o barreta, de cuerpo cilíndrico, tratada térmicamente con temple y revenido para resistencia mecánica, diámetro 28 mm, acero SAE 1045, altura mínima 1700 mm, pala angosta de 60 mm de ancho afilada al calor, forjada en una sola pieza,  peso mínimo 17 libras. - UN
</t>
  </si>
  <si>
    <t>Pala hoyadora o palín, alto 493 mm, ancho 168 mm, espesor 2,3 mm,  con cabo de madera.</t>
  </si>
  <si>
    <t xml:space="preserve">Pala hoyadora o palín, alto 493 mm, ancho 168 mm, espesor 2,3 mm,  con cabo de madera. - UN
</t>
  </si>
  <si>
    <t>Taza sanitario, material porcelana, tipo Taza Báltica Entrada Superior Con Fluxómetro Palanca</t>
  </si>
  <si>
    <t xml:space="preserve">Taza sanitario, material porcelana, tipo Taza Báltica Entrada Superior Con Fluxómetro Palanca - UN
</t>
  </si>
  <si>
    <t>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</si>
  <si>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 xml:space="preserve">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 - UN
</t>
  </si>
  <si>
    <t>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</si>
  <si>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 xml:space="preserve">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 - UN
</t>
  </si>
  <si>
    <t>Kit o set de acoples rápidos de 1/4" por 5 unidades, para compresores de aire comprimido.</t>
  </si>
  <si>
    <t xml:space="preserve">Kit o set de acoples rápidos de 1/4" por 5 unidades, para compresores de aire comprimido. - UN
</t>
  </si>
  <si>
    <t>Kit Válvula flotador , 1 pulgada, material cobre,  ancho 144.91mm  x alto 160.87mm x largo 144.92 mm.</t>
  </si>
  <si>
    <t xml:space="preserve">Kit Válvula flotador , 1 pulgada, material cobre,  ancho 144.91mm  x alto 160.87mm x largo 144.92 mm. - UN
</t>
  </si>
  <si>
    <t>Ladrillo en arcilla, #4 Tradicional tipo farol, medidas 33 x 23 x 9 cm.</t>
  </si>
  <si>
    <t xml:space="preserve">Ladrillo en arcilla, #4 Tradicional tipo farol, medidas 33 x 23 x 9 cm. - UN
</t>
  </si>
  <si>
    <t>Lamina en Acrílico de Colores Calibre 10 mm,De acrilico. Calibre 10 mm. Dimensiones. 120 cm X 180 cm</t>
  </si>
  <si>
    <t xml:space="preserve">Lamina en Acrílico de Colores Calibre 10 mm,De acrilico. Calibre 10 mm. Dimensiones. 120 cm X 180 cm - UN
</t>
  </si>
  <si>
    <t>Lamina en Acrílico de Colores Calibre 3 mm,De acrilico. Calibre 3 mm. Dimensiones. 120 cm X 180 cm., Color: Verde, blanco y negro</t>
  </si>
  <si>
    <t xml:space="preserve">Lamina en Acrílico de Colores Calibre 3 mm,De acrilico. Calibre 3 mm. Dimensiones. 120 cm X 180 cm., Color: Verde, blanco y negro - UN
</t>
  </si>
  <si>
    <t>Lamina en Acrilico de Colores Calibre 5 mm,Lamina en acrilica de colores calibre 5 mm 120 cm X 245 cm</t>
  </si>
  <si>
    <t xml:space="preserve">Lamina en Acrilico de Colores Calibre 5 mm,Lamina en acrilica de colores calibre 5 mm 120 cm X 245 cm - UN
</t>
  </si>
  <si>
    <t>LAMINA MDF, espesor 1,83 m x 2,44 m x 3mm.</t>
  </si>
  <si>
    <t xml:space="preserve">LAMINA MDF, espesor 1,83 m x 2,44 m x 3mm. - UN
</t>
  </si>
  <si>
    <t>Lanza Metálica Repuestos y Accesorios Para fumigadoras Ref. RC-346EX RoyalCondor</t>
  </si>
  <si>
    <t xml:space="preserve">Lanza Metálica Repuestos y Accesorios Para fumigadoras Ref. RC-346EX RoyalCondor - UN
</t>
  </si>
  <si>
    <t>Lija de agua, Grano # 80, medidas 23 x 28 cm, para estucos y paredes .</t>
  </si>
  <si>
    <t xml:space="preserve">Lija de agua, Grano # 80, medidas 23 x 28 cm, para estucos y paredes . - UN
</t>
  </si>
  <si>
    <t>Lija de banda Dimensiones 4" x 36". Tamaño de grano 120. x 3 unidades</t>
  </si>
  <si>
    <t xml:space="preserve">Lija de banda Dimensiones 4" x 36". Tamaño de grano 120. x 3 unidades - UN
</t>
  </si>
  <si>
    <t>Lija de banda,Dimensiones 4" x 36". Tamaño de grano 80. x 3 unidades</t>
  </si>
  <si>
    <t xml:space="preserve">Lija de banda,Dimensiones 4" x 36". Tamaño de grano 80. x 3 unidades - UN
</t>
  </si>
  <si>
    <t>Lija,Número 220, de agua, con papel resistente a la humedad, desbaste rápido en humedo,  pliego de 23 cm de ancho x 28 cm de alto, color negro.</t>
  </si>
  <si>
    <t xml:space="preserve">Lija,Número 220, de agua, con papel resistente a la humedad, desbaste rápido en humedo,  pliego de 23 cm de ancho x 28 cm de alto, color negro. - UN
</t>
  </si>
  <si>
    <t>Lima triangular para afilar, de 6 pulgadas, Medidas: 6" (15.24 cm). - unidad</t>
  </si>
  <si>
    <t xml:space="preserve">Lima triangular para afilar, de 6 pulgadas, Medidas: 6" (15.24 cm). - unidad - UN
</t>
  </si>
  <si>
    <t>Lámpara Hermetica Led 36W Luz Blanca 4500 Lm 117 cm largo sylvania</t>
  </si>
  <si>
    <t xml:space="preserve">Lámpara Hermetica Led 36W Luz Blanca 4500 Lm 117 cm largo sylvania - UN
</t>
  </si>
  <si>
    <t>Luminaria tipo plafón panel redondo, tamaño 22 x 2  cm., potencia 18 w, luz blanca 6500 k, voltaje 100-240 v , montaje sobreponer , 1170 lm, 25 mil horas.</t>
  </si>
  <si>
    <t xml:space="preserve">Luminaria tipo plafón panel redondo, tamaño 22 x 2  cm., potencia 18 w, luz blanca 6500 k, voltaje 100-240 v , montaje sobreponer , 1170 lm, 25 mil horas. - UN
</t>
  </si>
  <si>
    <t>Llave de paso soldada 1-1/4 Pulg., material PVC, presión agua potable, color blanco</t>
  </si>
  <si>
    <t xml:space="preserve">Llave de paso soldada 1-1/4 Pulg., material PVC, presión agua potable, color blanco - UN
</t>
  </si>
  <si>
    <t>Llave Inglesa o Expansion ,8 Pulgadas. Adaptable a todo tipo de tuerca y tornillo; mango de acero. Largo de la llave: 200 mm Ancho de llave: 29.1 mm Tamaño de mordaza: 12.1 mm</t>
  </si>
  <si>
    <t xml:space="preserve">Llave Inglesa o Expansion ,8 Pulgadas. Adaptable a todo tipo de tuerca y tornillo; mango de acero. Largo de la llave: 200 mm Ancho de llave: 29.1 mm Tamaño de mordaza: 12.1 mm - UN
</t>
  </si>
  <si>
    <t>Llave para lavamanos, tipo sencilla, material polímero de alta ingeniería, acabado en cromo, rago de presión Entre 20 y 125 PSI. minimo 13 cm de largo</t>
  </si>
  <si>
    <t xml:space="preserve">Llave para lavamanos, tipo sencilla, material polímero de alta ingeniería, acabado en cromo, rago de presión Entre 20 y 125 PSI. minimo 13 cm de largo - UN
</t>
  </si>
  <si>
    <t>Llave terminal plástica jardín 1/2 pulgada color blanco, medidas de 9 * 10 cm.</t>
  </si>
  <si>
    <t xml:space="preserve">Llave terminal plástica jardín 1/2 pulgada color blanco, medidas de 9 * 10 cm. - UN
</t>
  </si>
  <si>
    <t>Maceta, Almádena forjada 18  libras, con cabo de madera</t>
  </si>
  <si>
    <t xml:space="preserve">Maceta, Almádena forjada 18  libras, con cabo de madera - UN
</t>
  </si>
  <si>
    <t>Maceta, Almádena forjada 4 libras, con cabo metálico.</t>
  </si>
  <si>
    <t xml:space="preserve">Maceta, Almádena forjada 4 libras, con cabo metálico. - UN
</t>
  </si>
  <si>
    <t>Madera,Polín de pino sección 2" x 4", dimensiones después de cepillado de ,  longitud de 3.2 m, cepillado en las 4 caras, madera seca estructural.</t>
  </si>
  <si>
    <t xml:space="preserve">Madera,Polín de pino sección 2" x 4", dimensiones después de cepillado de ,  longitud de 3.2 m, cepillado en las 4 caras, madera seca estructural. - UN
</t>
  </si>
  <si>
    <t>MALLA GALLINERO 1.1/4  plg abertura x 1.50m (ROLLO=36m) Alambre galvanizado</t>
  </si>
  <si>
    <t xml:space="preserve">MALLA GALLINERO 1.1/4  plg abertura x 1.50m (ROLLO=36m) Alambre galvanizado - UN
</t>
  </si>
  <si>
    <t>POLISOMBRA 85% NEGRA X 4 MTS. DE ANCHO X 100 MTS.</t>
  </si>
  <si>
    <t xml:space="preserve">POLISOMBRA 85% NEGRA X 4 MTS. DE ANCHO X 100 MTS. - UN
</t>
  </si>
  <si>
    <t>Manguera de jardín, diámetro 1/2 pulgada, incluye acople, color verde, longitud 50 metros .</t>
  </si>
  <si>
    <t xml:space="preserve">Manguera de jardín, diámetro 1/2 pulgada, incluye acople, color verde, longitud 50 metros . - UN
</t>
  </si>
  <si>
    <t>Tipo swank para trabajo liviano, refuerzo en nylon,  presión de trabajo de 100 PSI, presión de rotura de 300 PSI, calibre de 1/2 pulgada,  con acoples metálicos, rollo x 30 m.</t>
  </si>
  <si>
    <t xml:space="preserve">Tipo swank para trabajo liviano, refuerzo en nylon,  presión de trabajo de 100 PSI, presión de rotura de 300 PSI, calibre de 1/2 pulgada,  con acoples metálicos, rollo x 30 m. - UN
</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</si>
  <si>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</si>
  <si>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 xml:space="preserve">Tipo profesional, en acero de alta tensión ajustable, diseño robusto ideal para trabajo pesado, para dos posiciones de la hoja de segueta de 12",  en 45° y 90°, mango ergonómico revestido en goma para mejor agarre y compartimiento para guardar las hojas. (Producto -Marco para segueta) - UN
</t>
  </si>
  <si>
    <t>Multitoma 6 salidas 3m 15 A</t>
  </si>
  <si>
    <t xml:space="preserve">Multitoma 6 salidas 3m 15 A - UN
</t>
  </si>
  <si>
    <t>Nylon Especial Para Construcción, diámetro de 1 mm, rollo x 100 metros de longitud.</t>
  </si>
  <si>
    <t xml:space="preserve">Nylon Especial Para Construcción, diámetro de 1 mm, rollo x 100 metros de longitud. - UN
</t>
  </si>
  <si>
    <t>Pala Garlancha No. 2.</t>
  </si>
  <si>
    <t xml:space="preserve">Pala Garlancha No. 2. - UN
</t>
  </si>
  <si>
    <t>Palustre de construcción, material metálico, tamaño 8 Pulg., mango plástico .</t>
  </si>
  <si>
    <t xml:space="preserve">Palustre de construcción, material metálico, tamaño 8 Pulg., mango plástico . - UN
</t>
  </si>
  <si>
    <t>Pegantes para piso pegacor, color gris, bolsa x 25 Kg.</t>
  </si>
  <si>
    <t xml:space="preserve">Pegantes para piso pegacor, color gris, bolsa x 25 Kg. - UN
</t>
  </si>
  <si>
    <t>PEGANTE INSTANTANEO, Super Bonder, Frasco 3 gr, Transparente, Adhesivo instantaneo</t>
  </si>
  <si>
    <t xml:space="preserve">PEGANTE INSTANTANEO, Super Bonder, Frasco 3 gr, Transparente, Adhesivo instantaneo - UN
</t>
  </si>
  <si>
    <t>Piedra Carburo de Silicio, Grano Fino, O.D. 6" X I.D. 1/2" X 1" , Afilado de Tungsteno</t>
  </si>
  <si>
    <t xml:space="preserve">Piedra Carburo de Silicio, Grano Fino, O.D. 6" X I.D. 1/2" X 1" , Afilado de Tungsteno - UN
</t>
  </si>
  <si>
    <t>Pintura, Gálon, Anticorrosivo Negro , Acabo Mate</t>
  </si>
  <si>
    <t xml:space="preserve">Pintura, Gálon, Anticorrosivo Negro , Acabo Mate - UN
</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</si>
  <si>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</si>
  <si>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 xml:space="preserve">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 - UN
</t>
  </si>
  <si>
    <t>Pintura tipo 1, esmalte sintético a base de aceite de acabado brillante, color blanco, para mantenimientos de mobiliario.</t>
  </si>
  <si>
    <t xml:space="preserve">Pintura tipo 1, esmalte sintético a base de aceite de acabado brillante, color blanco, para mantenimientos de mobiliario. - UN
</t>
  </si>
  <si>
    <t>Pintura tipo 1, esmalte sintético a base de aceite de acabado brillante, color gris, para mantenimientos de mobiliario.</t>
  </si>
  <si>
    <t xml:space="preserve">Pintura tipo 1, esmalte sintético a base de aceite de acabado brillante, color gris, para mantenimientos de mobiliario. - UN
</t>
  </si>
  <si>
    <t>Pintura tipo 1, esmalte sintético a base de aceite de acabado brillante, color negro,  para mantenimientos de mobiliario.</t>
  </si>
  <si>
    <t xml:space="preserve">Pintura tipo 1, esmalte sintético a base de aceite de acabado brillante, color negro,  para mantenimientos de mobiliario. - UN
</t>
  </si>
  <si>
    <t>Pintura tipo 1, esmalte sintético a base de aceite de acabado brillante, color rojo, por galón</t>
  </si>
  <si>
    <t xml:space="preserve">Pintura tipo 1, esmalte sintético a base de aceite de acabado brillante, color rojo, por galón - UN
</t>
  </si>
  <si>
    <t>Pintura tipo 1, esmalte sintético a base de aceite de acabado brillante, color verde Pino,  para mantenimientos de puertas.</t>
  </si>
  <si>
    <t xml:space="preserve">Pintura tipo 1, esmalte sintético a base de aceite de acabado brillante, color verde Pino,  para mantenimientos de puertas. - UN
</t>
  </si>
  <si>
    <t>Pintura tipo anticorrosiva, color Blanco, acabado mate, por galón.</t>
  </si>
  <si>
    <t xml:space="preserve">Pintura tipo anticorrosiva, color Blanco, acabado mate, por galón. - UN
</t>
  </si>
  <si>
    <t>Piso en gres, dimensiones 25 cm x 25 cm, color colonial Betania</t>
  </si>
  <si>
    <t xml:space="preserve">Piso en gres, dimensiones 25 cm x 25 cm, color colonial Betania - m
</t>
  </si>
  <si>
    <t>Piso en gres, dimensiones 30 cm x 30 cm, color tablón cucuta.</t>
  </si>
  <si>
    <t xml:space="preserve">Piso en gres, dimensiones 30 cm x 30 cm, color tablón cucuta. - m2
</t>
  </si>
  <si>
    <t>Puntilla lisa con cabeza de hierro de 2,7 mm x  2"  bolsa por 500 gramos, color negro. (Producto - Puntilla lisa)</t>
  </si>
  <si>
    <t xml:space="preserve">Puntilla lisa con cabeza de hierro de 2,7 mm x  2"  bolsa por 500 gramos, color negro. (Producto - Puntilla lisa) - lb
</t>
  </si>
  <si>
    <t>Puntilla lisa con cabeza, material de hierro, medidas 2,7 mm x 2-1/2 Pulg., bolsa x 1000 gr.</t>
  </si>
  <si>
    <t xml:space="preserve">Puntilla lisa con cabeza, material de hierro, medidas 2,7 mm x 2-1/2 Pulg., bolsa x 1000 gr. - UN
</t>
  </si>
  <si>
    <t>Rastrillo En Polipropileno Rojo de 24 pulgadas, de 26 dientes sin cabo- unidad</t>
  </si>
  <si>
    <t xml:space="preserve">Rastrillo En Polipropileno Rojo de 24 pulgadas, de 26 dientes sin cabo- unidad - UN
</t>
  </si>
  <si>
    <t>Reflector Led, 100w Ip66 8500 lúmenes, Exterior IP contra chorros de agua y salpicaduras.</t>
  </si>
  <si>
    <t xml:space="preserve">Reflector Led, 100w Ip66 8500 lúmenes, Exterior IP contra chorros de agua y salpicaduras. - UN
</t>
  </si>
  <si>
    <t>Remachadora profesional, Cilindro fabricado en acero templado. Mangos recubiertos con vinilo para mayor comodidad. 4 Boquillas intercambiables: 3/32" (2.4 mm), 1/8" (3.2 mm), 5/32" (4 mm) y 3/16" (4.8 mm). Longitud total: 10" (25 cm).</t>
  </si>
  <si>
    <t xml:space="preserve">Remachadora profesional, Cilindro fabricado en acero templado. Mangos recubiertos con vinilo para mayor comodidad. 4 Boquillas intercambiables: 3/32" (2.4 mm), 1/8" (3.2 mm), 5/32" (4 mm) y 3/16" (4.8 mm). Longitud total: 10" (25 cm). - UN
</t>
  </si>
  <si>
    <t>Kit de resina epóxica transparente 2 kg, incluye resina y endurecedor (catalizador).</t>
  </si>
  <si>
    <t xml:space="preserve">Kit de resina epóxica transparente 2 kg, incluye resina y endurecedor (catalizador). - UN
</t>
  </si>
  <si>
    <t>Rodachina giratoria, diámetro de 1-1/2 Pulg., anclaje de 4 tornillos, resistencia 20 kg. Diametro 1.1/2'';Alto 5 Cm;Base 3.8X4.5 Cm Rueda En Caucho;Maximo Peso Soportado 20Kg</t>
  </si>
  <si>
    <t xml:space="preserve">Rodachina giratoria, diámetro de 1-1/2 Pulg., anclaje de 4 tornillos, resistencia 20 kg. Diametro 1.1/2'';Alto 5 Cm;Base 3.8X4.5 Cm Rueda En Caucho;Maximo Peso Soportado 20Kg - UN
</t>
  </si>
  <si>
    <t>Rodillo para pintar, tamaño 9 Pulg., material microfibra del pelo felpa, incluye acople a escobero con mango plástico.</t>
  </si>
  <si>
    <t xml:space="preserve">Rodillo para pintar, tamaño 9 Pulg., material microfibra del pelo felpa, incluye acople a escobero con mango plástico. - UN
</t>
  </si>
  <si>
    <t>Serrucho tipo luctador, tamaño 18 Pulg., material en acero, mango en madera.</t>
  </si>
  <si>
    <t xml:space="preserve">Serrucho tipo luctador, tamaño 18 Pulg., material en acero, mango en madera. - UN
</t>
  </si>
  <si>
    <t>Kit de brocas para Metal forjadas de acero de alta velocidad, Contiene 29 piezas, Producidas en HSS, Brocas Hss Juego 29 Pzs de 1/16 A 1/2 Pul, Incluye estuche bi-material inyectado para la organización y el almacenamiento de herramientas.</t>
  </si>
  <si>
    <t xml:space="preserve">Kit de brocas para Metal forjadas de acero de alta velocidad, Contiene 29 piezas, Producidas en HSS, Brocas Hss Juego 29 Pzs de 1/16 A 1/2 Pul, Incluye estuche bi-material inyectado para la organización y el almacenamiento de herramientas. - UN
</t>
  </si>
  <si>
    <t>Sifón, material plástico flexible gris, tipo acordeón, longitud 86 cm., para Lavaplatos/Lavamanos.</t>
  </si>
  <si>
    <t xml:space="preserve">Sifón, material plástico flexible gris, tipo acordeón, longitud 86 cm., para Lavaplatos/Lavamanos. - UN
</t>
  </si>
  <si>
    <t>Silicona multipropósito, sello Juntas y vidrio, color transparente, tarro x 280 ml.</t>
  </si>
  <si>
    <t xml:space="preserve">Silicona multipropósito, sello Juntas y vidrio, color transparente, tarro x 280 ml. - UN
</t>
  </si>
  <si>
    <t>Soldadura liquida PVC, tarro x 1/4 de Galón, incluye aplicador.</t>
  </si>
  <si>
    <t xml:space="preserve">Soldadura liquida PVC, tarro x 1/4 de Galón, incluye aplicador. - UN
</t>
  </si>
  <si>
    <t>Tanque Bajito 1.000 Litros incluye Tapa y accesorios de entrada (1/2") , salida (1") y rebose (1") en PVC Polietileno 100% virgen con aditivo U.V. avalado por la FDA DE EE.UU para contener alimentos y bebidas</t>
  </si>
  <si>
    <t xml:space="preserve">Tanque Bajito 1.000 Litros incluye Tapa y accesorios de entrada (1/2") , salida (1") y rebose (1") en PVC Polietileno 100% virgen con aditivo U.V. avalado por la FDA DE EE.UU para contener alimentos y bebidas - UN
</t>
  </si>
  <si>
    <t>Tanque de Agua,Tipo: Tanque Cónico Medidas: 81x72 cm Capacidad: 250 Litros Material: Polietileno Uso: Residencial Incluye: Juego de conexiones Garantía: 10 Años Características: Doble capa, bicolor, livianos, resistentes, higiénicos.</t>
  </si>
  <si>
    <t xml:space="preserve">Tanque de Agua,Tipo: Tanque Cónico Medidas: 81x72 cm Capacidad: 250 Litros Material: Polietileno Uso: Residencial Incluye: Juego de conexiones Garantía: 10 Años Características: Doble capa, bicolor, livianos, resistentes, higiénicos. - UN
</t>
  </si>
  <si>
    <t>Tapón,PVC,  presión ROSCADO, hembra, x 2 pulg</t>
  </si>
  <si>
    <t xml:space="preserve">Tapón,PVC,  presión ROSCADO, hembra, x 2 pulg - UN
</t>
  </si>
  <si>
    <t>Tapón PVC,Tapón tubo sanitario 4 plg amarillo</t>
  </si>
  <si>
    <t xml:space="preserve">Tapón PVC,Tapón tubo sanitario 4 plg amarillo - UN
</t>
  </si>
  <si>
    <t>Tee material PVC, diámetro de  1 1/4 Pulg. presión agua potable, color blanco</t>
  </si>
  <si>
    <t xml:space="preserve">Tee material PVC, diámetro de  1 1/4 Pulg. presión agua potable, color blanco - UN
</t>
  </si>
  <si>
    <t>Tee material PVC, diámetro de 1 1/2 Pulg. presión agua potable, color blanco</t>
  </si>
  <si>
    <t xml:space="preserve">Tee material PVC, diámetro de 1 1/2 Pulg. presión agua potable, color blanco - UN
</t>
  </si>
  <si>
    <t>Tee material PVC, diámetro de 1 Pulg. presión agua potable, color blanco</t>
  </si>
  <si>
    <t xml:space="preserve">Tee material PVC, diámetro de 1 Pulg. presión agua potable, color blanco - UN
</t>
  </si>
  <si>
    <t>Tee material PVC, diámetro de 1/2 Pulg. presión agua potable, color blanco</t>
  </si>
  <si>
    <t xml:space="preserve">Tee material PVC, diámetro de 1/2 Pulg. presión agua potable, color blanco - UN
</t>
  </si>
  <si>
    <t>Tee material PVC, diámetro de 2 Pulg. presión agua potable, color blanco</t>
  </si>
  <si>
    <t xml:space="preserve">Tee material PVC, diámetro de 2 Pulg. presión agua potable, color blanco - UN
</t>
  </si>
  <si>
    <t>Teja para cubierta, material en lamina metálica, calibre #26, tipo mastermil, ancho útil 1m, longitud 6 metros.</t>
  </si>
  <si>
    <t xml:space="preserve">Teja para cubierta, material en lamina metálica, calibre #26, tipo mastermil, ancho útil 1m, longitud 6 metros. - UN
</t>
  </si>
  <si>
    <t>Teja Zinc Ondulada 3.658 x 0.80 m. Cal 34, 0.20 mm color plateado.</t>
  </si>
  <si>
    <t xml:space="preserve">Teja Zinc Ondulada 3.658 x 0.80 m. Cal 34, 0.20 mm color plateado. - UN
</t>
  </si>
  <si>
    <t>Tensor de guaya, gancho - argolla, trabajo tipo pesado, medidas 5/16 x 4-1/4 Pulg.</t>
  </si>
  <si>
    <t xml:space="preserve">Tensor de guaya, gancho - argolla, trabajo tipo pesado, medidas 5/16 x 4-1/4 Pulg. - UN
</t>
  </si>
  <si>
    <t>Tensor de guaya, gancho - argolla, trabajo tipo liviano, medidas 1/2 x 4-1/4 Pulg.</t>
  </si>
  <si>
    <t xml:space="preserve">Tensor de guaya, gancho - argolla, trabajo tipo liviano, medidas 1/2 x 4-1/4 Pulg. - UN
</t>
  </si>
  <si>
    <t>Tijera Para Lámina fabricada en acero Cr-V con tratamiento termico,filos endurecidos hasta 58-60 HRC, longitud 16",  Fabricado en Acero forjado en una sola pieza, Mango antideslizante.</t>
  </si>
  <si>
    <t xml:space="preserve">Tijera Para Lámina fabricada en acero Cr-V con tratamiento termico,filos endurecidos hasta 58-60 HRC, longitud 16",  Fabricado en Acero forjado en una sola pieza, Mango antideslizante. - UN
</t>
  </si>
  <si>
    <t>Tijera Cortar Poda 530mm 21 Pulgadas Podar Jardineria Truper Color Negro</t>
  </si>
  <si>
    <t xml:space="preserve">Tijera Cortar Poda 530mm 21 Pulgadas Podar Jardineria Truper Color Negro - UN
</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</si>
  <si>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</si>
  <si>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 xml:space="preserve">Tijera de poda de altura pértiga con hoja templada. Contrahoja y hoja reforzada, corte mediante polea fuerza. Capacidad de corte de 35 mm, con tipo de corte universal. Caracteristica de hoja en acero de alta resistencia al degaste. Dimensión:430 x 110 x 35 mm  con peso aprox. 1,3 kg. - UN
</t>
  </si>
  <si>
    <t>Tornillo panel, para drywall, punta broca, dimensión  6 x 1 Pulg., paquete por 1000 Unidades.</t>
  </si>
  <si>
    <t xml:space="preserve">Tornillo panel, para drywall, punta broca, dimensión  6 x 1 Pulg., paquete por 1000 Unidades. - UN
</t>
  </si>
  <si>
    <t>Tornillo para lámina, tipo avellanado, medidas 8 x 1 Pulg., paquete por 100 unidad.</t>
  </si>
  <si>
    <t xml:space="preserve">Tornillo para lámina, tipo avellanado, medidas 8 x 1 Pulg., paquete por 100 unidad. - UN
</t>
  </si>
  <si>
    <t>Tornillo para lámina, tipo avellanado, medidas 8 x 2 Pulg., paquete por 100 unidad.</t>
  </si>
  <si>
    <t xml:space="preserve">Tornillo para lámina, tipo avellanado, medidas 8 x 2 Pulg., paquete por 100 unidad. - UN
</t>
  </si>
  <si>
    <t>Tornillo para lámina, tipo avellanado, medidas 8 x 1-1/2 Pulg., paquete por 100 unidad.</t>
  </si>
  <si>
    <t xml:space="preserve">Tornillo para lámina, tipo avellanado, medidas 8 x 1-1/2 Pulg., paquete por 100 unidad. - UN
</t>
  </si>
  <si>
    <t>Tornillo, tipo carriaje zincado para pupitre, diámetro de 3/8 x 1-1/2 Pulg., incluye tuerca.</t>
  </si>
  <si>
    <t xml:space="preserve">Tornillo, tipo carriaje zincado para pupitre, diámetro de 3/8 x 1-1/2 Pulg., incluye tuerca. - UN
</t>
  </si>
  <si>
    <t>Tubería EMT ¾ de pulgada por 3 metros.</t>
  </si>
  <si>
    <t xml:space="preserve">Tubería EMT ¾ de pulgada por 3 metros. - UN
</t>
  </si>
  <si>
    <t>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</si>
  <si>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 xml:space="preserve">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 - UN
</t>
  </si>
  <si>
    <t>Tubo,PVC,  RDE , 21 E L, x 6 m x 1 pulg</t>
  </si>
  <si>
    <t xml:space="preserve">Tubo,PVC,  RDE , 21 E L, x 6 m x 1 pulg - UN
</t>
  </si>
  <si>
    <t>Tubo,PVC, RDE, 21 E L, x 6 m x 1 1/4 pulg</t>
  </si>
  <si>
    <t xml:space="preserve">Tubo,PVC, RDE, 21 E L, x 6 m x 1 1/4 pulg - UN
</t>
  </si>
  <si>
    <t>Tubo,PVC, RDE, 26 E L,  x 6 m x 1 1/2 pulg</t>
  </si>
  <si>
    <t xml:space="preserve">Tubo,PVC, RDE, 26 E L,  x 6 m x 1 1/2 pulg - UN
</t>
  </si>
  <si>
    <t>Tubo de acero galvanizado resistente a la oxidación y corrosión. Tubo cuadrado 1 x 1" x 0.9mm Cal.20 x 6m.</t>
  </si>
  <si>
    <t xml:space="preserve">Tubo de acero galvanizado resistente a la oxidación y corrosión. Tubo cuadrado 1 x 1" x 0.9mm Cal.20 x 6m. - UN
</t>
  </si>
  <si>
    <t>Tubo de acero galvanizado resistente a la oxidación y corrosión. Tubo cuadrado 3/4" x 3/4" x 0.9mm Cal.20 x 6m.</t>
  </si>
  <si>
    <t xml:space="preserve">Tubo de acero galvanizado resistente a la oxidación y corrosión. Tubo cuadrado 3/4" x 3/4" x 0.9mm Cal.20 x 6m. - UN
</t>
  </si>
  <si>
    <t>Tubo material PVC, diámetro de 1/2" Pulg. presión agua potable RDE 21, color blanco</t>
  </si>
  <si>
    <t xml:space="preserve">Tubo material PVC, diámetro de 1/2" Pulg. presión agua potable RDE 21, color blanco - UN
</t>
  </si>
  <si>
    <t>Tubo PVC Sanitario 4' X 6 Mts. abricadas bajo la norma NTC 1087</t>
  </si>
  <si>
    <t xml:space="preserve">Tubo PVC Sanitario 4' X 6 Mts. abricadas bajo la norma NTC 1087 - UN
</t>
  </si>
  <si>
    <t>Tubo Ventilación Flexible, material Aluminio, Diametro: 5 pulgadas Longitud: 10 metros</t>
  </si>
  <si>
    <t xml:space="preserve">Tubo Ventilación Flexible, material Aluminio, Diametro: 5 pulgadas Longitud: 10 metros - UN
</t>
  </si>
  <si>
    <t>Tuerca Hexagonal en Acero, medida de 3/8 pulg., Incluye arandela, paquete x 10 unidades.</t>
  </si>
  <si>
    <t xml:space="preserve">Tuerca Hexagonal en Acero, medida de 3/8 pulg., Incluye arandela, paquete x 10 unidades. - UN
</t>
  </si>
  <si>
    <t>Tuerca Hexagonal en Acero, medida de 3/8 pulg., Incluye arandela, paquete x 100 unidades.</t>
  </si>
  <si>
    <t xml:space="preserve">Tuerca Hexagonal en Acero, medida de 3/8 pulg., Incluye arandela, paquete x 100 unidades. - UN
</t>
  </si>
  <si>
    <t>Unión lisa material PVC, diámetro de 1 pulg., presión agua potable, color blanco</t>
  </si>
  <si>
    <t xml:space="preserve">Unión lisa material PVC, diámetro de 1 pulg., presión agua potable, color blanco - UN
</t>
  </si>
  <si>
    <t>Unión,Soldada, material PVC,  presión de 2 pulgadas.</t>
  </si>
  <si>
    <t xml:space="preserve">Unión,Soldada, material PVC,  presión de 2 pulgadas. - UN
</t>
  </si>
  <si>
    <t>Unión deslizante, material PVC, presión de 2 pulgada</t>
  </si>
  <si>
    <t xml:space="preserve">Unión deslizante, material PVC, presión de 2 pulgada - UN
</t>
  </si>
  <si>
    <t>Unión deslizante o rápida, material PVC, presión de 3 pulgadas</t>
  </si>
  <si>
    <t xml:space="preserve">Unión deslizante o rápida, material PVC, presión de 3 pulgadas - UN
</t>
  </si>
  <si>
    <t>Unión,Material PVC, diámetro de 1 1/4" Pulgada, presión agua potable, color blanco</t>
  </si>
  <si>
    <t xml:space="preserve">Unión,Material PVC, diámetro de 1 1/4" Pulgada, presión agua potable, color blanco - UN
</t>
  </si>
  <si>
    <t>Unión lisa material PVC, diámetro de 1-1/2  pulg., presión agua potable, color blanco</t>
  </si>
  <si>
    <t xml:space="preserve">Unión lisa material PVC, diámetro de 1-1/2  pulg., presión agua potable, color blanco - UN
</t>
  </si>
  <si>
    <t>Unión 1'',Universal, material PVC, de 1 pulgada Unión Universal de 1 pulg en PVC para Soldar</t>
  </si>
  <si>
    <t xml:space="preserve">Unión 1'',Universal, material PVC, de 1 pulgada Unión Universal de 1 pulg en PVC para Soldar - UN
</t>
  </si>
  <si>
    <t>Unión con tornillo de fijación conduit EMT. 3/4 Pulg. certificado ul 514b. certificado retie, ansi / nfpa 70, certificado csa c22.1, certificado, nom-001-sede.</t>
  </si>
  <si>
    <t xml:space="preserve">Unión con tornillo de fijación conduit EMT. 3/4 Pulg. certificado ul 514b. certificado retie, ansi / nfpa 70, certificado csa c22.1, certificado, nom-001-sede. - UN
</t>
  </si>
  <si>
    <t>Unión lisa 3/4",Material PVC, diámetro de 3/4 Pulgada, presión agua potable, color blanco</t>
  </si>
  <si>
    <t xml:space="preserve">Unión lisa 3/4",Material PVC, diámetro de 3/4 Pulgada, presión agua potable, color blanco - UN
</t>
  </si>
  <si>
    <t>Unión PVC 4  plg Sanitaria conforme  NTC 1341</t>
  </si>
  <si>
    <t xml:space="preserve">Unión PVC 4  plg Sanitaria conforme  NTC 1341 - UN
</t>
  </si>
  <si>
    <t>Universal diametro 1-1/2 Pulg., material PVC, presión agua potable, color blanco</t>
  </si>
  <si>
    <t xml:space="preserve">Universal diametro 1-1/2 Pulg., material PVC, presión agua potable, color blanco - UN
</t>
  </si>
  <si>
    <t>Universal diametro 1-1/4 Pulg., material PVC, presión agua potable, color blanco</t>
  </si>
  <si>
    <t xml:space="preserve">Universal diametro 1-1/4 Pulg., material PVC, presión agua potable, color blanco - UN
</t>
  </si>
  <si>
    <t>Valvula ,  de bola PCP,  tipo pesado diametro  1/2,  soldada</t>
  </si>
  <si>
    <t xml:space="preserve">Valvula ,  de bola PCP,  tipo pesado diametro  1/2,  soldada - UN
</t>
  </si>
  <si>
    <t>Valvula de bola,  PVC  ,  tipo pesado 2 pulg,  soldada Llave Válvula Pvc 2 Pulgadas Lisa</t>
  </si>
  <si>
    <t xml:space="preserve">Valvula de bola,  PVC  ,  tipo pesado 2 pulg,  soldada Llave Válvula Pvc 2 Pulgadas Lisa - UN
</t>
  </si>
  <si>
    <t>Válvula , de bola PCP, tipo pesado diámetro 2 pulgadas, soldada</t>
  </si>
  <si>
    <t xml:space="preserve">Válvula , de bola PCP, tipo pesado diámetro 2 pulgadas, soldada - UN
</t>
  </si>
  <si>
    <t>Válvula , de bola PCP, tipo pesado diámetro 3 pulgadas soldada</t>
  </si>
  <si>
    <t xml:space="preserve">Válvula , de bola PCP, tipo pesado diámetro 3 pulgadas soldada - UN
</t>
  </si>
  <si>
    <t>Válvula Anti Vandálica Tipo Push,Conexión entrada de agua: 1" hembra. Conexión salida del agua: 1" hembra. Consumo mínimo: 4 lpf en 2,5 segundos. Consumo máximo: 7 lpf en 8 segundos. Presión de funcionamiento: 20 - 80 psi</t>
  </si>
  <si>
    <t xml:space="preserve">Válvula Anti Vandálica Tipo Push,Conexión entrada de agua: 1" hembra. Conexión salida del agua: 1" hembra. Consumo mínimo: 4 lpf en 2,5 segundos. Consumo máximo: 7 lpf en 8 segundos. Presión de funcionamiento: 20 - 80 psi - UN
</t>
  </si>
  <si>
    <t>Válvula Anti Vandálica Tipo Push,tipo empotrar, cuerpo en bronce 0.5 Lpf, conexión 1/2 pulgada. corona</t>
  </si>
  <si>
    <t xml:space="preserve">Válvula Anti Vandálica Tipo Push,tipo empotrar, cuerpo en bronce 0.5 Lpf, conexión 1/2 pulgada. corona - UN
</t>
  </si>
  <si>
    <t>Valvula tipo Cheque, Flujo Horizontal, material Bronce, diametro 1 Pulg.</t>
  </si>
  <si>
    <t xml:space="preserve">Valvula tipo Cheque, Flujo Horizontal, material Bronce, diametro 1 Pulg. - UN
</t>
  </si>
  <si>
    <t>Valvula tipo Cheque, Flujo Horizontal, material Bronce, diametro 1-1/2 Pulg.</t>
  </si>
  <si>
    <t xml:space="preserve">Valvula tipo Cheque, Flujo Horizontal, material Bronce, diametro 1-1/2 Pulg. - UN
</t>
  </si>
  <si>
    <t>Valvula tipo Cheque, Flujo Horizontal, material Bronce, diametro 1-1/4 Pulg.</t>
  </si>
  <si>
    <t xml:space="preserve">Valvula tipo Cheque, Flujo Horizontal, material Bronce, diametro 1-1/4 Pulg. - UN
</t>
  </si>
  <si>
    <t>Valvula tipo Cheque, Flujo Horizontal, material Bronce, diametro 2 Pulg.</t>
  </si>
  <si>
    <t xml:space="preserve">Valvula tipo Cheque, Flujo Horizontal, material Bronce, diametro 2 Pulg. - UN
</t>
  </si>
  <si>
    <t>Válvula flotador mecánico de 1/2 pulgada, material cobre, ancho 117.51 mm x 117.57 mm largo x 133.28 mm alto .</t>
  </si>
  <si>
    <t xml:space="preserve">Válvula flotador mecánico de 1/2 pulgada, material cobre, ancho 117.51 mm x 117.57 mm largo x 133.28 mm alto . - UN
</t>
  </si>
  <si>
    <t>Válvula Fondo (pie), material bronce, diametro 1 Pulg. Con Rejilla Metálica</t>
  </si>
  <si>
    <t xml:space="preserve">Válvula Fondo (pie), material bronce, diametro 1 Pulg. Con Rejilla Metálica - UN
</t>
  </si>
  <si>
    <t>Válvula Fondo (pie), material bronce, diametro 1-1/2 Pulg. Con Rejilla Metálica</t>
  </si>
  <si>
    <t xml:space="preserve">Válvula Fondo (pie), material bronce, diametro 1-1/2 Pulg. Con Rejilla Metálica - UN
</t>
  </si>
  <si>
    <t>Válvula,Tipo llave terminal para jardín metálica, terminación cromada, 5 de sus cuerpos son fabricados en latón, resistente a la corrosión, rosca macho de 1/2", salida para acoplar manguera de jardín rosca macho de 3/4".</t>
  </si>
  <si>
    <t xml:space="preserve">Válvula,Tipo llave terminal para jardín metálica, terminación cromada, 5 de sus cuerpos son fabricados en latón, resistente a la corrosión, rosca macho de 1/2", salida para acoplar manguera de jardín rosca macho de 3/4". - UN
</t>
  </si>
  <si>
    <t>Varilla en acero, diámetro 1/2 pulg., corrugada G-60, longitud 6 m.</t>
  </si>
  <si>
    <t xml:space="preserve">Varilla en acero, diámetro 1/2 pulg., corrugada G-60, longitud 6 m. - UN
</t>
  </si>
  <si>
    <t>Varilla Acero Tres Octavos,En acero diámetro 3/8", corrugada G-60, en varilla x6 m x kg.</t>
  </si>
  <si>
    <t xml:space="preserve">Varilla Acero Tres Octavos,En acero diámetro 3/8", corrugada G-60, en varilla x6 m x kg. - KG
</t>
  </si>
  <si>
    <t>Varilla Roscada Tres Octavos,Varilla en acero, diámetro 3/8, tipo roscada zincada, x 1 metro de longitud.</t>
  </si>
  <si>
    <t xml:space="preserve">Varilla Roscada Tres Octavos,Varilla en acero, diámetro 3/8, tipo roscada zincada, x 1 metro de longitud. - UN
</t>
  </si>
  <si>
    <t>Vinilo Tipo 1 a base de agua materilal vinil Acrílica color Blanco lavable x 5 Galones</t>
  </si>
  <si>
    <t xml:space="preserve">Vinilo Tipo 1 a base de agua materilal vinil Acrílica color Blanco lavable x 5 Galones - UN
</t>
  </si>
  <si>
    <t>Zapapico 5 libras con cabo, medidas: 93 cm x 49 cm, material hierro macizo, - unidad</t>
  </si>
  <si>
    <t xml:space="preserve">Zapapico 5 libras con cabo, medidas: 93 cm x 49 cm, material hierro macizo, - unidad - 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</si>
</sst>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20"/>
      <color theme="1"/>
      <name val="Calibri"/>
      <family val="2"/>
      <scheme val="minor"/>
    </font>
    <font>
      <b/>
      <sz val="14"/>
      <color theme="0"/>
      <name val="Calibri"/>
      <family val="2"/>
      <scheme val="minor"/>
    </font>
    <font>
      <sz val="16"/>
      <color theme="1"/>
      <name val="Calibri"/>
      <family val="2"/>
      <scheme val="minor"/>
    </font>
    <font>
      <sz val="10"/>
      <color rgb="FF000000"/>
      <name val="Tahoma"/>
      <family val="2"/>
    </font>
    <font>
      <b/>
      <sz val="10"/>
      <color rgb="FF000000"/>
      <name val="Tahoma"/>
      <family val="2"/>
    </font>
  </fonts>
  <fills count="4">
    <fill>
      <patternFill patternType="none"/>
    </fill>
    <fill>
      <patternFill patternType="gray125"/>
    </fill>
    <fill>
      <patternFill patternType="solid">
        <fgColor theme="4" tint="-0.249977111117893"/>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xf numFmtId="0" fontId="0" fillId="3" borderId="0" xfId="0" applyFill="1"/>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63500</xdr:rowOff>
    </xdr:from>
    <xdr:to>
      <xdr:col>0</xdr:col>
      <xdr:colOff>1346200</xdr:colOff>
      <xdr:row>5</xdr:row>
      <xdr:rowOff>0</xdr:rowOff>
    </xdr:to>
    <xdr:pic>
      <xdr:nvPicPr>
        <xdr:cNvPr id="2" name="Imagen 1">
          <a:extLst>
            <a:ext uri="{FF2B5EF4-FFF2-40B4-BE49-F238E27FC236}">
              <a16:creationId xmlns:a16="http://schemas.microsoft.com/office/drawing/2014/main" id="{0C13C104-3CAF-D74B-BBDF-DD9F74BB3A2A}"/>
            </a:ext>
          </a:extLst>
        </xdr:cNvPr>
        <xdr:cNvPicPr>
          <a:picLocks noChangeAspect="1"/>
        </xdr:cNvPicPr>
      </xdr:nvPicPr>
      <xdr:blipFill>
        <a:blip xmlns:r="http://schemas.openxmlformats.org/officeDocument/2006/relationships" r:embed="rId1"/>
        <a:stretch>
          <a:fillRect/>
        </a:stretch>
      </xdr:blipFill>
      <xdr:spPr>
        <a:xfrm>
          <a:off x="203200" y="63500"/>
          <a:ext cx="1143000" cy="1143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2B3F-DBA3-B54D-B108-4AD49329EAA3}">
  <dimension ref="A1:M242"/>
  <sheetViews>
    <sheetView tabSelected="1" topLeftCell="A235" zoomScale="80" zoomScaleNormal="80" workbookViewId="0">
      <selection activeCell="N236" sqref="N236"/>
    </sheetView>
  </sheetViews>
  <sheetFormatPr baseColWidth="10" defaultRowHeight="15.75" x14ac:dyDescent="0.25"/>
  <cols>
    <col min="1" max="1" width="22" customWidth="1"/>
    <col min="2" max="2" width="58.875" customWidth="1"/>
    <col min="3" max="3" width="15.75" customWidth="1"/>
    <col min="4" max="4" width="10.5" customWidth="1"/>
    <col min="5" max="5" width="5.5" customWidth="1"/>
    <col min="6" max="6" width="7" customWidth="1"/>
    <col min="7" max="7" width="5.625" customWidth="1"/>
    <col min="8" max="8" width="7.5" customWidth="1"/>
    <col min="9" max="9" width="8.25" customWidth="1"/>
    <col min="10" max="10" width="25.5" customWidth="1"/>
    <col min="11" max="11" width="25.5" hidden="1" customWidth="1"/>
  </cols>
  <sheetData>
    <row r="1" spans="1:13" ht="26.25" x14ac:dyDescent="0.4">
      <c r="A1" s="3"/>
      <c r="B1" s="4" t="s">
        <v>11</v>
      </c>
      <c r="C1" s="4"/>
      <c r="D1" s="4"/>
      <c r="E1" s="4"/>
      <c r="F1" s="4"/>
      <c r="G1" s="4"/>
      <c r="H1" s="4"/>
      <c r="I1" s="4"/>
      <c r="J1" s="4"/>
      <c r="K1" s="4"/>
    </row>
    <row r="2" spans="1:13" ht="21" x14ac:dyDescent="0.35">
      <c r="A2" s="3"/>
      <c r="B2" s="5" t="s">
        <v>12</v>
      </c>
      <c r="C2" s="5"/>
      <c r="D2" s="5"/>
      <c r="E2" s="5"/>
      <c r="F2" s="5"/>
      <c r="G2" s="5"/>
      <c r="H2" s="5"/>
      <c r="I2" s="5"/>
      <c r="J2" s="5"/>
      <c r="K2" s="5"/>
    </row>
    <row r="3" spans="1:13" x14ac:dyDescent="0.25">
      <c r="A3" s="3"/>
      <c r="B3" s="3" t="s">
        <v>13</v>
      </c>
      <c r="C3" s="3"/>
      <c r="D3" s="3"/>
      <c r="E3" s="3"/>
      <c r="F3" s="3"/>
      <c r="G3" s="3"/>
      <c r="H3" s="3"/>
      <c r="I3" s="3"/>
      <c r="J3" s="3"/>
      <c r="K3" s="3"/>
    </row>
    <row r="4" spans="1:13" x14ac:dyDescent="0.25">
      <c r="A4" s="3"/>
      <c r="B4" s="3"/>
      <c r="C4" s="3"/>
      <c r="D4" s="3"/>
      <c r="E4" s="3"/>
      <c r="F4" s="3"/>
      <c r="G4" s="3"/>
      <c r="H4" s="3"/>
      <c r="I4" s="3"/>
      <c r="J4" s="3"/>
      <c r="K4" s="3"/>
    </row>
    <row r="5" spans="1:13" x14ac:dyDescent="0.25">
      <c r="A5" s="3"/>
      <c r="B5" s="3"/>
      <c r="C5" s="3"/>
      <c r="D5" s="3"/>
      <c r="E5" s="3"/>
      <c r="F5" s="3"/>
      <c r="G5" s="3"/>
      <c r="H5" s="3"/>
    </row>
    <row r="6" spans="1:13" x14ac:dyDescent="0.25">
      <c r="A6" s="3"/>
    </row>
    <row r="8" spans="1:13" ht="18.75" x14ac:dyDescent="0.3">
      <c r="A8" s="1" t="s">
        <v>0</v>
      </c>
      <c r="B8" s="1" t="s">
        <v>1</v>
      </c>
      <c r="C8" s="1" t="s">
        <v>9</v>
      </c>
      <c r="D8" s="1" t="s">
        <v>2</v>
      </c>
      <c r="E8" s="1" t="s">
        <v>3</v>
      </c>
      <c r="F8" s="1" t="s">
        <v>6</v>
      </c>
      <c r="G8" s="1" t="s">
        <v>5</v>
      </c>
      <c r="H8" s="1" t="s">
        <v>8</v>
      </c>
      <c r="I8" s="1" t="s">
        <v>4</v>
      </c>
      <c r="J8" s="1" t="s">
        <v>7</v>
      </c>
      <c r="K8" s="1" t="s">
        <v>10</v>
      </c>
    </row>
    <row r="10" spans="1:13" x14ac:dyDescent="0.25">
      <c r="A10" t="s">
        <v>14</v>
      </c>
      <c r="B10" t="s">
        <v>15</v>
      </c>
      <c r="C10">
        <v>7367.15</v>
      </c>
      <c r="D10">
        <v>1</v>
      </c>
      <c r="E10">
        <v>0</v>
      </c>
      <c r="F10">
        <v>0</v>
      </c>
      <c r="G10">
        <v>0</v>
      </c>
      <c r="H10">
        <v>0</v>
      </c>
      <c r="I10">
        <v>19</v>
      </c>
      <c r="J10">
        <v>1399.76</v>
      </c>
      <c r="K10">
        <v>8766.91</v>
      </c>
      <c r="L10">
        <f>C10+J10</f>
        <v>8766.91</v>
      </c>
      <c r="M10">
        <f>J10+C10</f>
        <v>8766.91</v>
      </c>
    </row>
    <row r="11" spans="1:13" x14ac:dyDescent="0.25">
      <c r="A11" t="s">
        <v>16</v>
      </c>
      <c r="B11" t="s">
        <v>17</v>
      </c>
      <c r="C11">
        <v>4739.87</v>
      </c>
      <c r="D11">
        <v>16</v>
      </c>
      <c r="E11">
        <v>0</v>
      </c>
      <c r="F11">
        <v>0</v>
      </c>
      <c r="G11">
        <v>0</v>
      </c>
      <c r="H11">
        <v>0</v>
      </c>
      <c r="I11">
        <v>19</v>
      </c>
      <c r="J11">
        <v>14409.2</v>
      </c>
      <c r="K11">
        <v>90247.12</v>
      </c>
      <c r="L11">
        <f>C11+J11</f>
        <v>19149.07</v>
      </c>
      <c r="M11">
        <f>C11*D11+J11</f>
        <v>90247.12</v>
      </c>
    </row>
    <row r="12" spans="1:13" x14ac:dyDescent="0.25">
      <c r="A12" t="s">
        <v>18</v>
      </c>
      <c r="B12" t="s">
        <v>19</v>
      </c>
      <c r="C12">
        <v>3795.72</v>
      </c>
      <c r="D12">
        <v>10</v>
      </c>
      <c r="E12">
        <v>0</v>
      </c>
      <c r="F12">
        <v>0</v>
      </c>
      <c r="G12">
        <v>0</v>
      </c>
      <c r="H12">
        <v>0</v>
      </c>
      <c r="I12">
        <v>19</v>
      </c>
      <c r="J12">
        <v>7211.87</v>
      </c>
      <c r="K12">
        <v>45169.07</v>
      </c>
      <c r="L12">
        <f t="shared" ref="L11:L74" si="0">C12+J12</f>
        <v>11007.59</v>
      </c>
      <c r="M12">
        <f t="shared" ref="M12:M75" si="1">C12*D12+J12</f>
        <v>45169.07</v>
      </c>
    </row>
    <row r="13" spans="1:13" x14ac:dyDescent="0.25">
      <c r="A13" t="s">
        <v>20</v>
      </c>
      <c r="B13" t="s">
        <v>21</v>
      </c>
      <c r="C13">
        <v>4666.96</v>
      </c>
      <c r="D13">
        <v>30</v>
      </c>
      <c r="E13">
        <v>0</v>
      </c>
      <c r="F13">
        <v>0</v>
      </c>
      <c r="G13">
        <v>0</v>
      </c>
      <c r="H13">
        <v>0</v>
      </c>
      <c r="I13">
        <v>19</v>
      </c>
      <c r="J13">
        <v>26601.67</v>
      </c>
      <c r="K13">
        <v>166610.47</v>
      </c>
      <c r="L13">
        <f t="shared" si="0"/>
        <v>31268.629999999997</v>
      </c>
      <c r="M13">
        <f t="shared" si="1"/>
        <v>166610.46999999997</v>
      </c>
    </row>
    <row r="14" spans="1:13" x14ac:dyDescent="0.25">
      <c r="A14" t="s">
        <v>22</v>
      </c>
      <c r="B14" t="s">
        <v>23</v>
      </c>
      <c r="C14">
        <v>504.2</v>
      </c>
      <c r="D14">
        <v>15</v>
      </c>
      <c r="E14">
        <v>0</v>
      </c>
      <c r="F14">
        <v>0</v>
      </c>
      <c r="G14">
        <v>0</v>
      </c>
      <c r="H14">
        <v>0</v>
      </c>
      <c r="I14">
        <v>19</v>
      </c>
      <c r="J14">
        <v>1436.97</v>
      </c>
      <c r="K14">
        <v>8999.9699999999993</v>
      </c>
      <c r="L14">
        <f t="shared" si="0"/>
        <v>1941.17</v>
      </c>
      <c r="M14">
        <f t="shared" si="1"/>
        <v>8999.9699999999993</v>
      </c>
    </row>
    <row r="15" spans="1:13" x14ac:dyDescent="0.25">
      <c r="A15" t="s">
        <v>24</v>
      </c>
      <c r="B15" t="s">
        <v>25</v>
      </c>
      <c r="C15">
        <v>3214.29</v>
      </c>
      <c r="D15">
        <v>15</v>
      </c>
      <c r="E15">
        <v>0</v>
      </c>
      <c r="F15">
        <v>0</v>
      </c>
      <c r="G15">
        <v>0</v>
      </c>
      <c r="H15">
        <v>0</v>
      </c>
      <c r="I15">
        <v>19</v>
      </c>
      <c r="J15">
        <v>9160.73</v>
      </c>
      <c r="K15">
        <v>57375.08</v>
      </c>
      <c r="L15">
        <f t="shared" si="0"/>
        <v>12375.02</v>
      </c>
      <c r="M15">
        <f t="shared" si="1"/>
        <v>57375.08</v>
      </c>
    </row>
    <row r="16" spans="1:13" x14ac:dyDescent="0.25">
      <c r="A16" t="s">
        <v>26</v>
      </c>
      <c r="B16" t="s">
        <v>27</v>
      </c>
      <c r="C16">
        <v>599.98</v>
      </c>
      <c r="D16">
        <v>15</v>
      </c>
      <c r="E16">
        <v>0</v>
      </c>
      <c r="F16">
        <v>0</v>
      </c>
      <c r="G16">
        <v>0</v>
      </c>
      <c r="H16">
        <v>0</v>
      </c>
      <c r="I16">
        <v>19</v>
      </c>
      <c r="J16">
        <v>1709.94</v>
      </c>
      <c r="K16">
        <v>10709.64</v>
      </c>
      <c r="L16">
        <f t="shared" si="0"/>
        <v>2309.92</v>
      </c>
      <c r="M16">
        <f t="shared" si="1"/>
        <v>10709.640000000001</v>
      </c>
    </row>
    <row r="17" spans="1:13" x14ac:dyDescent="0.25">
      <c r="A17" t="s">
        <v>28</v>
      </c>
      <c r="B17" t="s">
        <v>29</v>
      </c>
      <c r="C17">
        <v>3787.69</v>
      </c>
      <c r="D17">
        <v>15</v>
      </c>
      <c r="E17">
        <v>0</v>
      </c>
      <c r="F17">
        <v>0</v>
      </c>
      <c r="G17">
        <v>0</v>
      </c>
      <c r="H17">
        <v>0</v>
      </c>
      <c r="I17">
        <v>19</v>
      </c>
      <c r="J17">
        <v>10794.92</v>
      </c>
      <c r="K17">
        <v>67610.27</v>
      </c>
      <c r="L17">
        <f t="shared" si="0"/>
        <v>14582.61</v>
      </c>
      <c r="M17">
        <f t="shared" si="1"/>
        <v>67610.27</v>
      </c>
    </row>
    <row r="18" spans="1:13" x14ac:dyDescent="0.25">
      <c r="A18" t="s">
        <v>30</v>
      </c>
      <c r="B18" t="s">
        <v>31</v>
      </c>
      <c r="C18">
        <v>3360.73</v>
      </c>
      <c r="D18">
        <v>20</v>
      </c>
      <c r="E18">
        <v>0</v>
      </c>
      <c r="F18">
        <v>0</v>
      </c>
      <c r="G18">
        <v>0</v>
      </c>
      <c r="H18">
        <v>0</v>
      </c>
      <c r="I18">
        <v>19</v>
      </c>
      <c r="J18">
        <v>12770.77</v>
      </c>
      <c r="K18">
        <v>79985.37</v>
      </c>
      <c r="L18">
        <f t="shared" si="0"/>
        <v>16131.5</v>
      </c>
      <c r="M18">
        <f t="shared" si="1"/>
        <v>79985.37000000001</v>
      </c>
    </row>
    <row r="19" spans="1:13" x14ac:dyDescent="0.25">
      <c r="A19" t="s">
        <v>32</v>
      </c>
      <c r="B19" t="s">
        <v>33</v>
      </c>
      <c r="C19">
        <v>750.74</v>
      </c>
      <c r="D19">
        <v>15</v>
      </c>
      <c r="E19">
        <v>0</v>
      </c>
      <c r="F19">
        <v>0</v>
      </c>
      <c r="G19">
        <v>0</v>
      </c>
      <c r="H19">
        <v>0</v>
      </c>
      <c r="I19">
        <v>19</v>
      </c>
      <c r="J19">
        <v>2139.61</v>
      </c>
      <c r="K19">
        <v>13400.71</v>
      </c>
      <c r="L19">
        <f t="shared" si="0"/>
        <v>2890.3500000000004</v>
      </c>
      <c r="M19">
        <f t="shared" si="1"/>
        <v>13400.710000000001</v>
      </c>
    </row>
    <row r="20" spans="1:13" x14ac:dyDescent="0.25">
      <c r="A20" t="s">
        <v>34</v>
      </c>
      <c r="B20" t="s">
        <v>35</v>
      </c>
      <c r="C20">
        <v>5334.9</v>
      </c>
      <c r="D20">
        <v>50</v>
      </c>
      <c r="E20">
        <v>0</v>
      </c>
      <c r="F20">
        <v>0</v>
      </c>
      <c r="G20">
        <v>0</v>
      </c>
      <c r="H20">
        <v>0</v>
      </c>
      <c r="I20">
        <v>19</v>
      </c>
      <c r="J20">
        <v>50681.55</v>
      </c>
      <c r="K20">
        <v>317426.55</v>
      </c>
      <c r="L20">
        <f t="shared" si="0"/>
        <v>56016.450000000004</v>
      </c>
      <c r="M20">
        <f t="shared" si="1"/>
        <v>317426.55</v>
      </c>
    </row>
    <row r="21" spans="1:13" x14ac:dyDescent="0.25">
      <c r="A21" t="s">
        <v>36</v>
      </c>
      <c r="B21" t="s">
        <v>37</v>
      </c>
      <c r="C21">
        <v>5656.9</v>
      </c>
      <c r="D21">
        <v>20.5</v>
      </c>
      <c r="E21">
        <v>0</v>
      </c>
      <c r="F21">
        <v>0</v>
      </c>
      <c r="G21">
        <v>0</v>
      </c>
      <c r="H21">
        <v>0</v>
      </c>
      <c r="I21">
        <v>19</v>
      </c>
      <c r="J21">
        <v>22033.63</v>
      </c>
      <c r="K21">
        <v>138000.07999999999</v>
      </c>
      <c r="L21">
        <f t="shared" si="0"/>
        <v>27690.53</v>
      </c>
      <c r="M21">
        <f t="shared" si="1"/>
        <v>138000.07999999999</v>
      </c>
    </row>
    <row r="22" spans="1:13" x14ac:dyDescent="0.25">
      <c r="A22" t="s">
        <v>38</v>
      </c>
      <c r="B22" t="s">
        <v>39</v>
      </c>
      <c r="C22">
        <v>17040.900000000001</v>
      </c>
      <c r="D22">
        <v>5</v>
      </c>
      <c r="E22">
        <v>0</v>
      </c>
      <c r="F22">
        <v>0</v>
      </c>
      <c r="G22">
        <v>0</v>
      </c>
      <c r="H22">
        <v>0</v>
      </c>
      <c r="I22">
        <v>19</v>
      </c>
      <c r="J22">
        <v>16188.86</v>
      </c>
      <c r="K22">
        <v>101393.36</v>
      </c>
      <c r="L22">
        <f t="shared" si="0"/>
        <v>33229.760000000002</v>
      </c>
      <c r="M22">
        <f t="shared" si="1"/>
        <v>101393.36</v>
      </c>
    </row>
    <row r="23" spans="1:13" x14ac:dyDescent="0.25">
      <c r="A23" t="s">
        <v>40</v>
      </c>
      <c r="B23" t="s">
        <v>41</v>
      </c>
      <c r="C23">
        <v>20125.43</v>
      </c>
      <c r="D23">
        <v>10</v>
      </c>
      <c r="E23">
        <v>0</v>
      </c>
      <c r="F23">
        <v>0</v>
      </c>
      <c r="G23">
        <v>0</v>
      </c>
      <c r="H23">
        <v>0</v>
      </c>
      <c r="I23">
        <v>19</v>
      </c>
      <c r="J23">
        <v>38238.32</v>
      </c>
      <c r="K23">
        <v>239492.62</v>
      </c>
      <c r="L23">
        <f t="shared" si="0"/>
        <v>58363.75</v>
      </c>
      <c r="M23">
        <f t="shared" si="1"/>
        <v>239492.62</v>
      </c>
    </row>
    <row r="24" spans="1:13" x14ac:dyDescent="0.25">
      <c r="A24" t="s">
        <v>42</v>
      </c>
      <c r="B24" t="s">
        <v>43</v>
      </c>
      <c r="C24">
        <v>26841.32</v>
      </c>
      <c r="D24">
        <v>10</v>
      </c>
      <c r="E24">
        <v>0</v>
      </c>
      <c r="F24">
        <v>0</v>
      </c>
      <c r="G24">
        <v>0</v>
      </c>
      <c r="H24">
        <v>0</v>
      </c>
      <c r="I24">
        <v>19</v>
      </c>
      <c r="J24">
        <v>50998.51</v>
      </c>
      <c r="K24">
        <v>319411.71000000002</v>
      </c>
      <c r="L24">
        <f t="shared" si="0"/>
        <v>77839.83</v>
      </c>
      <c r="M24">
        <f t="shared" si="1"/>
        <v>319411.71000000002</v>
      </c>
    </row>
    <row r="25" spans="1:13" x14ac:dyDescent="0.25">
      <c r="A25" t="s">
        <v>44</v>
      </c>
      <c r="B25" t="s">
        <v>45</v>
      </c>
      <c r="C25">
        <v>30245.919999999998</v>
      </c>
      <c r="D25">
        <v>10</v>
      </c>
      <c r="E25">
        <v>0</v>
      </c>
      <c r="F25">
        <v>0</v>
      </c>
      <c r="G25">
        <v>0</v>
      </c>
      <c r="H25">
        <v>0</v>
      </c>
      <c r="I25">
        <v>19</v>
      </c>
      <c r="J25">
        <v>57467.25</v>
      </c>
      <c r="K25">
        <v>359926.45</v>
      </c>
      <c r="L25">
        <f t="shared" si="0"/>
        <v>87713.17</v>
      </c>
      <c r="M25">
        <f t="shared" si="1"/>
        <v>359926.44999999995</v>
      </c>
    </row>
    <row r="26" spans="1:13" x14ac:dyDescent="0.25">
      <c r="A26" t="s">
        <v>46</v>
      </c>
      <c r="B26" t="s">
        <v>47</v>
      </c>
      <c r="C26">
        <v>31283.98</v>
      </c>
      <c r="D26">
        <v>10</v>
      </c>
      <c r="E26">
        <v>0</v>
      </c>
      <c r="F26">
        <v>0</v>
      </c>
      <c r="G26">
        <v>0</v>
      </c>
      <c r="H26">
        <v>0</v>
      </c>
      <c r="I26">
        <v>19</v>
      </c>
      <c r="J26">
        <v>59439.56</v>
      </c>
      <c r="K26">
        <v>372279.36</v>
      </c>
      <c r="L26">
        <f t="shared" si="0"/>
        <v>90723.54</v>
      </c>
      <c r="M26">
        <f t="shared" si="1"/>
        <v>372279.36</v>
      </c>
    </row>
    <row r="27" spans="1:13" x14ac:dyDescent="0.25">
      <c r="A27" t="s">
        <v>48</v>
      </c>
      <c r="B27" t="s">
        <v>49</v>
      </c>
      <c r="C27">
        <v>11019.53</v>
      </c>
      <c r="D27">
        <v>23</v>
      </c>
      <c r="E27">
        <v>0</v>
      </c>
      <c r="F27">
        <v>0</v>
      </c>
      <c r="G27">
        <v>0</v>
      </c>
      <c r="H27">
        <v>0</v>
      </c>
      <c r="I27">
        <v>19</v>
      </c>
      <c r="J27">
        <v>48155.35</v>
      </c>
      <c r="K27">
        <v>301604.53999999998</v>
      </c>
      <c r="L27">
        <f t="shared" si="0"/>
        <v>59174.879999999997</v>
      </c>
      <c r="M27">
        <f t="shared" si="1"/>
        <v>301604.53999999998</v>
      </c>
    </row>
    <row r="28" spans="1:13" x14ac:dyDescent="0.25">
      <c r="A28" t="s">
        <v>50</v>
      </c>
      <c r="B28" t="s">
        <v>51</v>
      </c>
      <c r="C28">
        <v>14733.07</v>
      </c>
      <c r="D28">
        <v>2</v>
      </c>
      <c r="E28">
        <v>0</v>
      </c>
      <c r="F28">
        <v>0</v>
      </c>
      <c r="G28">
        <v>0</v>
      </c>
      <c r="H28">
        <v>0</v>
      </c>
      <c r="I28">
        <v>19</v>
      </c>
      <c r="J28">
        <v>5598.57</v>
      </c>
      <c r="K28">
        <v>35064.71</v>
      </c>
      <c r="L28">
        <f t="shared" si="0"/>
        <v>20331.64</v>
      </c>
      <c r="M28">
        <f t="shared" si="1"/>
        <v>35064.71</v>
      </c>
    </row>
    <row r="29" spans="1:13" x14ac:dyDescent="0.25">
      <c r="A29" t="s">
        <v>52</v>
      </c>
      <c r="B29" t="s">
        <v>53</v>
      </c>
      <c r="C29">
        <v>125503.58</v>
      </c>
      <c r="D29">
        <v>28</v>
      </c>
      <c r="E29">
        <v>0</v>
      </c>
      <c r="F29">
        <v>0</v>
      </c>
      <c r="G29">
        <v>0</v>
      </c>
      <c r="H29">
        <v>0</v>
      </c>
      <c r="I29">
        <v>19</v>
      </c>
      <c r="J29">
        <v>667679.05000000005</v>
      </c>
      <c r="K29">
        <v>4181779.29</v>
      </c>
      <c r="L29">
        <f t="shared" si="0"/>
        <v>793182.63</v>
      </c>
      <c r="M29">
        <f t="shared" si="1"/>
        <v>4181779.29</v>
      </c>
    </row>
    <row r="30" spans="1:13" x14ac:dyDescent="0.25">
      <c r="A30" t="s">
        <v>54</v>
      </c>
      <c r="B30" t="s">
        <v>55</v>
      </c>
      <c r="C30">
        <v>234870.24</v>
      </c>
      <c r="D30">
        <v>4</v>
      </c>
      <c r="E30">
        <v>0</v>
      </c>
      <c r="F30">
        <v>0</v>
      </c>
      <c r="G30">
        <v>0</v>
      </c>
      <c r="H30">
        <v>0</v>
      </c>
      <c r="I30">
        <v>19</v>
      </c>
      <c r="J30">
        <v>178501.38</v>
      </c>
      <c r="K30">
        <v>1117982.3400000001</v>
      </c>
      <c r="L30">
        <f t="shared" si="0"/>
        <v>413371.62</v>
      </c>
      <c r="M30">
        <f t="shared" si="1"/>
        <v>1117982.3399999999</v>
      </c>
    </row>
    <row r="31" spans="1:13" x14ac:dyDescent="0.25">
      <c r="A31" t="s">
        <v>56</v>
      </c>
      <c r="B31" t="s">
        <v>57</v>
      </c>
      <c r="C31">
        <v>35893.56</v>
      </c>
      <c r="D31">
        <v>20</v>
      </c>
      <c r="E31">
        <v>0</v>
      </c>
      <c r="F31">
        <v>0</v>
      </c>
      <c r="G31">
        <v>0</v>
      </c>
      <c r="H31">
        <v>0</v>
      </c>
      <c r="I31">
        <v>5</v>
      </c>
      <c r="J31">
        <v>35893.56</v>
      </c>
      <c r="K31">
        <v>753764.76</v>
      </c>
      <c r="L31">
        <f t="shared" si="0"/>
        <v>71787.12</v>
      </c>
      <c r="M31">
        <f t="shared" si="1"/>
        <v>753764.76</v>
      </c>
    </row>
    <row r="32" spans="1:13" x14ac:dyDescent="0.25">
      <c r="A32" t="s">
        <v>58</v>
      </c>
      <c r="B32" t="s">
        <v>59</v>
      </c>
      <c r="C32">
        <v>15590.09</v>
      </c>
      <c r="D32">
        <v>10</v>
      </c>
      <c r="E32">
        <v>0</v>
      </c>
      <c r="F32">
        <v>0</v>
      </c>
      <c r="G32">
        <v>0</v>
      </c>
      <c r="H32">
        <v>0</v>
      </c>
      <c r="I32">
        <v>19</v>
      </c>
      <c r="J32">
        <v>29621.17</v>
      </c>
      <c r="K32">
        <v>185522.07</v>
      </c>
      <c r="L32">
        <f t="shared" si="0"/>
        <v>45211.259999999995</v>
      </c>
      <c r="M32">
        <f t="shared" si="1"/>
        <v>185522.07</v>
      </c>
    </row>
    <row r="33" spans="1:13" x14ac:dyDescent="0.25">
      <c r="A33" t="s">
        <v>60</v>
      </c>
      <c r="B33" t="s">
        <v>61</v>
      </c>
      <c r="C33">
        <v>29930.18</v>
      </c>
      <c r="D33">
        <v>20</v>
      </c>
      <c r="E33">
        <v>0</v>
      </c>
      <c r="F33">
        <v>0</v>
      </c>
      <c r="G33">
        <v>0</v>
      </c>
      <c r="H33">
        <v>0</v>
      </c>
      <c r="I33">
        <v>19</v>
      </c>
      <c r="J33">
        <v>113734.68</v>
      </c>
      <c r="K33">
        <v>712338.28</v>
      </c>
      <c r="L33">
        <f t="shared" si="0"/>
        <v>143664.85999999999</v>
      </c>
      <c r="M33">
        <f t="shared" si="1"/>
        <v>712338.28</v>
      </c>
    </row>
    <row r="34" spans="1:13" x14ac:dyDescent="0.25">
      <c r="A34" t="s">
        <v>62</v>
      </c>
      <c r="B34" t="s">
        <v>63</v>
      </c>
      <c r="C34">
        <v>14739.25</v>
      </c>
      <c r="D34">
        <v>10</v>
      </c>
      <c r="E34">
        <v>0</v>
      </c>
      <c r="F34">
        <v>0</v>
      </c>
      <c r="G34">
        <v>0</v>
      </c>
      <c r="H34">
        <v>0</v>
      </c>
      <c r="I34">
        <v>19</v>
      </c>
      <c r="J34">
        <v>28004.58</v>
      </c>
      <c r="K34">
        <v>175397.08</v>
      </c>
      <c r="L34">
        <f t="shared" si="0"/>
        <v>42743.83</v>
      </c>
      <c r="M34">
        <f t="shared" si="1"/>
        <v>175397.08000000002</v>
      </c>
    </row>
    <row r="35" spans="1:13" x14ac:dyDescent="0.25">
      <c r="A35" t="s">
        <v>64</v>
      </c>
      <c r="B35" t="s">
        <v>65</v>
      </c>
      <c r="C35">
        <v>53568.959999999999</v>
      </c>
      <c r="D35">
        <v>4</v>
      </c>
      <c r="E35">
        <v>0</v>
      </c>
      <c r="F35">
        <v>0</v>
      </c>
      <c r="G35">
        <v>0</v>
      </c>
      <c r="H35">
        <v>0</v>
      </c>
      <c r="I35">
        <v>19</v>
      </c>
      <c r="J35">
        <v>40712.410000000003</v>
      </c>
      <c r="K35">
        <v>254988.25</v>
      </c>
      <c r="L35">
        <f t="shared" si="0"/>
        <v>94281.37</v>
      </c>
      <c r="M35">
        <f t="shared" si="1"/>
        <v>254988.25</v>
      </c>
    </row>
    <row r="36" spans="1:13" x14ac:dyDescent="0.25">
      <c r="A36" t="s">
        <v>66</v>
      </c>
      <c r="B36" t="s">
        <v>67</v>
      </c>
      <c r="C36">
        <v>48644.959999999999</v>
      </c>
      <c r="D36">
        <v>2</v>
      </c>
      <c r="E36">
        <v>0</v>
      </c>
      <c r="F36">
        <v>0</v>
      </c>
      <c r="G36">
        <v>0</v>
      </c>
      <c r="H36">
        <v>0</v>
      </c>
      <c r="I36">
        <v>19</v>
      </c>
      <c r="J36">
        <v>18485.080000000002</v>
      </c>
      <c r="K36">
        <v>115775</v>
      </c>
      <c r="L36">
        <f t="shared" si="0"/>
        <v>67130.040000000008</v>
      </c>
      <c r="M36">
        <f t="shared" si="1"/>
        <v>115775</v>
      </c>
    </row>
    <row r="37" spans="1:13" x14ac:dyDescent="0.25">
      <c r="A37" t="s">
        <v>68</v>
      </c>
      <c r="B37" t="s">
        <v>69</v>
      </c>
      <c r="C37">
        <v>21127.040000000001</v>
      </c>
      <c r="D37">
        <v>5</v>
      </c>
      <c r="E37">
        <v>0</v>
      </c>
      <c r="F37">
        <v>0</v>
      </c>
      <c r="G37">
        <v>0</v>
      </c>
      <c r="H37">
        <v>0</v>
      </c>
      <c r="I37">
        <v>19</v>
      </c>
      <c r="J37">
        <v>20070.689999999999</v>
      </c>
      <c r="K37">
        <v>125705.89</v>
      </c>
      <c r="L37">
        <f t="shared" si="0"/>
        <v>41197.729999999996</v>
      </c>
      <c r="M37">
        <f t="shared" si="1"/>
        <v>125705.89000000001</v>
      </c>
    </row>
    <row r="38" spans="1:13" x14ac:dyDescent="0.25">
      <c r="A38" t="s">
        <v>70</v>
      </c>
      <c r="B38" t="s">
        <v>71</v>
      </c>
      <c r="C38">
        <v>11210.45</v>
      </c>
      <c r="D38">
        <v>3</v>
      </c>
      <c r="E38">
        <v>0</v>
      </c>
      <c r="F38">
        <v>0</v>
      </c>
      <c r="G38">
        <v>0</v>
      </c>
      <c r="H38">
        <v>0</v>
      </c>
      <c r="I38">
        <v>19</v>
      </c>
      <c r="J38">
        <v>6389.96</v>
      </c>
      <c r="K38">
        <v>40021.31</v>
      </c>
      <c r="L38">
        <f t="shared" si="0"/>
        <v>17600.41</v>
      </c>
      <c r="M38">
        <f t="shared" si="1"/>
        <v>40021.310000000005</v>
      </c>
    </row>
    <row r="39" spans="1:13" x14ac:dyDescent="0.25">
      <c r="A39" t="s">
        <v>72</v>
      </c>
      <c r="B39" t="s">
        <v>73</v>
      </c>
      <c r="C39">
        <v>36896.32</v>
      </c>
      <c r="D39">
        <v>5</v>
      </c>
      <c r="E39">
        <v>0</v>
      </c>
      <c r="F39">
        <v>0</v>
      </c>
      <c r="G39">
        <v>0</v>
      </c>
      <c r="H39">
        <v>0</v>
      </c>
      <c r="I39">
        <v>19</v>
      </c>
      <c r="J39">
        <v>35051.5</v>
      </c>
      <c r="K39">
        <v>219533.1</v>
      </c>
      <c r="L39">
        <f t="shared" si="0"/>
        <v>71947.820000000007</v>
      </c>
      <c r="M39">
        <f t="shared" si="1"/>
        <v>219533.1</v>
      </c>
    </row>
    <row r="40" spans="1:13" x14ac:dyDescent="0.25">
      <c r="A40" t="s">
        <v>74</v>
      </c>
      <c r="B40" t="s">
        <v>75</v>
      </c>
      <c r="C40">
        <v>93747.53</v>
      </c>
      <c r="D40">
        <v>5</v>
      </c>
      <c r="E40">
        <v>0</v>
      </c>
      <c r="F40">
        <v>0</v>
      </c>
      <c r="G40">
        <v>0</v>
      </c>
      <c r="H40">
        <v>0</v>
      </c>
      <c r="I40">
        <v>19</v>
      </c>
      <c r="J40">
        <v>89060.15</v>
      </c>
      <c r="K40">
        <v>557797.80000000005</v>
      </c>
      <c r="L40">
        <f t="shared" si="0"/>
        <v>182807.67999999999</v>
      </c>
      <c r="M40">
        <f t="shared" si="1"/>
        <v>557797.80000000005</v>
      </c>
    </row>
    <row r="41" spans="1:13" x14ac:dyDescent="0.25">
      <c r="A41" t="s">
        <v>76</v>
      </c>
      <c r="B41" t="s">
        <v>77</v>
      </c>
      <c r="C41">
        <v>80460.33</v>
      </c>
      <c r="D41">
        <v>1</v>
      </c>
      <c r="E41">
        <v>0</v>
      </c>
      <c r="F41">
        <v>0</v>
      </c>
      <c r="G41">
        <v>0</v>
      </c>
      <c r="H41">
        <v>0</v>
      </c>
      <c r="I41">
        <v>19</v>
      </c>
      <c r="J41">
        <v>15287.46</v>
      </c>
      <c r="K41">
        <v>95747.79</v>
      </c>
      <c r="L41">
        <f t="shared" si="0"/>
        <v>95747.790000000008</v>
      </c>
      <c r="M41">
        <f t="shared" si="1"/>
        <v>95747.790000000008</v>
      </c>
    </row>
    <row r="42" spans="1:13" x14ac:dyDescent="0.25">
      <c r="A42" t="s">
        <v>78</v>
      </c>
      <c r="B42" t="s">
        <v>79</v>
      </c>
      <c r="C42">
        <v>92684.13</v>
      </c>
      <c r="D42">
        <v>4</v>
      </c>
      <c r="E42">
        <v>0</v>
      </c>
      <c r="F42">
        <v>0</v>
      </c>
      <c r="G42">
        <v>0</v>
      </c>
      <c r="H42">
        <v>0</v>
      </c>
      <c r="I42">
        <v>19</v>
      </c>
      <c r="J42">
        <v>70439.94</v>
      </c>
      <c r="K42">
        <v>441176.46</v>
      </c>
      <c r="L42">
        <f t="shared" si="0"/>
        <v>163124.07</v>
      </c>
      <c r="M42">
        <f t="shared" si="1"/>
        <v>441176.46</v>
      </c>
    </row>
    <row r="43" spans="1:13" x14ac:dyDescent="0.25">
      <c r="A43" t="s">
        <v>80</v>
      </c>
      <c r="B43" t="s">
        <v>81</v>
      </c>
      <c r="C43">
        <v>15848.99</v>
      </c>
      <c r="D43">
        <v>15</v>
      </c>
      <c r="E43">
        <v>0</v>
      </c>
      <c r="F43">
        <v>0</v>
      </c>
      <c r="G43">
        <v>0</v>
      </c>
      <c r="H43">
        <v>0</v>
      </c>
      <c r="I43">
        <v>19</v>
      </c>
      <c r="J43">
        <v>45169.62</v>
      </c>
      <c r="K43">
        <v>282904.46999999997</v>
      </c>
      <c r="L43">
        <f t="shared" si="0"/>
        <v>61018.61</v>
      </c>
      <c r="M43">
        <f t="shared" si="1"/>
        <v>282904.47000000003</v>
      </c>
    </row>
    <row r="44" spans="1:13" x14ac:dyDescent="0.25">
      <c r="A44" t="s">
        <v>82</v>
      </c>
      <c r="B44" t="s">
        <v>83</v>
      </c>
      <c r="C44">
        <v>1198.71</v>
      </c>
      <c r="D44">
        <v>15</v>
      </c>
      <c r="E44">
        <v>0</v>
      </c>
      <c r="F44">
        <v>0</v>
      </c>
      <c r="G44">
        <v>0</v>
      </c>
      <c r="H44">
        <v>0</v>
      </c>
      <c r="I44">
        <v>19</v>
      </c>
      <c r="J44">
        <v>3416.32</v>
      </c>
      <c r="K44">
        <v>21396.97</v>
      </c>
      <c r="L44">
        <f t="shared" si="0"/>
        <v>4615.0300000000007</v>
      </c>
      <c r="M44">
        <f t="shared" si="1"/>
        <v>21396.97</v>
      </c>
    </row>
    <row r="45" spans="1:13" x14ac:dyDescent="0.25">
      <c r="A45" t="s">
        <v>84</v>
      </c>
      <c r="B45" t="s">
        <v>85</v>
      </c>
      <c r="C45">
        <v>29443.9</v>
      </c>
      <c r="D45">
        <v>10</v>
      </c>
      <c r="E45">
        <v>0</v>
      </c>
      <c r="F45">
        <v>0</v>
      </c>
      <c r="G45">
        <v>0</v>
      </c>
      <c r="H45">
        <v>0</v>
      </c>
      <c r="I45">
        <v>19</v>
      </c>
      <c r="J45">
        <v>55943.41</v>
      </c>
      <c r="K45">
        <v>350382.41</v>
      </c>
      <c r="L45">
        <f t="shared" si="0"/>
        <v>85387.31</v>
      </c>
      <c r="M45">
        <f t="shared" si="1"/>
        <v>350382.41000000003</v>
      </c>
    </row>
    <row r="46" spans="1:13" x14ac:dyDescent="0.25">
      <c r="A46" t="s">
        <v>86</v>
      </c>
      <c r="B46" t="s">
        <v>87</v>
      </c>
      <c r="C46">
        <v>1198.71</v>
      </c>
      <c r="D46">
        <v>15</v>
      </c>
      <c r="E46">
        <v>0</v>
      </c>
      <c r="F46">
        <v>0</v>
      </c>
      <c r="G46">
        <v>0</v>
      </c>
      <c r="H46">
        <v>0</v>
      </c>
      <c r="I46">
        <v>19</v>
      </c>
      <c r="J46">
        <v>3416.32</v>
      </c>
      <c r="K46">
        <v>21396.97</v>
      </c>
      <c r="L46">
        <f t="shared" si="0"/>
        <v>4615.0300000000007</v>
      </c>
      <c r="M46">
        <f t="shared" si="1"/>
        <v>21396.97</v>
      </c>
    </row>
    <row r="47" spans="1:13" x14ac:dyDescent="0.25">
      <c r="A47" t="s">
        <v>88</v>
      </c>
      <c r="B47" t="s">
        <v>89</v>
      </c>
      <c r="C47">
        <v>588.24</v>
      </c>
      <c r="D47">
        <v>15</v>
      </c>
      <c r="E47">
        <v>0</v>
      </c>
      <c r="F47">
        <v>0</v>
      </c>
      <c r="G47">
        <v>0</v>
      </c>
      <c r="H47">
        <v>0</v>
      </c>
      <c r="I47">
        <v>19</v>
      </c>
      <c r="J47">
        <v>1676.48</v>
      </c>
      <c r="K47">
        <v>10500.08</v>
      </c>
      <c r="L47">
        <f t="shared" si="0"/>
        <v>2264.7200000000003</v>
      </c>
      <c r="M47">
        <f t="shared" si="1"/>
        <v>10500.08</v>
      </c>
    </row>
    <row r="48" spans="1:13" x14ac:dyDescent="0.25">
      <c r="A48" t="s">
        <v>90</v>
      </c>
      <c r="B48" t="s">
        <v>91</v>
      </c>
      <c r="C48">
        <v>2288.6799999999998</v>
      </c>
      <c r="D48">
        <v>15</v>
      </c>
      <c r="E48">
        <v>0</v>
      </c>
      <c r="F48">
        <v>0</v>
      </c>
      <c r="G48">
        <v>0</v>
      </c>
      <c r="H48">
        <v>0</v>
      </c>
      <c r="I48">
        <v>19</v>
      </c>
      <c r="J48">
        <v>6522.74</v>
      </c>
      <c r="K48">
        <v>40852.94</v>
      </c>
      <c r="L48">
        <f t="shared" si="0"/>
        <v>8811.42</v>
      </c>
      <c r="M48">
        <f t="shared" si="1"/>
        <v>40852.939999999995</v>
      </c>
    </row>
    <row r="49" spans="1:13" x14ac:dyDescent="0.25">
      <c r="A49" t="s">
        <v>92</v>
      </c>
      <c r="B49" t="s">
        <v>93</v>
      </c>
      <c r="C49">
        <v>3740.73</v>
      </c>
      <c r="D49">
        <v>15</v>
      </c>
      <c r="E49">
        <v>0</v>
      </c>
      <c r="F49">
        <v>0</v>
      </c>
      <c r="G49">
        <v>0</v>
      </c>
      <c r="H49">
        <v>0</v>
      </c>
      <c r="I49">
        <v>19</v>
      </c>
      <c r="J49">
        <v>10661.08</v>
      </c>
      <c r="K49">
        <v>66772.03</v>
      </c>
      <c r="L49">
        <f t="shared" si="0"/>
        <v>14401.81</v>
      </c>
      <c r="M49">
        <f t="shared" si="1"/>
        <v>66772.03</v>
      </c>
    </row>
    <row r="50" spans="1:13" x14ac:dyDescent="0.25">
      <c r="A50" t="s">
        <v>94</v>
      </c>
      <c r="B50" t="s">
        <v>95</v>
      </c>
      <c r="C50">
        <v>3412.01</v>
      </c>
      <c r="D50">
        <v>15</v>
      </c>
      <c r="E50">
        <v>0</v>
      </c>
      <c r="F50">
        <v>0</v>
      </c>
      <c r="G50">
        <v>0</v>
      </c>
      <c r="H50">
        <v>0</v>
      </c>
      <c r="I50">
        <v>19</v>
      </c>
      <c r="J50">
        <v>9724.23</v>
      </c>
      <c r="K50">
        <v>60904.38</v>
      </c>
      <c r="L50">
        <f t="shared" si="0"/>
        <v>13136.24</v>
      </c>
      <c r="M50">
        <f t="shared" si="1"/>
        <v>60904.380000000005</v>
      </c>
    </row>
    <row r="51" spans="1:13" x14ac:dyDescent="0.25">
      <c r="A51" t="s">
        <v>96</v>
      </c>
      <c r="B51" t="s">
        <v>97</v>
      </c>
      <c r="C51">
        <v>5117.3999999999996</v>
      </c>
      <c r="D51">
        <v>8</v>
      </c>
      <c r="E51">
        <v>0</v>
      </c>
      <c r="F51">
        <v>0</v>
      </c>
      <c r="G51">
        <v>0</v>
      </c>
      <c r="H51">
        <v>0</v>
      </c>
      <c r="I51">
        <v>19</v>
      </c>
      <c r="J51">
        <v>7778.45</v>
      </c>
      <c r="K51">
        <v>48717.65</v>
      </c>
      <c r="L51">
        <f t="shared" si="0"/>
        <v>12895.849999999999</v>
      </c>
      <c r="M51">
        <f t="shared" si="1"/>
        <v>48717.649999999994</v>
      </c>
    </row>
    <row r="52" spans="1:13" x14ac:dyDescent="0.25">
      <c r="A52" t="s">
        <v>98</v>
      </c>
      <c r="B52" t="s">
        <v>99</v>
      </c>
      <c r="C52">
        <v>20085.27</v>
      </c>
      <c r="D52">
        <v>15</v>
      </c>
      <c r="E52">
        <v>0</v>
      </c>
      <c r="F52">
        <v>0</v>
      </c>
      <c r="G52">
        <v>0</v>
      </c>
      <c r="H52">
        <v>0</v>
      </c>
      <c r="I52">
        <v>19</v>
      </c>
      <c r="J52">
        <v>57243.02</v>
      </c>
      <c r="K52">
        <v>358522.07</v>
      </c>
      <c r="L52">
        <f t="shared" si="0"/>
        <v>77328.289999999994</v>
      </c>
      <c r="M52">
        <f t="shared" si="1"/>
        <v>358522.07</v>
      </c>
    </row>
    <row r="53" spans="1:13" x14ac:dyDescent="0.25">
      <c r="A53" t="s">
        <v>100</v>
      </c>
      <c r="B53" t="s">
        <v>101</v>
      </c>
      <c r="C53">
        <v>2871.97</v>
      </c>
      <c r="D53">
        <v>2</v>
      </c>
      <c r="E53">
        <v>0</v>
      </c>
      <c r="F53">
        <v>0</v>
      </c>
      <c r="G53">
        <v>0</v>
      </c>
      <c r="H53">
        <v>0</v>
      </c>
      <c r="I53">
        <v>19</v>
      </c>
      <c r="J53">
        <v>1091.3499999999999</v>
      </c>
      <c r="K53">
        <v>6835.29</v>
      </c>
      <c r="L53">
        <f t="shared" si="0"/>
        <v>3963.3199999999997</v>
      </c>
      <c r="M53">
        <f t="shared" si="1"/>
        <v>6835.2899999999991</v>
      </c>
    </row>
    <row r="54" spans="1:13" x14ac:dyDescent="0.25">
      <c r="A54" t="s">
        <v>102</v>
      </c>
      <c r="B54" t="s">
        <v>103</v>
      </c>
      <c r="C54">
        <v>4556.97</v>
      </c>
      <c r="D54">
        <v>2</v>
      </c>
      <c r="E54">
        <v>0</v>
      </c>
      <c r="F54">
        <v>0</v>
      </c>
      <c r="G54">
        <v>0</v>
      </c>
      <c r="H54">
        <v>0</v>
      </c>
      <c r="I54">
        <v>19</v>
      </c>
      <c r="J54">
        <v>1731.65</v>
      </c>
      <c r="K54">
        <v>10845.59</v>
      </c>
      <c r="L54">
        <f t="shared" si="0"/>
        <v>6288.6200000000008</v>
      </c>
      <c r="M54">
        <f t="shared" si="1"/>
        <v>10845.59</v>
      </c>
    </row>
    <row r="55" spans="1:13" x14ac:dyDescent="0.25">
      <c r="A55" t="s">
        <v>104</v>
      </c>
      <c r="B55" t="s">
        <v>105</v>
      </c>
      <c r="C55">
        <v>38618.39</v>
      </c>
      <c r="D55">
        <v>25</v>
      </c>
      <c r="E55">
        <v>0</v>
      </c>
      <c r="F55">
        <v>0</v>
      </c>
      <c r="G55">
        <v>0</v>
      </c>
      <c r="H55">
        <v>0</v>
      </c>
      <c r="I55">
        <v>19</v>
      </c>
      <c r="J55">
        <v>183437.35</v>
      </c>
      <c r="K55">
        <v>1148897.1000000001</v>
      </c>
      <c r="L55">
        <f t="shared" si="0"/>
        <v>222055.74</v>
      </c>
      <c r="M55">
        <f t="shared" si="1"/>
        <v>1148897.1000000001</v>
      </c>
    </row>
    <row r="56" spans="1:13" x14ac:dyDescent="0.25">
      <c r="A56" t="s">
        <v>106</v>
      </c>
      <c r="B56" t="s">
        <v>107</v>
      </c>
      <c r="C56">
        <v>27679.81</v>
      </c>
      <c r="D56">
        <v>6</v>
      </c>
      <c r="E56">
        <v>0</v>
      </c>
      <c r="F56">
        <v>0</v>
      </c>
      <c r="G56">
        <v>0</v>
      </c>
      <c r="H56">
        <v>0</v>
      </c>
      <c r="I56">
        <v>19</v>
      </c>
      <c r="J56">
        <v>31554.98</v>
      </c>
      <c r="K56">
        <v>197633.84</v>
      </c>
      <c r="L56">
        <f t="shared" si="0"/>
        <v>59234.79</v>
      </c>
      <c r="M56">
        <f t="shared" si="1"/>
        <v>197633.84000000003</v>
      </c>
    </row>
    <row r="57" spans="1:13" x14ac:dyDescent="0.25">
      <c r="A57" t="s">
        <v>108</v>
      </c>
      <c r="B57" t="s">
        <v>109</v>
      </c>
      <c r="C57">
        <v>276578.71999999997</v>
      </c>
      <c r="D57">
        <v>4</v>
      </c>
      <c r="E57">
        <v>0</v>
      </c>
      <c r="F57">
        <v>0</v>
      </c>
      <c r="G57">
        <v>0</v>
      </c>
      <c r="H57">
        <v>0</v>
      </c>
      <c r="I57">
        <v>19</v>
      </c>
      <c r="J57">
        <v>210199.83</v>
      </c>
      <c r="K57">
        <v>1316514.71</v>
      </c>
      <c r="L57">
        <f t="shared" si="0"/>
        <v>486778.54999999993</v>
      </c>
      <c r="M57">
        <f t="shared" si="1"/>
        <v>1316514.71</v>
      </c>
    </row>
    <row r="58" spans="1:13" x14ac:dyDescent="0.25">
      <c r="A58" t="s">
        <v>110</v>
      </c>
      <c r="B58" t="s">
        <v>111</v>
      </c>
      <c r="C58">
        <v>69518.66</v>
      </c>
      <c r="D58">
        <v>1</v>
      </c>
      <c r="E58">
        <v>0</v>
      </c>
      <c r="F58">
        <v>0</v>
      </c>
      <c r="G58">
        <v>0</v>
      </c>
      <c r="H58">
        <v>0</v>
      </c>
      <c r="I58">
        <v>19</v>
      </c>
      <c r="J58">
        <v>13208.55</v>
      </c>
      <c r="K58">
        <v>82727.210000000006</v>
      </c>
      <c r="L58">
        <f t="shared" si="0"/>
        <v>82727.210000000006</v>
      </c>
      <c r="M58">
        <f t="shared" si="1"/>
        <v>82727.210000000006</v>
      </c>
    </row>
    <row r="59" spans="1:13" x14ac:dyDescent="0.25">
      <c r="A59" t="s">
        <v>112</v>
      </c>
      <c r="B59" t="s">
        <v>113</v>
      </c>
      <c r="C59">
        <v>99980.23</v>
      </c>
      <c r="D59">
        <v>4</v>
      </c>
      <c r="E59">
        <v>0</v>
      </c>
      <c r="F59">
        <v>0</v>
      </c>
      <c r="G59">
        <v>0</v>
      </c>
      <c r="H59">
        <v>0</v>
      </c>
      <c r="I59">
        <v>19</v>
      </c>
      <c r="J59">
        <v>75984.97</v>
      </c>
      <c r="K59">
        <v>475905.89</v>
      </c>
      <c r="L59">
        <f t="shared" si="0"/>
        <v>175965.2</v>
      </c>
      <c r="M59">
        <f t="shared" si="1"/>
        <v>475905.89</v>
      </c>
    </row>
    <row r="60" spans="1:13" x14ac:dyDescent="0.25">
      <c r="A60" t="s">
        <v>114</v>
      </c>
      <c r="B60" t="s">
        <v>115</v>
      </c>
      <c r="C60">
        <v>86647.92</v>
      </c>
      <c r="D60">
        <v>4</v>
      </c>
      <c r="E60">
        <v>0</v>
      </c>
      <c r="F60">
        <v>0</v>
      </c>
      <c r="G60">
        <v>0</v>
      </c>
      <c r="H60">
        <v>0</v>
      </c>
      <c r="I60">
        <v>19</v>
      </c>
      <c r="J60">
        <v>65852.42</v>
      </c>
      <c r="K60">
        <v>412444.1</v>
      </c>
      <c r="L60">
        <f t="shared" si="0"/>
        <v>152500.34</v>
      </c>
      <c r="M60">
        <f t="shared" si="1"/>
        <v>412444.1</v>
      </c>
    </row>
    <row r="61" spans="1:13" x14ac:dyDescent="0.25">
      <c r="A61" t="s">
        <v>116</v>
      </c>
      <c r="B61" t="s">
        <v>117</v>
      </c>
      <c r="C61">
        <v>99147.92</v>
      </c>
      <c r="D61">
        <v>8</v>
      </c>
      <c r="E61">
        <v>0</v>
      </c>
      <c r="F61">
        <v>0</v>
      </c>
      <c r="G61">
        <v>0</v>
      </c>
      <c r="H61">
        <v>0</v>
      </c>
      <c r="I61">
        <v>19</v>
      </c>
      <c r="J61">
        <v>150704.84</v>
      </c>
      <c r="K61">
        <v>943888.2</v>
      </c>
      <c r="L61">
        <f t="shared" si="0"/>
        <v>249852.76</v>
      </c>
      <c r="M61">
        <f t="shared" si="1"/>
        <v>943888.2</v>
      </c>
    </row>
    <row r="62" spans="1:13" x14ac:dyDescent="0.25">
      <c r="A62" t="s">
        <v>118</v>
      </c>
      <c r="B62" t="s">
        <v>119</v>
      </c>
      <c r="C62">
        <v>57089.1</v>
      </c>
      <c r="D62">
        <v>2</v>
      </c>
      <c r="E62">
        <v>0</v>
      </c>
      <c r="F62">
        <v>0</v>
      </c>
      <c r="G62">
        <v>0</v>
      </c>
      <c r="H62">
        <v>0</v>
      </c>
      <c r="I62">
        <v>19</v>
      </c>
      <c r="J62">
        <v>21693.86</v>
      </c>
      <c r="K62">
        <v>135872.06</v>
      </c>
      <c r="L62">
        <f t="shared" si="0"/>
        <v>78782.959999999992</v>
      </c>
      <c r="M62">
        <f t="shared" si="1"/>
        <v>135872.06</v>
      </c>
    </row>
    <row r="63" spans="1:13" x14ac:dyDescent="0.25">
      <c r="A63" t="s">
        <v>120</v>
      </c>
      <c r="B63" t="s">
        <v>121</v>
      </c>
      <c r="C63">
        <v>34837.49</v>
      </c>
      <c r="D63">
        <v>60</v>
      </c>
      <c r="E63">
        <v>0</v>
      </c>
      <c r="F63">
        <v>0</v>
      </c>
      <c r="G63">
        <v>0</v>
      </c>
      <c r="H63">
        <v>0</v>
      </c>
      <c r="I63">
        <v>19</v>
      </c>
      <c r="J63">
        <v>397147.39</v>
      </c>
      <c r="K63">
        <v>2487396.79</v>
      </c>
      <c r="L63">
        <f t="shared" si="0"/>
        <v>431984.88</v>
      </c>
      <c r="M63">
        <f t="shared" si="1"/>
        <v>2487396.79</v>
      </c>
    </row>
    <row r="64" spans="1:13" x14ac:dyDescent="0.25">
      <c r="A64" t="s">
        <v>122</v>
      </c>
      <c r="B64" t="s">
        <v>123</v>
      </c>
      <c r="C64">
        <v>24909.17</v>
      </c>
      <c r="D64">
        <v>1</v>
      </c>
      <c r="E64">
        <v>0</v>
      </c>
      <c r="F64">
        <v>0</v>
      </c>
      <c r="G64">
        <v>0</v>
      </c>
      <c r="H64">
        <v>0</v>
      </c>
      <c r="I64">
        <v>19</v>
      </c>
      <c r="J64">
        <v>4732.74</v>
      </c>
      <c r="K64">
        <v>29641.91</v>
      </c>
      <c r="L64">
        <f t="shared" si="0"/>
        <v>29641.909999999996</v>
      </c>
      <c r="M64">
        <f t="shared" si="1"/>
        <v>29641.909999999996</v>
      </c>
    </row>
    <row r="65" spans="1:13" x14ac:dyDescent="0.25">
      <c r="A65" t="s">
        <v>124</v>
      </c>
      <c r="B65" t="s">
        <v>125</v>
      </c>
      <c r="C65">
        <v>19176.96</v>
      </c>
      <c r="D65">
        <v>10</v>
      </c>
      <c r="E65">
        <v>0</v>
      </c>
      <c r="F65">
        <v>0</v>
      </c>
      <c r="G65">
        <v>0</v>
      </c>
      <c r="H65">
        <v>0</v>
      </c>
      <c r="I65">
        <v>19</v>
      </c>
      <c r="J65">
        <v>36436.22</v>
      </c>
      <c r="K65">
        <v>228205.82</v>
      </c>
      <c r="L65">
        <f t="shared" si="0"/>
        <v>55613.18</v>
      </c>
      <c r="M65">
        <f t="shared" si="1"/>
        <v>228205.81999999998</v>
      </c>
    </row>
    <row r="66" spans="1:13" x14ac:dyDescent="0.25">
      <c r="A66" t="s">
        <v>126</v>
      </c>
      <c r="B66" t="s">
        <v>127</v>
      </c>
      <c r="C66">
        <v>56321.06</v>
      </c>
      <c r="D66">
        <v>6</v>
      </c>
      <c r="E66">
        <v>0</v>
      </c>
      <c r="F66">
        <v>0</v>
      </c>
      <c r="G66">
        <v>0</v>
      </c>
      <c r="H66">
        <v>0</v>
      </c>
      <c r="I66">
        <v>19</v>
      </c>
      <c r="J66">
        <v>64206.01</v>
      </c>
      <c r="K66">
        <v>402132.37</v>
      </c>
      <c r="L66">
        <f t="shared" si="0"/>
        <v>120527.07</v>
      </c>
      <c r="M66">
        <f t="shared" si="1"/>
        <v>402132.37</v>
      </c>
    </row>
    <row r="67" spans="1:13" x14ac:dyDescent="0.25">
      <c r="A67" t="s">
        <v>128</v>
      </c>
      <c r="B67" t="s">
        <v>129</v>
      </c>
      <c r="C67">
        <v>101212.93</v>
      </c>
      <c r="D67">
        <v>10</v>
      </c>
      <c r="E67">
        <v>0</v>
      </c>
      <c r="F67">
        <v>0</v>
      </c>
      <c r="G67">
        <v>0</v>
      </c>
      <c r="H67">
        <v>0</v>
      </c>
      <c r="I67">
        <v>19</v>
      </c>
      <c r="J67">
        <v>192304.57</v>
      </c>
      <c r="K67">
        <v>1204433.8700000001</v>
      </c>
      <c r="L67">
        <f t="shared" si="0"/>
        <v>293517.5</v>
      </c>
      <c r="M67">
        <f t="shared" si="1"/>
        <v>1204433.8699999999</v>
      </c>
    </row>
    <row r="68" spans="1:13" x14ac:dyDescent="0.25">
      <c r="A68" t="s">
        <v>130</v>
      </c>
      <c r="B68" t="s">
        <v>131</v>
      </c>
      <c r="C68">
        <v>26240.11</v>
      </c>
      <c r="D68">
        <v>3</v>
      </c>
      <c r="E68">
        <v>0</v>
      </c>
      <c r="F68">
        <v>0</v>
      </c>
      <c r="G68">
        <v>0</v>
      </c>
      <c r="H68">
        <v>0</v>
      </c>
      <c r="I68">
        <v>19</v>
      </c>
      <c r="J68">
        <v>14956.86</v>
      </c>
      <c r="K68">
        <v>93677.19</v>
      </c>
      <c r="L68">
        <f t="shared" si="0"/>
        <v>41196.97</v>
      </c>
      <c r="M68">
        <f t="shared" si="1"/>
        <v>93677.19</v>
      </c>
    </row>
    <row r="69" spans="1:13" x14ac:dyDescent="0.25">
      <c r="A69" t="s">
        <v>132</v>
      </c>
      <c r="B69" t="s">
        <v>133</v>
      </c>
      <c r="C69">
        <v>26240.11</v>
      </c>
      <c r="D69">
        <v>3</v>
      </c>
      <c r="E69">
        <v>0</v>
      </c>
      <c r="F69">
        <v>0</v>
      </c>
      <c r="G69">
        <v>0</v>
      </c>
      <c r="H69">
        <v>0</v>
      </c>
      <c r="I69">
        <v>19</v>
      </c>
      <c r="J69">
        <v>14956.86</v>
      </c>
      <c r="K69">
        <v>93677.19</v>
      </c>
      <c r="L69">
        <f t="shared" si="0"/>
        <v>41196.97</v>
      </c>
      <c r="M69">
        <f t="shared" si="1"/>
        <v>93677.19</v>
      </c>
    </row>
    <row r="70" spans="1:13" x14ac:dyDescent="0.25">
      <c r="A70" t="s">
        <v>134</v>
      </c>
      <c r="B70" t="s">
        <v>135</v>
      </c>
      <c r="C70">
        <v>16439.689999999999</v>
      </c>
      <c r="D70">
        <v>5</v>
      </c>
      <c r="E70">
        <v>0</v>
      </c>
      <c r="F70">
        <v>0</v>
      </c>
      <c r="G70">
        <v>0</v>
      </c>
      <c r="H70">
        <v>0</v>
      </c>
      <c r="I70">
        <v>19</v>
      </c>
      <c r="J70">
        <v>15617.71</v>
      </c>
      <c r="K70">
        <v>97816.16</v>
      </c>
      <c r="L70">
        <f t="shared" si="0"/>
        <v>32057.399999999998</v>
      </c>
      <c r="M70">
        <f t="shared" si="1"/>
        <v>97816.16</v>
      </c>
    </row>
    <row r="71" spans="1:13" x14ac:dyDescent="0.25">
      <c r="A71" t="s">
        <v>136</v>
      </c>
      <c r="B71" t="s">
        <v>137</v>
      </c>
      <c r="C71">
        <v>65244.69</v>
      </c>
      <c r="D71">
        <v>5</v>
      </c>
      <c r="E71">
        <v>0</v>
      </c>
      <c r="F71">
        <v>0</v>
      </c>
      <c r="G71">
        <v>0</v>
      </c>
      <c r="H71">
        <v>0</v>
      </c>
      <c r="I71">
        <v>19</v>
      </c>
      <c r="J71">
        <v>61982.46</v>
      </c>
      <c r="K71">
        <v>388205.91</v>
      </c>
      <c r="L71">
        <f t="shared" si="0"/>
        <v>127227.15</v>
      </c>
      <c r="M71">
        <f t="shared" si="1"/>
        <v>388205.91000000003</v>
      </c>
    </row>
    <row r="72" spans="1:13" x14ac:dyDescent="0.25">
      <c r="A72" t="s">
        <v>138</v>
      </c>
      <c r="B72" t="s">
        <v>139</v>
      </c>
      <c r="C72">
        <v>31099.23</v>
      </c>
      <c r="D72">
        <v>2</v>
      </c>
      <c r="E72">
        <v>0</v>
      </c>
      <c r="F72">
        <v>0</v>
      </c>
      <c r="G72">
        <v>0</v>
      </c>
      <c r="H72">
        <v>0</v>
      </c>
      <c r="I72">
        <v>19</v>
      </c>
      <c r="J72">
        <v>11817.71</v>
      </c>
      <c r="K72">
        <v>74016.17</v>
      </c>
      <c r="L72">
        <f t="shared" si="0"/>
        <v>42916.94</v>
      </c>
      <c r="M72">
        <f t="shared" si="1"/>
        <v>74016.17</v>
      </c>
    </row>
    <row r="73" spans="1:13" x14ac:dyDescent="0.25">
      <c r="A73" t="s">
        <v>140</v>
      </c>
      <c r="B73" t="s">
        <v>141</v>
      </c>
      <c r="C73">
        <v>90968.86</v>
      </c>
      <c r="D73">
        <v>8</v>
      </c>
      <c r="E73">
        <v>0</v>
      </c>
      <c r="F73">
        <v>0</v>
      </c>
      <c r="G73">
        <v>0</v>
      </c>
      <c r="H73">
        <v>0</v>
      </c>
      <c r="I73">
        <v>19</v>
      </c>
      <c r="J73">
        <v>138272.67000000001</v>
      </c>
      <c r="K73">
        <v>866023.55</v>
      </c>
      <c r="L73">
        <f t="shared" si="0"/>
        <v>229241.53000000003</v>
      </c>
      <c r="M73">
        <f t="shared" si="1"/>
        <v>866023.55</v>
      </c>
    </row>
    <row r="74" spans="1:13" x14ac:dyDescent="0.25">
      <c r="A74" t="s">
        <v>142</v>
      </c>
      <c r="B74" t="s">
        <v>143</v>
      </c>
      <c r="C74">
        <v>7181.17</v>
      </c>
      <c r="D74">
        <v>10</v>
      </c>
      <c r="E74">
        <v>0</v>
      </c>
      <c r="F74">
        <v>0</v>
      </c>
      <c r="G74">
        <v>0</v>
      </c>
      <c r="H74">
        <v>0</v>
      </c>
      <c r="I74">
        <v>19</v>
      </c>
      <c r="J74">
        <v>13644.22</v>
      </c>
      <c r="K74">
        <v>85455.92</v>
      </c>
      <c r="L74">
        <f t="shared" si="0"/>
        <v>20825.39</v>
      </c>
      <c r="M74">
        <f t="shared" si="1"/>
        <v>85455.92</v>
      </c>
    </row>
    <row r="75" spans="1:13" x14ac:dyDescent="0.25">
      <c r="A75" t="s">
        <v>144</v>
      </c>
      <c r="B75" t="s">
        <v>145</v>
      </c>
      <c r="C75">
        <v>8300.17</v>
      </c>
      <c r="D75">
        <v>1</v>
      </c>
      <c r="E75">
        <v>0</v>
      </c>
      <c r="F75">
        <v>0</v>
      </c>
      <c r="G75">
        <v>0</v>
      </c>
      <c r="H75">
        <v>0</v>
      </c>
      <c r="I75">
        <v>19</v>
      </c>
      <c r="J75">
        <v>1577.03</v>
      </c>
      <c r="K75">
        <v>9877.2000000000007</v>
      </c>
      <c r="L75">
        <f t="shared" ref="L75:L138" si="2">C75+J75</f>
        <v>9877.2000000000007</v>
      </c>
      <c r="M75">
        <f t="shared" si="1"/>
        <v>9877.2000000000007</v>
      </c>
    </row>
    <row r="76" spans="1:13" x14ac:dyDescent="0.25">
      <c r="A76" t="s">
        <v>146</v>
      </c>
      <c r="B76" t="s">
        <v>147</v>
      </c>
      <c r="C76">
        <v>10768.04</v>
      </c>
      <c r="D76">
        <v>15</v>
      </c>
      <c r="E76">
        <v>0</v>
      </c>
      <c r="F76">
        <v>0</v>
      </c>
      <c r="G76">
        <v>0</v>
      </c>
      <c r="H76">
        <v>0</v>
      </c>
      <c r="I76">
        <v>19</v>
      </c>
      <c r="J76">
        <v>30688.91</v>
      </c>
      <c r="K76">
        <v>192209.51</v>
      </c>
      <c r="L76">
        <f t="shared" si="2"/>
        <v>41456.949999999997</v>
      </c>
      <c r="M76">
        <f t="shared" ref="M76:M139" si="3">C76*D76+J76</f>
        <v>192209.51</v>
      </c>
    </row>
    <row r="77" spans="1:13" x14ac:dyDescent="0.25">
      <c r="A77" t="s">
        <v>148</v>
      </c>
      <c r="B77" t="s">
        <v>149</v>
      </c>
      <c r="C77">
        <v>11516.31</v>
      </c>
      <c r="D77">
        <v>15</v>
      </c>
      <c r="E77">
        <v>0</v>
      </c>
      <c r="F77">
        <v>0</v>
      </c>
      <c r="G77">
        <v>0</v>
      </c>
      <c r="H77">
        <v>0</v>
      </c>
      <c r="I77">
        <v>19</v>
      </c>
      <c r="J77">
        <v>32821.480000000003</v>
      </c>
      <c r="K77">
        <v>205566.13</v>
      </c>
      <c r="L77">
        <f t="shared" si="2"/>
        <v>44337.79</v>
      </c>
      <c r="M77">
        <f t="shared" si="3"/>
        <v>205566.13</v>
      </c>
    </row>
    <row r="78" spans="1:13" x14ac:dyDescent="0.25">
      <c r="A78" t="s">
        <v>150</v>
      </c>
      <c r="B78" t="s">
        <v>151</v>
      </c>
      <c r="C78">
        <v>2979.49</v>
      </c>
      <c r="D78">
        <v>25</v>
      </c>
      <c r="E78">
        <v>0</v>
      </c>
      <c r="F78">
        <v>0</v>
      </c>
      <c r="G78">
        <v>0</v>
      </c>
      <c r="H78">
        <v>0</v>
      </c>
      <c r="I78">
        <v>19</v>
      </c>
      <c r="J78">
        <v>14152.58</v>
      </c>
      <c r="K78">
        <v>88639.83</v>
      </c>
      <c r="L78">
        <f t="shared" si="2"/>
        <v>17132.07</v>
      </c>
      <c r="M78">
        <f t="shared" si="3"/>
        <v>88639.83</v>
      </c>
    </row>
    <row r="79" spans="1:13" x14ac:dyDescent="0.25">
      <c r="A79" t="s">
        <v>152</v>
      </c>
      <c r="B79" t="s">
        <v>153</v>
      </c>
      <c r="C79">
        <v>1091.82</v>
      </c>
      <c r="D79">
        <v>15</v>
      </c>
      <c r="E79">
        <v>0</v>
      </c>
      <c r="F79">
        <v>0</v>
      </c>
      <c r="G79">
        <v>0</v>
      </c>
      <c r="H79">
        <v>0</v>
      </c>
      <c r="I79">
        <v>19</v>
      </c>
      <c r="J79">
        <v>3111.69</v>
      </c>
      <c r="K79">
        <v>19488.990000000002</v>
      </c>
      <c r="L79">
        <f t="shared" si="2"/>
        <v>4203.51</v>
      </c>
      <c r="M79">
        <f t="shared" si="3"/>
        <v>19488.989999999998</v>
      </c>
    </row>
    <row r="80" spans="1:13" x14ac:dyDescent="0.25">
      <c r="A80" t="s">
        <v>154</v>
      </c>
      <c r="B80" t="s">
        <v>155</v>
      </c>
      <c r="C80">
        <v>7051.41</v>
      </c>
      <c r="D80">
        <v>15</v>
      </c>
      <c r="E80">
        <v>0</v>
      </c>
      <c r="F80">
        <v>0</v>
      </c>
      <c r="G80">
        <v>0</v>
      </c>
      <c r="H80">
        <v>0</v>
      </c>
      <c r="I80">
        <v>19</v>
      </c>
      <c r="J80">
        <v>20096.52</v>
      </c>
      <c r="K80">
        <v>125867.67</v>
      </c>
      <c r="L80">
        <f t="shared" si="2"/>
        <v>27147.93</v>
      </c>
      <c r="M80">
        <f t="shared" si="3"/>
        <v>125867.67</v>
      </c>
    </row>
    <row r="81" spans="1:13" x14ac:dyDescent="0.25">
      <c r="A81" t="s">
        <v>156</v>
      </c>
      <c r="B81" t="s">
        <v>157</v>
      </c>
      <c r="C81">
        <v>5264.46</v>
      </c>
      <c r="D81">
        <v>25</v>
      </c>
      <c r="E81">
        <v>0</v>
      </c>
      <c r="F81">
        <v>0</v>
      </c>
      <c r="G81">
        <v>0</v>
      </c>
      <c r="H81">
        <v>0</v>
      </c>
      <c r="I81">
        <v>19</v>
      </c>
      <c r="J81">
        <v>25006.18</v>
      </c>
      <c r="K81">
        <v>156617.68</v>
      </c>
      <c r="L81">
        <f t="shared" si="2"/>
        <v>30270.639999999999</v>
      </c>
      <c r="M81">
        <f t="shared" si="3"/>
        <v>156617.68</v>
      </c>
    </row>
    <row r="82" spans="1:13" x14ac:dyDescent="0.25">
      <c r="A82" t="s">
        <v>158</v>
      </c>
      <c r="B82" t="s">
        <v>159</v>
      </c>
      <c r="C82">
        <v>1565.13</v>
      </c>
      <c r="D82">
        <v>15</v>
      </c>
      <c r="E82">
        <v>0</v>
      </c>
      <c r="F82">
        <v>0</v>
      </c>
      <c r="G82">
        <v>0</v>
      </c>
      <c r="H82">
        <v>0</v>
      </c>
      <c r="I82">
        <v>19</v>
      </c>
      <c r="J82">
        <v>4460.62</v>
      </c>
      <c r="K82">
        <v>27937.57</v>
      </c>
      <c r="L82">
        <f t="shared" si="2"/>
        <v>6025.75</v>
      </c>
      <c r="M82">
        <f t="shared" si="3"/>
        <v>27937.57</v>
      </c>
    </row>
    <row r="83" spans="1:13" x14ac:dyDescent="0.25">
      <c r="A83" t="s">
        <v>160</v>
      </c>
      <c r="B83" t="s">
        <v>161</v>
      </c>
      <c r="C83">
        <v>3454.03</v>
      </c>
      <c r="D83">
        <v>20</v>
      </c>
      <c r="E83">
        <v>0</v>
      </c>
      <c r="F83">
        <v>0</v>
      </c>
      <c r="G83">
        <v>0</v>
      </c>
      <c r="H83">
        <v>0</v>
      </c>
      <c r="I83">
        <v>19</v>
      </c>
      <c r="J83">
        <v>13125.31</v>
      </c>
      <c r="K83">
        <v>82205.91</v>
      </c>
      <c r="L83">
        <f t="shared" si="2"/>
        <v>16579.34</v>
      </c>
      <c r="M83">
        <f t="shared" si="3"/>
        <v>82205.91</v>
      </c>
    </row>
    <row r="84" spans="1:13" x14ac:dyDescent="0.25">
      <c r="A84" t="s">
        <v>162</v>
      </c>
      <c r="B84" t="s">
        <v>163</v>
      </c>
      <c r="C84">
        <v>1220.96</v>
      </c>
      <c r="D84">
        <v>15</v>
      </c>
      <c r="E84">
        <v>0</v>
      </c>
      <c r="F84">
        <v>0</v>
      </c>
      <c r="G84">
        <v>0</v>
      </c>
      <c r="H84">
        <v>0</v>
      </c>
      <c r="I84">
        <v>19</v>
      </c>
      <c r="J84">
        <v>3479.74</v>
      </c>
      <c r="K84">
        <v>21794.14</v>
      </c>
      <c r="L84">
        <f t="shared" si="2"/>
        <v>4700.7</v>
      </c>
      <c r="M84">
        <f t="shared" si="3"/>
        <v>21794.14</v>
      </c>
    </row>
    <row r="85" spans="1:13" x14ac:dyDescent="0.25">
      <c r="A85" t="s">
        <v>164</v>
      </c>
      <c r="B85" t="s">
        <v>165</v>
      </c>
      <c r="C85">
        <v>933.02</v>
      </c>
      <c r="D85">
        <v>15</v>
      </c>
      <c r="E85">
        <v>0</v>
      </c>
      <c r="F85">
        <v>0</v>
      </c>
      <c r="G85">
        <v>0</v>
      </c>
      <c r="H85">
        <v>0</v>
      </c>
      <c r="I85">
        <v>19</v>
      </c>
      <c r="J85">
        <v>2659.11</v>
      </c>
      <c r="K85">
        <v>16654.41</v>
      </c>
      <c r="L85">
        <f t="shared" si="2"/>
        <v>3592.13</v>
      </c>
      <c r="M85">
        <f t="shared" si="3"/>
        <v>16654.41</v>
      </c>
    </row>
    <row r="86" spans="1:13" x14ac:dyDescent="0.25">
      <c r="A86" t="s">
        <v>166</v>
      </c>
      <c r="B86" t="s">
        <v>167</v>
      </c>
      <c r="C86">
        <v>861.96</v>
      </c>
      <c r="D86">
        <v>30</v>
      </c>
      <c r="E86">
        <v>0</v>
      </c>
      <c r="F86">
        <v>0</v>
      </c>
      <c r="G86">
        <v>0</v>
      </c>
      <c r="H86">
        <v>0</v>
      </c>
      <c r="I86">
        <v>19</v>
      </c>
      <c r="J86">
        <v>4913.17</v>
      </c>
      <c r="K86">
        <v>30771.97</v>
      </c>
      <c r="L86">
        <f t="shared" si="2"/>
        <v>5775.13</v>
      </c>
      <c r="M86">
        <f t="shared" si="3"/>
        <v>30771.97</v>
      </c>
    </row>
    <row r="87" spans="1:13" x14ac:dyDescent="0.25">
      <c r="A87" t="s">
        <v>168</v>
      </c>
      <c r="B87" t="s">
        <v>169</v>
      </c>
      <c r="C87">
        <v>6116.53</v>
      </c>
      <c r="D87">
        <v>10</v>
      </c>
      <c r="E87">
        <v>0</v>
      </c>
      <c r="F87">
        <v>0</v>
      </c>
      <c r="G87">
        <v>0</v>
      </c>
      <c r="H87">
        <v>0</v>
      </c>
      <c r="I87">
        <v>19</v>
      </c>
      <c r="J87">
        <v>11621.41</v>
      </c>
      <c r="K87">
        <v>72786.710000000006</v>
      </c>
      <c r="L87">
        <f t="shared" si="2"/>
        <v>17737.939999999999</v>
      </c>
      <c r="M87">
        <f t="shared" si="3"/>
        <v>72786.709999999992</v>
      </c>
    </row>
    <row r="88" spans="1:13" x14ac:dyDescent="0.25">
      <c r="A88" t="s">
        <v>170</v>
      </c>
      <c r="B88" t="s">
        <v>171</v>
      </c>
      <c r="C88">
        <v>11304.99</v>
      </c>
      <c r="D88">
        <v>5</v>
      </c>
      <c r="E88">
        <v>0</v>
      </c>
      <c r="F88">
        <v>0</v>
      </c>
      <c r="G88">
        <v>0</v>
      </c>
      <c r="H88">
        <v>0</v>
      </c>
      <c r="I88">
        <v>19</v>
      </c>
      <c r="J88">
        <v>10739.74</v>
      </c>
      <c r="K88">
        <v>67264.69</v>
      </c>
      <c r="L88">
        <f t="shared" si="2"/>
        <v>22044.73</v>
      </c>
      <c r="M88">
        <f t="shared" si="3"/>
        <v>67264.69</v>
      </c>
    </row>
    <row r="89" spans="1:13" x14ac:dyDescent="0.25">
      <c r="A89" t="s">
        <v>172</v>
      </c>
      <c r="B89" t="s">
        <v>173</v>
      </c>
      <c r="C89">
        <v>9044.74</v>
      </c>
      <c r="D89">
        <v>5</v>
      </c>
      <c r="E89">
        <v>0</v>
      </c>
      <c r="F89">
        <v>0</v>
      </c>
      <c r="G89">
        <v>0</v>
      </c>
      <c r="H89">
        <v>0</v>
      </c>
      <c r="I89">
        <v>19</v>
      </c>
      <c r="J89">
        <v>8592.5</v>
      </c>
      <c r="K89">
        <v>53816.2</v>
      </c>
      <c r="L89">
        <f t="shared" si="2"/>
        <v>17637.239999999998</v>
      </c>
      <c r="M89">
        <f t="shared" si="3"/>
        <v>53816.2</v>
      </c>
    </row>
    <row r="90" spans="1:13" x14ac:dyDescent="0.25">
      <c r="A90" t="s">
        <v>174</v>
      </c>
      <c r="B90" t="s">
        <v>175</v>
      </c>
      <c r="C90">
        <v>4472.9399999999996</v>
      </c>
      <c r="D90">
        <v>10</v>
      </c>
      <c r="E90">
        <v>0</v>
      </c>
      <c r="F90">
        <v>0</v>
      </c>
      <c r="G90">
        <v>0</v>
      </c>
      <c r="H90">
        <v>0</v>
      </c>
      <c r="I90">
        <v>19</v>
      </c>
      <c r="J90">
        <v>8498.59</v>
      </c>
      <c r="K90">
        <v>53227.99</v>
      </c>
      <c r="L90">
        <f t="shared" si="2"/>
        <v>12971.529999999999</v>
      </c>
      <c r="M90">
        <f t="shared" si="3"/>
        <v>53227.989999999991</v>
      </c>
    </row>
    <row r="91" spans="1:13" x14ac:dyDescent="0.25">
      <c r="A91" t="s">
        <v>176</v>
      </c>
      <c r="B91" t="s">
        <v>177</v>
      </c>
      <c r="C91">
        <v>5486.9</v>
      </c>
      <c r="D91">
        <v>5</v>
      </c>
      <c r="E91">
        <v>0</v>
      </c>
      <c r="F91">
        <v>0</v>
      </c>
      <c r="G91">
        <v>0</v>
      </c>
      <c r="H91">
        <v>0</v>
      </c>
      <c r="I91">
        <v>19</v>
      </c>
      <c r="J91">
        <v>5212.5600000000004</v>
      </c>
      <c r="K91">
        <v>32647.05</v>
      </c>
      <c r="L91">
        <f t="shared" si="2"/>
        <v>10699.46</v>
      </c>
      <c r="M91">
        <f t="shared" si="3"/>
        <v>32647.06</v>
      </c>
    </row>
    <row r="92" spans="1:13" x14ac:dyDescent="0.25">
      <c r="A92" t="s">
        <v>178</v>
      </c>
      <c r="B92" t="s">
        <v>179</v>
      </c>
      <c r="C92">
        <v>16044.86</v>
      </c>
      <c r="D92">
        <v>5</v>
      </c>
      <c r="E92">
        <v>0</v>
      </c>
      <c r="F92">
        <v>0</v>
      </c>
      <c r="G92">
        <v>0</v>
      </c>
      <c r="H92">
        <v>0</v>
      </c>
      <c r="I92">
        <v>19</v>
      </c>
      <c r="J92">
        <v>15242.62</v>
      </c>
      <c r="K92">
        <v>95466.92</v>
      </c>
      <c r="L92">
        <f t="shared" si="2"/>
        <v>31287.480000000003</v>
      </c>
      <c r="M92">
        <f t="shared" si="3"/>
        <v>95466.92</v>
      </c>
    </row>
    <row r="93" spans="1:13" x14ac:dyDescent="0.25">
      <c r="A93" t="s">
        <v>180</v>
      </c>
      <c r="B93" t="s">
        <v>181</v>
      </c>
      <c r="C93">
        <v>35110.6</v>
      </c>
      <c r="D93">
        <v>5</v>
      </c>
      <c r="E93">
        <v>0</v>
      </c>
      <c r="F93">
        <v>0</v>
      </c>
      <c r="G93">
        <v>0</v>
      </c>
      <c r="H93">
        <v>0</v>
      </c>
      <c r="I93">
        <v>19</v>
      </c>
      <c r="J93">
        <v>33355.07</v>
      </c>
      <c r="K93">
        <v>208908.07</v>
      </c>
      <c r="L93">
        <f t="shared" si="2"/>
        <v>68465.67</v>
      </c>
      <c r="M93">
        <f t="shared" si="3"/>
        <v>208908.07</v>
      </c>
    </row>
    <row r="94" spans="1:13" x14ac:dyDescent="0.25">
      <c r="A94" t="s">
        <v>182</v>
      </c>
      <c r="B94" t="s">
        <v>183</v>
      </c>
      <c r="C94">
        <v>4840.58</v>
      </c>
      <c r="D94">
        <v>60</v>
      </c>
      <c r="E94">
        <v>0</v>
      </c>
      <c r="F94">
        <v>0</v>
      </c>
      <c r="G94">
        <v>0</v>
      </c>
      <c r="H94">
        <v>0</v>
      </c>
      <c r="I94">
        <v>19</v>
      </c>
      <c r="J94">
        <v>55182.61</v>
      </c>
      <c r="K94">
        <v>345617.41</v>
      </c>
      <c r="L94">
        <f t="shared" si="2"/>
        <v>60023.19</v>
      </c>
      <c r="M94">
        <f t="shared" si="3"/>
        <v>345617.41</v>
      </c>
    </row>
    <row r="95" spans="1:13" x14ac:dyDescent="0.25">
      <c r="A95" t="s">
        <v>184</v>
      </c>
      <c r="B95" t="s">
        <v>185</v>
      </c>
      <c r="C95">
        <v>4085.52</v>
      </c>
      <c r="D95">
        <v>30</v>
      </c>
      <c r="E95">
        <v>0</v>
      </c>
      <c r="F95">
        <v>0</v>
      </c>
      <c r="G95">
        <v>0</v>
      </c>
      <c r="H95">
        <v>0</v>
      </c>
      <c r="I95">
        <v>19</v>
      </c>
      <c r="J95">
        <v>23287.46</v>
      </c>
      <c r="K95">
        <v>145853.06</v>
      </c>
      <c r="L95">
        <f t="shared" si="2"/>
        <v>27372.98</v>
      </c>
      <c r="M95">
        <f t="shared" si="3"/>
        <v>145853.06</v>
      </c>
    </row>
    <row r="96" spans="1:13" x14ac:dyDescent="0.25">
      <c r="A96" t="s">
        <v>186</v>
      </c>
      <c r="B96" t="s">
        <v>187</v>
      </c>
      <c r="C96">
        <v>3956.99</v>
      </c>
      <c r="D96">
        <v>10</v>
      </c>
      <c r="E96">
        <v>0</v>
      </c>
      <c r="F96">
        <v>0</v>
      </c>
      <c r="G96">
        <v>0</v>
      </c>
      <c r="H96">
        <v>0</v>
      </c>
      <c r="I96">
        <v>19</v>
      </c>
      <c r="J96">
        <v>7518.28</v>
      </c>
      <c r="K96">
        <v>47088.18</v>
      </c>
      <c r="L96">
        <f t="shared" si="2"/>
        <v>11475.27</v>
      </c>
      <c r="M96">
        <f t="shared" si="3"/>
        <v>47088.179999999993</v>
      </c>
    </row>
    <row r="97" spans="1:13" x14ac:dyDescent="0.25">
      <c r="A97" t="s">
        <v>188</v>
      </c>
      <c r="B97" t="s">
        <v>189</v>
      </c>
      <c r="C97">
        <v>3354.55</v>
      </c>
      <c r="D97">
        <v>50</v>
      </c>
      <c r="E97">
        <v>0</v>
      </c>
      <c r="F97">
        <v>0</v>
      </c>
      <c r="G97">
        <v>0</v>
      </c>
      <c r="H97">
        <v>0</v>
      </c>
      <c r="I97">
        <v>19</v>
      </c>
      <c r="J97">
        <v>31868.23</v>
      </c>
      <c r="K97">
        <v>199595.73</v>
      </c>
      <c r="L97">
        <f t="shared" si="2"/>
        <v>35222.78</v>
      </c>
      <c r="M97">
        <f t="shared" si="3"/>
        <v>199595.73</v>
      </c>
    </row>
    <row r="98" spans="1:13" x14ac:dyDescent="0.25">
      <c r="A98" t="s">
        <v>190</v>
      </c>
      <c r="B98" t="s">
        <v>191</v>
      </c>
      <c r="C98">
        <v>144493.94</v>
      </c>
      <c r="D98">
        <v>5</v>
      </c>
      <c r="E98">
        <v>0</v>
      </c>
      <c r="F98">
        <v>0</v>
      </c>
      <c r="G98">
        <v>0</v>
      </c>
      <c r="H98">
        <v>0</v>
      </c>
      <c r="I98">
        <v>19</v>
      </c>
      <c r="J98">
        <v>137269.24</v>
      </c>
      <c r="K98">
        <v>859738.94</v>
      </c>
      <c r="L98">
        <f t="shared" si="2"/>
        <v>281763.18</v>
      </c>
      <c r="M98">
        <f t="shared" si="3"/>
        <v>859738.94</v>
      </c>
    </row>
    <row r="99" spans="1:13" x14ac:dyDescent="0.25">
      <c r="A99" t="s">
        <v>192</v>
      </c>
      <c r="B99" t="s">
        <v>193</v>
      </c>
      <c r="C99">
        <v>23245.8</v>
      </c>
      <c r="D99">
        <v>5</v>
      </c>
      <c r="E99">
        <v>0</v>
      </c>
      <c r="F99">
        <v>0</v>
      </c>
      <c r="G99">
        <v>0</v>
      </c>
      <c r="H99">
        <v>0</v>
      </c>
      <c r="I99">
        <v>19</v>
      </c>
      <c r="J99">
        <v>22083.51</v>
      </c>
      <c r="K99">
        <v>138312.51</v>
      </c>
      <c r="L99">
        <f t="shared" si="2"/>
        <v>45329.31</v>
      </c>
      <c r="M99">
        <f t="shared" si="3"/>
        <v>138312.51</v>
      </c>
    </row>
    <row r="100" spans="1:13" x14ac:dyDescent="0.25">
      <c r="A100" t="s">
        <v>194</v>
      </c>
      <c r="B100" t="s">
        <v>195</v>
      </c>
      <c r="C100">
        <v>68341.570000000007</v>
      </c>
      <c r="D100">
        <v>3</v>
      </c>
      <c r="E100">
        <v>0</v>
      </c>
      <c r="F100">
        <v>0</v>
      </c>
      <c r="G100">
        <v>0</v>
      </c>
      <c r="H100">
        <v>0</v>
      </c>
      <c r="I100">
        <v>19</v>
      </c>
      <c r="J100">
        <v>38954.69</v>
      </c>
      <c r="K100">
        <v>243979.4</v>
      </c>
      <c r="L100">
        <f t="shared" si="2"/>
        <v>107296.26000000001</v>
      </c>
      <c r="M100">
        <f t="shared" si="3"/>
        <v>243979.40000000002</v>
      </c>
    </row>
    <row r="101" spans="1:13" x14ac:dyDescent="0.25">
      <c r="A101" t="s">
        <v>196</v>
      </c>
      <c r="B101" t="s">
        <v>197</v>
      </c>
      <c r="C101">
        <v>29275.21</v>
      </c>
      <c r="D101">
        <v>2</v>
      </c>
      <c r="E101">
        <v>0</v>
      </c>
      <c r="F101">
        <v>0</v>
      </c>
      <c r="G101">
        <v>0</v>
      </c>
      <c r="H101">
        <v>0</v>
      </c>
      <c r="I101">
        <v>19</v>
      </c>
      <c r="J101">
        <v>11124.58</v>
      </c>
      <c r="K101">
        <v>69675</v>
      </c>
      <c r="L101">
        <f t="shared" si="2"/>
        <v>40399.79</v>
      </c>
      <c r="M101">
        <f t="shared" si="3"/>
        <v>69675</v>
      </c>
    </row>
    <row r="102" spans="1:13" x14ac:dyDescent="0.25">
      <c r="A102" t="s">
        <v>198</v>
      </c>
      <c r="B102" t="s">
        <v>199</v>
      </c>
      <c r="C102">
        <v>36668.93</v>
      </c>
      <c r="D102">
        <v>2</v>
      </c>
      <c r="E102">
        <v>0</v>
      </c>
      <c r="F102">
        <v>0</v>
      </c>
      <c r="G102">
        <v>0</v>
      </c>
      <c r="H102">
        <v>0</v>
      </c>
      <c r="I102">
        <v>19</v>
      </c>
      <c r="J102">
        <v>13934.19</v>
      </c>
      <c r="K102">
        <v>87272.05</v>
      </c>
      <c r="L102">
        <f t="shared" si="2"/>
        <v>50603.12</v>
      </c>
      <c r="M102">
        <f t="shared" si="3"/>
        <v>87272.05</v>
      </c>
    </row>
    <row r="103" spans="1:13" x14ac:dyDescent="0.25">
      <c r="A103" t="s">
        <v>200</v>
      </c>
      <c r="B103" t="s">
        <v>201</v>
      </c>
      <c r="C103">
        <v>50071.68</v>
      </c>
      <c r="D103">
        <v>5</v>
      </c>
      <c r="E103">
        <v>0</v>
      </c>
      <c r="F103">
        <v>0</v>
      </c>
      <c r="G103">
        <v>0</v>
      </c>
      <c r="H103">
        <v>0</v>
      </c>
      <c r="I103">
        <v>19</v>
      </c>
      <c r="J103">
        <v>47568.1</v>
      </c>
      <c r="K103">
        <v>297926.5</v>
      </c>
      <c r="L103">
        <f t="shared" si="2"/>
        <v>97639.78</v>
      </c>
      <c r="M103">
        <f t="shared" si="3"/>
        <v>297926.5</v>
      </c>
    </row>
    <row r="104" spans="1:13" x14ac:dyDescent="0.25">
      <c r="A104" t="s">
        <v>202</v>
      </c>
      <c r="B104" t="s">
        <v>203</v>
      </c>
      <c r="C104">
        <v>131521.87</v>
      </c>
      <c r="D104">
        <v>1</v>
      </c>
      <c r="E104">
        <v>0</v>
      </c>
      <c r="F104">
        <v>0</v>
      </c>
      <c r="G104">
        <v>0</v>
      </c>
      <c r="H104">
        <v>0</v>
      </c>
      <c r="I104">
        <v>19</v>
      </c>
      <c r="J104">
        <v>24989.16</v>
      </c>
      <c r="K104">
        <v>156511.03</v>
      </c>
      <c r="L104">
        <f t="shared" si="2"/>
        <v>156511.03</v>
      </c>
      <c r="M104">
        <f t="shared" si="3"/>
        <v>156511.03</v>
      </c>
    </row>
    <row r="105" spans="1:13" x14ac:dyDescent="0.25">
      <c r="A105" t="s">
        <v>204</v>
      </c>
      <c r="B105" t="s">
        <v>205</v>
      </c>
      <c r="C105">
        <v>224380.25</v>
      </c>
      <c r="D105">
        <v>2</v>
      </c>
      <c r="E105">
        <v>0</v>
      </c>
      <c r="F105">
        <v>0</v>
      </c>
      <c r="G105">
        <v>0</v>
      </c>
      <c r="H105">
        <v>0</v>
      </c>
      <c r="I105">
        <v>19</v>
      </c>
      <c r="J105">
        <v>85264.49</v>
      </c>
      <c r="K105">
        <v>534024.99</v>
      </c>
      <c r="L105">
        <f t="shared" si="2"/>
        <v>309644.74</v>
      </c>
      <c r="M105">
        <f t="shared" si="3"/>
        <v>534024.99</v>
      </c>
    </row>
    <row r="106" spans="1:13" x14ac:dyDescent="0.25">
      <c r="A106" t="s">
        <v>206</v>
      </c>
      <c r="B106" t="s">
        <v>207</v>
      </c>
      <c r="C106">
        <v>12578.47</v>
      </c>
      <c r="D106">
        <v>10</v>
      </c>
      <c r="E106">
        <v>0</v>
      </c>
      <c r="F106">
        <v>0</v>
      </c>
      <c r="G106">
        <v>0</v>
      </c>
      <c r="H106">
        <v>0</v>
      </c>
      <c r="I106">
        <v>19</v>
      </c>
      <c r="J106">
        <v>23899.09</v>
      </c>
      <c r="K106">
        <v>149683.79</v>
      </c>
      <c r="L106">
        <f t="shared" si="2"/>
        <v>36477.56</v>
      </c>
      <c r="M106">
        <f t="shared" si="3"/>
        <v>149683.79</v>
      </c>
    </row>
    <row r="107" spans="1:13" x14ac:dyDescent="0.25">
      <c r="A107" t="s">
        <v>208</v>
      </c>
      <c r="B107" t="s">
        <v>209</v>
      </c>
      <c r="C107">
        <v>22934.38</v>
      </c>
      <c r="D107">
        <v>20</v>
      </c>
      <c r="E107">
        <v>0</v>
      </c>
      <c r="F107">
        <v>0</v>
      </c>
      <c r="G107">
        <v>0</v>
      </c>
      <c r="H107">
        <v>0</v>
      </c>
      <c r="I107">
        <v>19</v>
      </c>
      <c r="J107">
        <v>87150.64</v>
      </c>
      <c r="K107">
        <v>545838.24</v>
      </c>
      <c r="L107">
        <f t="shared" si="2"/>
        <v>110085.02</v>
      </c>
      <c r="M107">
        <f t="shared" si="3"/>
        <v>545838.24</v>
      </c>
    </row>
    <row r="108" spans="1:13" x14ac:dyDescent="0.25">
      <c r="A108" t="s">
        <v>210</v>
      </c>
      <c r="B108" t="s">
        <v>211</v>
      </c>
      <c r="C108">
        <v>10558.58</v>
      </c>
      <c r="D108">
        <v>1</v>
      </c>
      <c r="E108">
        <v>0</v>
      </c>
      <c r="F108">
        <v>0</v>
      </c>
      <c r="G108">
        <v>0</v>
      </c>
      <c r="H108">
        <v>0</v>
      </c>
      <c r="I108">
        <v>19</v>
      </c>
      <c r="J108">
        <v>2006.13</v>
      </c>
      <c r="K108">
        <v>12564.71</v>
      </c>
      <c r="L108">
        <f t="shared" si="2"/>
        <v>12564.71</v>
      </c>
      <c r="M108">
        <f t="shared" si="3"/>
        <v>12564.71</v>
      </c>
    </row>
    <row r="109" spans="1:13" x14ac:dyDescent="0.25">
      <c r="A109" t="s">
        <v>212</v>
      </c>
      <c r="B109" t="s">
        <v>213</v>
      </c>
      <c r="C109">
        <v>10151.379999999999</v>
      </c>
      <c r="D109">
        <v>4</v>
      </c>
      <c r="E109">
        <v>0</v>
      </c>
      <c r="F109">
        <v>0</v>
      </c>
      <c r="G109">
        <v>0</v>
      </c>
      <c r="H109">
        <v>0</v>
      </c>
      <c r="I109">
        <v>19</v>
      </c>
      <c r="J109">
        <v>7715.05</v>
      </c>
      <c r="K109">
        <v>48320.57</v>
      </c>
      <c r="L109">
        <f t="shared" si="2"/>
        <v>17866.43</v>
      </c>
      <c r="M109">
        <f t="shared" si="3"/>
        <v>48320.57</v>
      </c>
    </row>
    <row r="110" spans="1:13" x14ac:dyDescent="0.25">
      <c r="A110" t="s">
        <v>214</v>
      </c>
      <c r="B110" t="s">
        <v>215</v>
      </c>
      <c r="C110">
        <v>87885.57</v>
      </c>
      <c r="D110">
        <v>28</v>
      </c>
      <c r="E110">
        <v>0</v>
      </c>
      <c r="F110">
        <v>0</v>
      </c>
      <c r="G110">
        <v>0</v>
      </c>
      <c r="H110">
        <v>0</v>
      </c>
      <c r="I110">
        <v>19</v>
      </c>
      <c r="J110">
        <v>467551.23</v>
      </c>
      <c r="K110">
        <v>2928347.19</v>
      </c>
      <c r="L110">
        <f t="shared" si="2"/>
        <v>555436.80000000005</v>
      </c>
      <c r="M110">
        <f t="shared" si="3"/>
        <v>2928347.19</v>
      </c>
    </row>
    <row r="111" spans="1:13" x14ac:dyDescent="0.25">
      <c r="A111" t="s">
        <v>216</v>
      </c>
      <c r="B111" t="s">
        <v>217</v>
      </c>
      <c r="C111">
        <v>52047.7</v>
      </c>
      <c r="D111">
        <v>10</v>
      </c>
      <c r="E111">
        <v>0</v>
      </c>
      <c r="F111">
        <v>0</v>
      </c>
      <c r="G111">
        <v>0</v>
      </c>
      <c r="H111">
        <v>0</v>
      </c>
      <c r="I111">
        <v>19</v>
      </c>
      <c r="J111">
        <v>98890.63</v>
      </c>
      <c r="K111">
        <v>619367.63</v>
      </c>
      <c r="L111">
        <f t="shared" si="2"/>
        <v>150938.33000000002</v>
      </c>
      <c r="M111">
        <f t="shared" si="3"/>
        <v>619367.63</v>
      </c>
    </row>
    <row r="112" spans="1:13" x14ac:dyDescent="0.25">
      <c r="A112" t="s">
        <v>218</v>
      </c>
      <c r="B112" t="s">
        <v>219</v>
      </c>
      <c r="C112">
        <v>25546.84</v>
      </c>
      <c r="D112">
        <v>6</v>
      </c>
      <c r="E112">
        <v>0</v>
      </c>
      <c r="F112">
        <v>0</v>
      </c>
      <c r="G112">
        <v>0</v>
      </c>
      <c r="H112">
        <v>0</v>
      </c>
      <c r="I112">
        <v>19</v>
      </c>
      <c r="J112">
        <v>29123.4</v>
      </c>
      <c r="K112">
        <v>182404.44</v>
      </c>
      <c r="L112">
        <f t="shared" si="2"/>
        <v>54670.240000000005</v>
      </c>
      <c r="M112">
        <f t="shared" si="3"/>
        <v>182404.44</v>
      </c>
    </row>
    <row r="113" spans="1:13" x14ac:dyDescent="0.25">
      <c r="A113" t="s">
        <v>220</v>
      </c>
      <c r="B113" t="s">
        <v>221</v>
      </c>
      <c r="C113">
        <v>44548.32</v>
      </c>
      <c r="D113">
        <v>4</v>
      </c>
      <c r="E113">
        <v>0</v>
      </c>
      <c r="F113">
        <v>0</v>
      </c>
      <c r="G113">
        <v>0</v>
      </c>
      <c r="H113">
        <v>0</v>
      </c>
      <c r="I113">
        <v>19</v>
      </c>
      <c r="J113">
        <v>33856.720000000001</v>
      </c>
      <c r="K113">
        <v>212050</v>
      </c>
      <c r="L113">
        <f t="shared" si="2"/>
        <v>78405.040000000008</v>
      </c>
      <c r="M113">
        <f t="shared" si="3"/>
        <v>212050</v>
      </c>
    </row>
    <row r="114" spans="1:13" x14ac:dyDescent="0.25">
      <c r="A114" t="s">
        <v>222</v>
      </c>
      <c r="B114" t="s">
        <v>223</v>
      </c>
      <c r="C114">
        <v>55370.45</v>
      </c>
      <c r="D114">
        <v>4</v>
      </c>
      <c r="E114">
        <v>0</v>
      </c>
      <c r="F114">
        <v>0</v>
      </c>
      <c r="G114">
        <v>0</v>
      </c>
      <c r="H114">
        <v>0</v>
      </c>
      <c r="I114">
        <v>5</v>
      </c>
      <c r="J114">
        <v>11074.09</v>
      </c>
      <c r="K114">
        <v>232555.89</v>
      </c>
      <c r="L114">
        <f t="shared" si="2"/>
        <v>66444.539999999994</v>
      </c>
      <c r="M114">
        <f t="shared" si="3"/>
        <v>232555.88999999998</v>
      </c>
    </row>
    <row r="115" spans="1:13" x14ac:dyDescent="0.25">
      <c r="A115" t="s">
        <v>224</v>
      </c>
      <c r="B115" t="s">
        <v>225</v>
      </c>
      <c r="C115">
        <v>1335229.8600000001</v>
      </c>
      <c r="D115">
        <v>1</v>
      </c>
      <c r="E115">
        <v>0</v>
      </c>
      <c r="F115">
        <v>0</v>
      </c>
      <c r="G115">
        <v>0</v>
      </c>
      <c r="H115">
        <v>0</v>
      </c>
      <c r="I115">
        <v>19</v>
      </c>
      <c r="J115">
        <v>253693.67</v>
      </c>
      <c r="K115">
        <v>1588923.53</v>
      </c>
      <c r="L115">
        <f t="shared" si="2"/>
        <v>1588923.53</v>
      </c>
      <c r="M115">
        <f t="shared" si="3"/>
        <v>1588923.53</v>
      </c>
    </row>
    <row r="116" spans="1:13" x14ac:dyDescent="0.25">
      <c r="A116" t="s">
        <v>226</v>
      </c>
      <c r="B116" t="s">
        <v>227</v>
      </c>
      <c r="C116">
        <v>57375.8</v>
      </c>
      <c r="D116">
        <v>1</v>
      </c>
      <c r="E116">
        <v>0</v>
      </c>
      <c r="F116">
        <v>0</v>
      </c>
      <c r="G116">
        <v>0</v>
      </c>
      <c r="H116">
        <v>0</v>
      </c>
      <c r="I116">
        <v>19</v>
      </c>
      <c r="J116">
        <v>10901.4</v>
      </c>
      <c r="K116">
        <v>68277.2</v>
      </c>
      <c r="L116">
        <f t="shared" si="2"/>
        <v>68277.2</v>
      </c>
      <c r="M116">
        <f t="shared" si="3"/>
        <v>68277.2</v>
      </c>
    </row>
    <row r="117" spans="1:13" x14ac:dyDescent="0.25">
      <c r="A117" t="s">
        <v>228</v>
      </c>
      <c r="B117" t="s">
        <v>229</v>
      </c>
      <c r="C117">
        <v>41123.949999999997</v>
      </c>
      <c r="D117">
        <v>5</v>
      </c>
      <c r="E117">
        <v>0</v>
      </c>
      <c r="F117">
        <v>0</v>
      </c>
      <c r="G117">
        <v>0</v>
      </c>
      <c r="H117">
        <v>0</v>
      </c>
      <c r="I117">
        <v>19</v>
      </c>
      <c r="J117">
        <v>39067.75</v>
      </c>
      <c r="K117">
        <v>244687.5</v>
      </c>
      <c r="L117">
        <f t="shared" si="2"/>
        <v>80191.7</v>
      </c>
      <c r="M117">
        <f t="shared" si="3"/>
        <v>244687.5</v>
      </c>
    </row>
    <row r="118" spans="1:13" x14ac:dyDescent="0.25">
      <c r="A118" t="s">
        <v>230</v>
      </c>
      <c r="B118" t="s">
        <v>231</v>
      </c>
      <c r="C118">
        <v>24251.73</v>
      </c>
      <c r="D118">
        <v>4</v>
      </c>
      <c r="E118">
        <v>0</v>
      </c>
      <c r="F118">
        <v>0</v>
      </c>
      <c r="G118">
        <v>0</v>
      </c>
      <c r="H118">
        <v>0</v>
      </c>
      <c r="I118">
        <v>19</v>
      </c>
      <c r="J118">
        <v>18431.310000000001</v>
      </c>
      <c r="K118">
        <v>115438.23</v>
      </c>
      <c r="L118">
        <f t="shared" si="2"/>
        <v>42683.040000000001</v>
      </c>
      <c r="M118">
        <f t="shared" si="3"/>
        <v>115438.23</v>
      </c>
    </row>
    <row r="119" spans="1:13" x14ac:dyDescent="0.25">
      <c r="A119" t="s">
        <v>232</v>
      </c>
      <c r="B119" t="s">
        <v>233</v>
      </c>
      <c r="C119">
        <v>97692.17</v>
      </c>
      <c r="D119">
        <v>8</v>
      </c>
      <c r="E119">
        <v>0</v>
      </c>
      <c r="F119">
        <v>0</v>
      </c>
      <c r="G119">
        <v>0</v>
      </c>
      <c r="H119">
        <v>0</v>
      </c>
      <c r="I119">
        <v>19</v>
      </c>
      <c r="J119">
        <v>148492.1</v>
      </c>
      <c r="K119">
        <v>930029.46</v>
      </c>
      <c r="L119">
        <f t="shared" si="2"/>
        <v>246184.27000000002</v>
      </c>
      <c r="M119">
        <f t="shared" si="3"/>
        <v>930029.46</v>
      </c>
    </row>
    <row r="120" spans="1:13" x14ac:dyDescent="0.25">
      <c r="A120" t="s">
        <v>234</v>
      </c>
      <c r="B120" t="s">
        <v>235</v>
      </c>
      <c r="C120">
        <v>1970</v>
      </c>
      <c r="D120">
        <v>500</v>
      </c>
      <c r="E120">
        <v>0</v>
      </c>
      <c r="F120">
        <v>0</v>
      </c>
      <c r="G120">
        <v>0</v>
      </c>
      <c r="H120">
        <v>0</v>
      </c>
      <c r="I120">
        <v>0</v>
      </c>
      <c r="J120">
        <v>0</v>
      </c>
      <c r="K120">
        <v>985000</v>
      </c>
      <c r="L120">
        <f t="shared" si="2"/>
        <v>1970</v>
      </c>
      <c r="M120">
        <f t="shared" si="3"/>
        <v>985000</v>
      </c>
    </row>
    <row r="121" spans="1:13" x14ac:dyDescent="0.25">
      <c r="A121" t="s">
        <v>236</v>
      </c>
      <c r="B121" t="s">
        <v>237</v>
      </c>
      <c r="C121">
        <v>184071.3</v>
      </c>
      <c r="D121">
        <v>3</v>
      </c>
      <c r="E121">
        <v>0</v>
      </c>
      <c r="F121">
        <v>0</v>
      </c>
      <c r="G121">
        <v>0</v>
      </c>
      <c r="H121">
        <v>0</v>
      </c>
      <c r="I121">
        <v>19</v>
      </c>
      <c r="J121">
        <v>104920.64</v>
      </c>
      <c r="K121">
        <v>657134.54</v>
      </c>
      <c r="L121">
        <f t="shared" si="2"/>
        <v>288991.94</v>
      </c>
      <c r="M121">
        <f t="shared" si="3"/>
        <v>657134.53999999992</v>
      </c>
    </row>
    <row r="122" spans="1:13" x14ac:dyDescent="0.25">
      <c r="A122" t="s">
        <v>238</v>
      </c>
      <c r="B122" t="s">
        <v>239</v>
      </c>
      <c r="C122">
        <v>285114.31</v>
      </c>
      <c r="D122">
        <v>3</v>
      </c>
      <c r="E122">
        <v>0</v>
      </c>
      <c r="F122">
        <v>0</v>
      </c>
      <c r="G122">
        <v>0</v>
      </c>
      <c r="H122">
        <v>0</v>
      </c>
      <c r="I122">
        <v>19</v>
      </c>
      <c r="J122">
        <v>162515.16</v>
      </c>
      <c r="K122">
        <v>1017858.09</v>
      </c>
      <c r="L122">
        <f t="shared" si="2"/>
        <v>447629.47</v>
      </c>
      <c r="M122">
        <f t="shared" si="3"/>
        <v>1017858.09</v>
      </c>
    </row>
    <row r="123" spans="1:13" x14ac:dyDescent="0.25">
      <c r="A123" t="s">
        <v>240</v>
      </c>
      <c r="B123" t="s">
        <v>241</v>
      </c>
      <c r="C123">
        <v>184730.6</v>
      </c>
      <c r="D123">
        <v>3</v>
      </c>
      <c r="E123">
        <v>0</v>
      </c>
      <c r="F123">
        <v>0</v>
      </c>
      <c r="G123">
        <v>0</v>
      </c>
      <c r="H123">
        <v>0</v>
      </c>
      <c r="I123">
        <v>19</v>
      </c>
      <c r="J123">
        <v>105296.44</v>
      </c>
      <c r="K123">
        <v>659488.24</v>
      </c>
      <c r="L123">
        <f t="shared" si="2"/>
        <v>290027.04000000004</v>
      </c>
      <c r="M123">
        <f t="shared" si="3"/>
        <v>659488.24</v>
      </c>
    </row>
    <row r="124" spans="1:13" x14ac:dyDescent="0.25">
      <c r="A124" t="s">
        <v>242</v>
      </c>
      <c r="B124" t="s">
        <v>243</v>
      </c>
      <c r="C124">
        <v>45276.2</v>
      </c>
      <c r="D124">
        <v>3</v>
      </c>
      <c r="E124">
        <v>0</v>
      </c>
      <c r="F124">
        <v>0</v>
      </c>
      <c r="G124">
        <v>0</v>
      </c>
      <c r="H124">
        <v>0</v>
      </c>
      <c r="I124">
        <v>19</v>
      </c>
      <c r="J124">
        <v>25807.43</v>
      </c>
      <c r="K124">
        <v>161636.03</v>
      </c>
      <c r="L124">
        <f t="shared" si="2"/>
        <v>71083.63</v>
      </c>
      <c r="M124">
        <f t="shared" si="3"/>
        <v>161636.02999999997</v>
      </c>
    </row>
    <row r="125" spans="1:13" x14ac:dyDescent="0.25">
      <c r="A125" t="s">
        <v>244</v>
      </c>
      <c r="B125" t="s">
        <v>245</v>
      </c>
      <c r="C125">
        <v>26138.78</v>
      </c>
      <c r="D125">
        <v>6</v>
      </c>
      <c r="E125">
        <v>0</v>
      </c>
      <c r="F125">
        <v>0</v>
      </c>
      <c r="G125">
        <v>0</v>
      </c>
      <c r="H125">
        <v>0</v>
      </c>
      <c r="I125">
        <v>19</v>
      </c>
      <c r="J125">
        <v>29798.21</v>
      </c>
      <c r="K125">
        <v>186630.89</v>
      </c>
      <c r="L125">
        <f t="shared" si="2"/>
        <v>55936.99</v>
      </c>
      <c r="M125">
        <f t="shared" si="3"/>
        <v>186630.88999999998</v>
      </c>
    </row>
    <row r="126" spans="1:13" x14ac:dyDescent="0.25">
      <c r="A126" t="s">
        <v>246</v>
      </c>
      <c r="B126" t="s">
        <v>247</v>
      </c>
      <c r="C126">
        <v>1544.74</v>
      </c>
      <c r="D126">
        <v>10</v>
      </c>
      <c r="E126">
        <v>0</v>
      </c>
      <c r="F126">
        <v>0</v>
      </c>
      <c r="G126">
        <v>0</v>
      </c>
      <c r="H126">
        <v>0</v>
      </c>
      <c r="I126">
        <v>19</v>
      </c>
      <c r="J126">
        <v>2935.01</v>
      </c>
      <c r="K126">
        <v>18382.41</v>
      </c>
      <c r="L126">
        <f t="shared" si="2"/>
        <v>4479.75</v>
      </c>
      <c r="M126">
        <f t="shared" si="3"/>
        <v>18382.41</v>
      </c>
    </row>
    <row r="127" spans="1:13" x14ac:dyDescent="0.25">
      <c r="A127" t="s">
        <v>248</v>
      </c>
      <c r="B127" t="s">
        <v>249</v>
      </c>
      <c r="C127">
        <v>25184.13</v>
      </c>
      <c r="D127">
        <v>20</v>
      </c>
      <c r="E127">
        <v>0</v>
      </c>
      <c r="F127">
        <v>0</v>
      </c>
      <c r="G127">
        <v>0</v>
      </c>
      <c r="H127">
        <v>0</v>
      </c>
      <c r="I127">
        <v>19</v>
      </c>
      <c r="J127">
        <v>95699.69</v>
      </c>
      <c r="K127">
        <v>599382.29</v>
      </c>
      <c r="L127">
        <f t="shared" si="2"/>
        <v>120883.82</v>
      </c>
      <c r="M127">
        <f t="shared" si="3"/>
        <v>599382.29</v>
      </c>
    </row>
    <row r="128" spans="1:13" x14ac:dyDescent="0.25">
      <c r="A128" t="s">
        <v>250</v>
      </c>
      <c r="B128" t="s">
        <v>251</v>
      </c>
      <c r="C128">
        <v>26220.34</v>
      </c>
      <c r="D128">
        <v>10</v>
      </c>
      <c r="E128">
        <v>0</v>
      </c>
      <c r="F128">
        <v>0</v>
      </c>
      <c r="G128">
        <v>0</v>
      </c>
      <c r="H128">
        <v>0</v>
      </c>
      <c r="I128">
        <v>19</v>
      </c>
      <c r="J128">
        <v>49818.65</v>
      </c>
      <c r="K128">
        <v>312022.05</v>
      </c>
      <c r="L128">
        <f t="shared" si="2"/>
        <v>76038.990000000005</v>
      </c>
      <c r="M128">
        <f t="shared" si="3"/>
        <v>312022.05000000005</v>
      </c>
    </row>
    <row r="129" spans="1:13" x14ac:dyDescent="0.25">
      <c r="A129" t="s">
        <v>252</v>
      </c>
      <c r="B129" t="s">
        <v>253</v>
      </c>
      <c r="C129">
        <v>1421.77</v>
      </c>
      <c r="D129">
        <v>18</v>
      </c>
      <c r="E129">
        <v>0</v>
      </c>
      <c r="F129">
        <v>0</v>
      </c>
      <c r="G129">
        <v>0</v>
      </c>
      <c r="H129">
        <v>0</v>
      </c>
      <c r="I129">
        <v>19</v>
      </c>
      <c r="J129">
        <v>4862.45</v>
      </c>
      <c r="K129">
        <v>30454.31</v>
      </c>
      <c r="L129">
        <f t="shared" si="2"/>
        <v>6284.2199999999993</v>
      </c>
      <c r="M129">
        <f t="shared" si="3"/>
        <v>30454.31</v>
      </c>
    </row>
    <row r="130" spans="1:13" x14ac:dyDescent="0.25">
      <c r="A130" t="s">
        <v>254</v>
      </c>
      <c r="B130" t="s">
        <v>255</v>
      </c>
      <c r="C130">
        <v>6025.7</v>
      </c>
      <c r="D130">
        <v>24</v>
      </c>
      <c r="E130">
        <v>0</v>
      </c>
      <c r="F130">
        <v>0</v>
      </c>
      <c r="G130">
        <v>0</v>
      </c>
      <c r="H130">
        <v>0</v>
      </c>
      <c r="I130">
        <v>19</v>
      </c>
      <c r="J130">
        <v>27477.19</v>
      </c>
      <c r="K130">
        <v>172093.99</v>
      </c>
      <c r="L130">
        <f t="shared" si="2"/>
        <v>33502.89</v>
      </c>
      <c r="M130">
        <f t="shared" si="3"/>
        <v>172093.99</v>
      </c>
    </row>
    <row r="131" spans="1:13" x14ac:dyDescent="0.25">
      <c r="A131" t="s">
        <v>256</v>
      </c>
      <c r="B131" t="s">
        <v>257</v>
      </c>
      <c r="C131">
        <v>84530.4</v>
      </c>
      <c r="D131">
        <v>10</v>
      </c>
      <c r="E131">
        <v>0</v>
      </c>
      <c r="F131">
        <v>0</v>
      </c>
      <c r="G131">
        <v>0</v>
      </c>
      <c r="H131">
        <v>0</v>
      </c>
      <c r="I131">
        <v>19</v>
      </c>
      <c r="J131">
        <v>160607.76</v>
      </c>
      <c r="K131">
        <v>1005911.76</v>
      </c>
      <c r="L131">
        <f t="shared" si="2"/>
        <v>245138.16</v>
      </c>
      <c r="M131">
        <f t="shared" si="3"/>
        <v>1005911.76</v>
      </c>
    </row>
    <row r="132" spans="1:13" x14ac:dyDescent="0.25">
      <c r="A132" t="s">
        <v>258</v>
      </c>
      <c r="B132" t="s">
        <v>259</v>
      </c>
      <c r="C132">
        <v>13936.6</v>
      </c>
      <c r="D132">
        <v>20</v>
      </c>
      <c r="E132">
        <v>0</v>
      </c>
      <c r="F132">
        <v>0</v>
      </c>
      <c r="G132">
        <v>0</v>
      </c>
      <c r="H132">
        <v>0</v>
      </c>
      <c r="I132">
        <v>19</v>
      </c>
      <c r="J132">
        <v>52959.08</v>
      </c>
      <c r="K132">
        <v>331691.08</v>
      </c>
      <c r="L132">
        <f t="shared" si="2"/>
        <v>66895.680000000008</v>
      </c>
      <c r="M132">
        <f t="shared" si="3"/>
        <v>331691.08</v>
      </c>
    </row>
    <row r="133" spans="1:13" x14ac:dyDescent="0.25">
      <c r="A133" t="s">
        <v>260</v>
      </c>
      <c r="B133" t="s">
        <v>261</v>
      </c>
      <c r="C133">
        <v>7542.02</v>
      </c>
      <c r="D133">
        <v>10</v>
      </c>
      <c r="E133">
        <v>0</v>
      </c>
      <c r="F133">
        <v>0</v>
      </c>
      <c r="G133">
        <v>0</v>
      </c>
      <c r="H133">
        <v>0</v>
      </c>
      <c r="I133">
        <v>19</v>
      </c>
      <c r="J133">
        <v>14329.84</v>
      </c>
      <c r="K133">
        <v>89750.04</v>
      </c>
      <c r="L133">
        <f t="shared" si="2"/>
        <v>21871.86</v>
      </c>
      <c r="M133">
        <f t="shared" si="3"/>
        <v>89750.040000000008</v>
      </c>
    </row>
    <row r="134" spans="1:13" x14ac:dyDescent="0.25">
      <c r="A134" t="s">
        <v>262</v>
      </c>
      <c r="B134" t="s">
        <v>263</v>
      </c>
      <c r="C134">
        <v>18355.169999999998</v>
      </c>
      <c r="D134">
        <v>15</v>
      </c>
      <c r="E134">
        <v>0</v>
      </c>
      <c r="F134">
        <v>0</v>
      </c>
      <c r="G134">
        <v>0</v>
      </c>
      <c r="H134">
        <v>0</v>
      </c>
      <c r="I134">
        <v>19</v>
      </c>
      <c r="J134">
        <v>52312.23</v>
      </c>
      <c r="K134">
        <v>327639.78000000003</v>
      </c>
      <c r="L134">
        <f t="shared" si="2"/>
        <v>70667.399999999994</v>
      </c>
      <c r="M134">
        <f t="shared" si="3"/>
        <v>327639.77999999997</v>
      </c>
    </row>
    <row r="135" spans="1:13" x14ac:dyDescent="0.25">
      <c r="A135" t="s">
        <v>264</v>
      </c>
      <c r="B135" t="s">
        <v>265</v>
      </c>
      <c r="C135">
        <v>20975.65</v>
      </c>
      <c r="D135">
        <v>30</v>
      </c>
      <c r="E135">
        <v>0</v>
      </c>
      <c r="F135">
        <v>0</v>
      </c>
      <c r="G135">
        <v>0</v>
      </c>
      <c r="H135">
        <v>0</v>
      </c>
      <c r="I135">
        <v>19</v>
      </c>
      <c r="J135">
        <v>119561.21</v>
      </c>
      <c r="K135">
        <v>748830.7</v>
      </c>
      <c r="L135">
        <f t="shared" si="2"/>
        <v>140536.86000000002</v>
      </c>
      <c r="M135">
        <f t="shared" si="3"/>
        <v>748830.71</v>
      </c>
    </row>
    <row r="136" spans="1:13" x14ac:dyDescent="0.25">
      <c r="A136" t="s">
        <v>266</v>
      </c>
      <c r="B136" t="s">
        <v>267</v>
      </c>
      <c r="C136">
        <v>4936.3599999999997</v>
      </c>
      <c r="D136">
        <v>20</v>
      </c>
      <c r="E136">
        <v>0</v>
      </c>
      <c r="F136">
        <v>0</v>
      </c>
      <c r="G136">
        <v>0</v>
      </c>
      <c r="H136">
        <v>0</v>
      </c>
      <c r="I136">
        <v>19</v>
      </c>
      <c r="J136">
        <v>18758.169999999998</v>
      </c>
      <c r="K136">
        <v>117485.37</v>
      </c>
      <c r="L136">
        <f t="shared" si="2"/>
        <v>23694.53</v>
      </c>
      <c r="M136">
        <f t="shared" si="3"/>
        <v>117485.37</v>
      </c>
    </row>
    <row r="137" spans="1:13" x14ac:dyDescent="0.25">
      <c r="A137" t="s">
        <v>268</v>
      </c>
      <c r="B137" t="s">
        <v>269</v>
      </c>
      <c r="C137">
        <v>122549.43</v>
      </c>
      <c r="D137">
        <v>2</v>
      </c>
      <c r="E137">
        <v>0</v>
      </c>
      <c r="F137">
        <v>0</v>
      </c>
      <c r="G137">
        <v>0</v>
      </c>
      <c r="H137">
        <v>0</v>
      </c>
      <c r="I137">
        <v>19</v>
      </c>
      <c r="J137">
        <v>46568.78</v>
      </c>
      <c r="K137">
        <v>291667.64</v>
      </c>
      <c r="L137">
        <f t="shared" si="2"/>
        <v>169118.21</v>
      </c>
      <c r="M137">
        <f t="shared" si="3"/>
        <v>291667.64</v>
      </c>
    </row>
    <row r="138" spans="1:13" x14ac:dyDescent="0.25">
      <c r="A138" t="s">
        <v>270</v>
      </c>
      <c r="B138" t="s">
        <v>271</v>
      </c>
      <c r="C138">
        <v>72366.53</v>
      </c>
      <c r="D138">
        <v>2</v>
      </c>
      <c r="E138">
        <v>0</v>
      </c>
      <c r="F138">
        <v>0</v>
      </c>
      <c r="G138">
        <v>0</v>
      </c>
      <c r="H138">
        <v>0</v>
      </c>
      <c r="I138">
        <v>19</v>
      </c>
      <c r="J138">
        <v>27499.279999999999</v>
      </c>
      <c r="K138">
        <v>172232.34</v>
      </c>
      <c r="L138">
        <f t="shared" si="2"/>
        <v>99865.81</v>
      </c>
      <c r="M138">
        <f t="shared" si="3"/>
        <v>172232.34</v>
      </c>
    </row>
    <row r="139" spans="1:13" x14ac:dyDescent="0.25">
      <c r="A139" t="s">
        <v>272</v>
      </c>
      <c r="B139" t="s">
        <v>273</v>
      </c>
      <c r="C139">
        <v>32150.89</v>
      </c>
      <c r="D139">
        <v>10</v>
      </c>
      <c r="E139">
        <v>0</v>
      </c>
      <c r="F139">
        <v>0</v>
      </c>
      <c r="G139">
        <v>0</v>
      </c>
      <c r="H139">
        <v>0</v>
      </c>
      <c r="I139">
        <v>19</v>
      </c>
      <c r="J139">
        <v>61086.69</v>
      </c>
      <c r="K139">
        <v>382595.59</v>
      </c>
      <c r="L139">
        <f t="shared" ref="L139:L202" si="4">C139+J139</f>
        <v>93237.58</v>
      </c>
      <c r="M139">
        <f t="shared" si="3"/>
        <v>382595.59</v>
      </c>
    </row>
    <row r="140" spans="1:13" x14ac:dyDescent="0.25">
      <c r="A140" t="s">
        <v>274</v>
      </c>
      <c r="B140" t="s">
        <v>275</v>
      </c>
      <c r="C140">
        <v>91702.92</v>
      </c>
      <c r="D140">
        <v>10</v>
      </c>
      <c r="E140">
        <v>0</v>
      </c>
      <c r="F140">
        <v>0</v>
      </c>
      <c r="G140">
        <v>0</v>
      </c>
      <c r="H140">
        <v>0</v>
      </c>
      <c r="I140">
        <v>19</v>
      </c>
      <c r="J140">
        <v>174235.55</v>
      </c>
      <c r="K140">
        <v>1091264.75</v>
      </c>
      <c r="L140">
        <f t="shared" si="4"/>
        <v>265938.46999999997</v>
      </c>
      <c r="M140">
        <f t="shared" ref="M140:M203" si="5">C140*D140+J140</f>
        <v>1091264.75</v>
      </c>
    </row>
    <row r="141" spans="1:13" x14ac:dyDescent="0.25">
      <c r="A141" t="s">
        <v>276</v>
      </c>
      <c r="B141" t="s">
        <v>277</v>
      </c>
      <c r="C141">
        <v>746220.34</v>
      </c>
      <c r="D141">
        <v>3</v>
      </c>
      <c r="E141">
        <v>0</v>
      </c>
      <c r="F141">
        <v>0</v>
      </c>
      <c r="G141">
        <v>0</v>
      </c>
      <c r="H141">
        <v>0</v>
      </c>
      <c r="I141">
        <v>19</v>
      </c>
      <c r="J141">
        <v>425345.59</v>
      </c>
      <c r="K141">
        <v>2664006.61</v>
      </c>
      <c r="L141">
        <f t="shared" si="4"/>
        <v>1171565.93</v>
      </c>
      <c r="M141">
        <f t="shared" si="5"/>
        <v>2664006.61</v>
      </c>
    </row>
    <row r="142" spans="1:13" x14ac:dyDescent="0.25">
      <c r="A142" t="s">
        <v>278</v>
      </c>
      <c r="B142" t="s">
        <v>279</v>
      </c>
      <c r="C142">
        <v>155659.91</v>
      </c>
      <c r="D142">
        <v>5</v>
      </c>
      <c r="E142">
        <v>0</v>
      </c>
      <c r="F142">
        <v>0</v>
      </c>
      <c r="G142">
        <v>0</v>
      </c>
      <c r="H142">
        <v>0</v>
      </c>
      <c r="I142">
        <v>19</v>
      </c>
      <c r="J142">
        <v>147876.91</v>
      </c>
      <c r="K142">
        <v>926176.46</v>
      </c>
      <c r="L142">
        <f t="shared" si="4"/>
        <v>303536.82</v>
      </c>
      <c r="M142">
        <f t="shared" si="5"/>
        <v>926176.46000000008</v>
      </c>
    </row>
    <row r="143" spans="1:13" x14ac:dyDescent="0.25">
      <c r="A143" t="s">
        <v>280</v>
      </c>
      <c r="B143" t="s">
        <v>281</v>
      </c>
      <c r="C143">
        <v>84961.07</v>
      </c>
      <c r="D143">
        <v>4</v>
      </c>
      <c r="E143">
        <v>0</v>
      </c>
      <c r="F143">
        <v>0</v>
      </c>
      <c r="G143">
        <v>0</v>
      </c>
      <c r="H143">
        <v>0</v>
      </c>
      <c r="I143">
        <v>19</v>
      </c>
      <c r="J143">
        <v>64570.41</v>
      </c>
      <c r="K143">
        <v>404414.69</v>
      </c>
      <c r="L143">
        <f t="shared" si="4"/>
        <v>149531.48000000001</v>
      </c>
      <c r="M143">
        <f t="shared" si="5"/>
        <v>404414.69000000006</v>
      </c>
    </row>
    <row r="144" spans="1:13" x14ac:dyDescent="0.25">
      <c r="A144" t="s">
        <v>282</v>
      </c>
      <c r="B144" t="s">
        <v>283</v>
      </c>
      <c r="C144">
        <v>42755.81</v>
      </c>
      <c r="D144">
        <v>3</v>
      </c>
      <c r="E144">
        <v>0</v>
      </c>
      <c r="F144">
        <v>0</v>
      </c>
      <c r="G144">
        <v>0</v>
      </c>
      <c r="H144">
        <v>0</v>
      </c>
      <c r="I144">
        <v>19</v>
      </c>
      <c r="J144">
        <v>24370.81</v>
      </c>
      <c r="K144">
        <v>152638.24</v>
      </c>
      <c r="L144">
        <f t="shared" si="4"/>
        <v>67126.62</v>
      </c>
      <c r="M144">
        <f t="shared" si="5"/>
        <v>152638.24</v>
      </c>
    </row>
    <row r="145" spans="1:13" x14ac:dyDescent="0.25">
      <c r="A145" t="s">
        <v>284</v>
      </c>
      <c r="B145" t="s">
        <v>285</v>
      </c>
      <c r="C145">
        <v>65751.360000000001</v>
      </c>
      <c r="D145">
        <v>8</v>
      </c>
      <c r="E145">
        <v>0</v>
      </c>
      <c r="F145">
        <v>0</v>
      </c>
      <c r="G145">
        <v>0</v>
      </c>
      <c r="H145">
        <v>0</v>
      </c>
      <c r="I145">
        <v>19</v>
      </c>
      <c r="J145">
        <v>99942.07</v>
      </c>
      <c r="K145">
        <v>625952.94999999995</v>
      </c>
      <c r="L145">
        <f t="shared" si="4"/>
        <v>165693.43</v>
      </c>
      <c r="M145">
        <f t="shared" si="5"/>
        <v>625952.94999999995</v>
      </c>
    </row>
    <row r="146" spans="1:13" x14ac:dyDescent="0.25">
      <c r="A146" t="s">
        <v>286</v>
      </c>
      <c r="B146" t="s">
        <v>287</v>
      </c>
      <c r="C146">
        <v>14092.31</v>
      </c>
      <c r="D146">
        <v>5</v>
      </c>
      <c r="E146">
        <v>0</v>
      </c>
      <c r="F146">
        <v>0</v>
      </c>
      <c r="G146">
        <v>0</v>
      </c>
      <c r="H146">
        <v>0</v>
      </c>
      <c r="I146">
        <v>19</v>
      </c>
      <c r="J146">
        <v>13387.69</v>
      </c>
      <c r="K146">
        <v>83849.240000000005</v>
      </c>
      <c r="L146">
        <f t="shared" si="4"/>
        <v>27480</v>
      </c>
      <c r="M146">
        <f t="shared" si="5"/>
        <v>83849.240000000005</v>
      </c>
    </row>
    <row r="147" spans="1:13" x14ac:dyDescent="0.25">
      <c r="A147" t="s">
        <v>288</v>
      </c>
      <c r="B147" t="s">
        <v>289</v>
      </c>
      <c r="C147">
        <v>26873.95</v>
      </c>
      <c r="D147">
        <v>15</v>
      </c>
      <c r="E147">
        <v>0</v>
      </c>
      <c r="F147">
        <v>0</v>
      </c>
      <c r="G147">
        <v>0</v>
      </c>
      <c r="H147">
        <v>0</v>
      </c>
      <c r="I147">
        <v>5</v>
      </c>
      <c r="J147">
        <v>20155.46</v>
      </c>
      <c r="K147">
        <v>423264.71</v>
      </c>
      <c r="L147">
        <f t="shared" si="4"/>
        <v>47029.41</v>
      </c>
      <c r="M147">
        <f t="shared" si="5"/>
        <v>423264.71</v>
      </c>
    </row>
    <row r="148" spans="1:13" x14ac:dyDescent="0.25">
      <c r="A148" t="s">
        <v>290</v>
      </c>
      <c r="B148" t="s">
        <v>291</v>
      </c>
      <c r="C148">
        <v>13142.61</v>
      </c>
      <c r="D148">
        <v>5</v>
      </c>
      <c r="E148">
        <v>0</v>
      </c>
      <c r="F148">
        <v>0</v>
      </c>
      <c r="G148">
        <v>0</v>
      </c>
      <c r="H148">
        <v>0</v>
      </c>
      <c r="I148">
        <v>19</v>
      </c>
      <c r="J148">
        <v>12485.48</v>
      </c>
      <c r="K148">
        <v>78198.53</v>
      </c>
      <c r="L148">
        <f t="shared" si="4"/>
        <v>25628.09</v>
      </c>
      <c r="M148">
        <f t="shared" si="5"/>
        <v>78198.53</v>
      </c>
    </row>
    <row r="149" spans="1:13" x14ac:dyDescent="0.25">
      <c r="A149" t="s">
        <v>292</v>
      </c>
      <c r="B149" t="s">
        <v>293</v>
      </c>
      <c r="C149">
        <v>30498.639999999999</v>
      </c>
      <c r="D149">
        <v>10</v>
      </c>
      <c r="E149">
        <v>0</v>
      </c>
      <c r="F149">
        <v>0</v>
      </c>
      <c r="G149">
        <v>0</v>
      </c>
      <c r="H149">
        <v>0</v>
      </c>
      <c r="I149">
        <v>19</v>
      </c>
      <c r="J149">
        <v>57947.42</v>
      </c>
      <c r="K149">
        <v>362933.82</v>
      </c>
      <c r="L149">
        <f t="shared" si="4"/>
        <v>88446.06</v>
      </c>
      <c r="M149">
        <f t="shared" si="5"/>
        <v>362933.82</v>
      </c>
    </row>
    <row r="150" spans="1:13" x14ac:dyDescent="0.25">
      <c r="A150" t="s">
        <v>294</v>
      </c>
      <c r="B150" t="s">
        <v>295</v>
      </c>
      <c r="C150">
        <v>8916.2099999999991</v>
      </c>
      <c r="D150">
        <v>10</v>
      </c>
      <c r="E150">
        <v>0</v>
      </c>
      <c r="F150">
        <v>0</v>
      </c>
      <c r="G150">
        <v>0</v>
      </c>
      <c r="H150">
        <v>0</v>
      </c>
      <c r="I150">
        <v>19</v>
      </c>
      <c r="J150">
        <v>16940.8</v>
      </c>
      <c r="K150">
        <v>106102.9</v>
      </c>
      <c r="L150">
        <f t="shared" si="4"/>
        <v>25857.01</v>
      </c>
      <c r="M150">
        <f t="shared" si="5"/>
        <v>106102.9</v>
      </c>
    </row>
    <row r="151" spans="1:13" x14ac:dyDescent="0.25">
      <c r="A151" t="s">
        <v>296</v>
      </c>
      <c r="B151" t="s">
        <v>297</v>
      </c>
      <c r="C151">
        <v>34422.89</v>
      </c>
      <c r="D151">
        <v>2</v>
      </c>
      <c r="E151">
        <v>0</v>
      </c>
      <c r="F151">
        <v>0</v>
      </c>
      <c r="G151">
        <v>0</v>
      </c>
      <c r="H151">
        <v>0</v>
      </c>
      <c r="I151">
        <v>19</v>
      </c>
      <c r="J151">
        <v>13080.7</v>
      </c>
      <c r="K151">
        <v>81926.48</v>
      </c>
      <c r="L151">
        <f t="shared" si="4"/>
        <v>47503.59</v>
      </c>
      <c r="M151">
        <f t="shared" si="5"/>
        <v>81926.48</v>
      </c>
    </row>
    <row r="152" spans="1:13" x14ac:dyDescent="0.25">
      <c r="A152" t="s">
        <v>298</v>
      </c>
      <c r="B152" t="s">
        <v>299</v>
      </c>
      <c r="C152">
        <v>82402.990000000005</v>
      </c>
      <c r="D152">
        <v>4</v>
      </c>
      <c r="E152">
        <v>0</v>
      </c>
      <c r="F152">
        <v>0</v>
      </c>
      <c r="G152">
        <v>0</v>
      </c>
      <c r="H152">
        <v>0</v>
      </c>
      <c r="I152">
        <v>19</v>
      </c>
      <c r="J152">
        <v>62626.27</v>
      </c>
      <c r="K152">
        <v>392238.23</v>
      </c>
      <c r="L152">
        <f t="shared" si="4"/>
        <v>145029.26</v>
      </c>
      <c r="M152">
        <f t="shared" si="5"/>
        <v>392238.23000000004</v>
      </c>
    </row>
    <row r="153" spans="1:13" x14ac:dyDescent="0.25">
      <c r="A153" t="s">
        <v>300</v>
      </c>
      <c r="B153" t="s">
        <v>301</v>
      </c>
      <c r="C153">
        <v>118454.38</v>
      </c>
      <c r="D153">
        <v>4</v>
      </c>
      <c r="E153">
        <v>0</v>
      </c>
      <c r="F153">
        <v>0</v>
      </c>
      <c r="G153">
        <v>0</v>
      </c>
      <c r="H153">
        <v>0</v>
      </c>
      <c r="I153">
        <v>19</v>
      </c>
      <c r="J153">
        <v>90025.33</v>
      </c>
      <c r="K153">
        <v>563842.85</v>
      </c>
      <c r="L153">
        <f t="shared" si="4"/>
        <v>208479.71000000002</v>
      </c>
      <c r="M153">
        <f t="shared" si="5"/>
        <v>563842.85</v>
      </c>
    </row>
    <row r="154" spans="1:13" x14ac:dyDescent="0.25">
      <c r="A154" t="s">
        <v>302</v>
      </c>
      <c r="B154" t="s">
        <v>303</v>
      </c>
      <c r="C154">
        <v>69610.44</v>
      </c>
      <c r="D154">
        <v>3</v>
      </c>
      <c r="E154">
        <v>0</v>
      </c>
      <c r="F154">
        <v>0</v>
      </c>
      <c r="G154">
        <v>0</v>
      </c>
      <c r="H154">
        <v>0</v>
      </c>
      <c r="I154">
        <v>19</v>
      </c>
      <c r="J154">
        <v>39677.949999999997</v>
      </c>
      <c r="K154">
        <v>248509.27</v>
      </c>
      <c r="L154">
        <f t="shared" si="4"/>
        <v>109288.39</v>
      </c>
      <c r="M154">
        <f t="shared" si="5"/>
        <v>248509.27000000002</v>
      </c>
    </row>
    <row r="155" spans="1:13" x14ac:dyDescent="0.25">
      <c r="A155" t="s">
        <v>304</v>
      </c>
      <c r="B155" t="s">
        <v>305</v>
      </c>
      <c r="C155">
        <v>69610.44</v>
      </c>
      <c r="D155">
        <v>3</v>
      </c>
      <c r="E155">
        <v>0</v>
      </c>
      <c r="F155">
        <v>0</v>
      </c>
      <c r="G155">
        <v>0</v>
      </c>
      <c r="H155">
        <v>0</v>
      </c>
      <c r="I155">
        <v>19</v>
      </c>
      <c r="J155">
        <v>39677.949999999997</v>
      </c>
      <c r="K155">
        <v>248509.27</v>
      </c>
      <c r="L155">
        <f t="shared" si="4"/>
        <v>109288.39</v>
      </c>
      <c r="M155">
        <f t="shared" si="5"/>
        <v>248509.27000000002</v>
      </c>
    </row>
    <row r="156" spans="1:13" x14ac:dyDescent="0.25">
      <c r="A156" t="s">
        <v>306</v>
      </c>
      <c r="B156" t="s">
        <v>307</v>
      </c>
      <c r="C156">
        <v>69610.44</v>
      </c>
      <c r="D156">
        <v>2</v>
      </c>
      <c r="E156">
        <v>0</v>
      </c>
      <c r="F156">
        <v>0</v>
      </c>
      <c r="G156">
        <v>0</v>
      </c>
      <c r="H156">
        <v>0</v>
      </c>
      <c r="I156">
        <v>19</v>
      </c>
      <c r="J156">
        <v>26451.97</v>
      </c>
      <c r="K156">
        <v>165672.85</v>
      </c>
      <c r="L156">
        <f t="shared" si="4"/>
        <v>96062.41</v>
      </c>
      <c r="M156">
        <f t="shared" si="5"/>
        <v>165672.85</v>
      </c>
    </row>
    <row r="157" spans="1:13" x14ac:dyDescent="0.25">
      <c r="A157" t="s">
        <v>308</v>
      </c>
      <c r="B157" t="s">
        <v>309</v>
      </c>
      <c r="C157">
        <v>69610.44</v>
      </c>
      <c r="D157">
        <v>3</v>
      </c>
      <c r="E157">
        <v>0</v>
      </c>
      <c r="F157">
        <v>0</v>
      </c>
      <c r="G157">
        <v>0</v>
      </c>
      <c r="H157">
        <v>0</v>
      </c>
      <c r="I157">
        <v>19</v>
      </c>
      <c r="J157">
        <v>39677.949999999997</v>
      </c>
      <c r="K157">
        <v>248509.27</v>
      </c>
      <c r="L157">
        <f t="shared" si="4"/>
        <v>109288.39</v>
      </c>
      <c r="M157">
        <f t="shared" si="5"/>
        <v>248509.27000000002</v>
      </c>
    </row>
    <row r="158" spans="1:13" x14ac:dyDescent="0.25">
      <c r="A158" t="s">
        <v>310</v>
      </c>
      <c r="B158" t="s">
        <v>311</v>
      </c>
      <c r="C158">
        <v>76322.33</v>
      </c>
      <c r="D158">
        <v>6</v>
      </c>
      <c r="E158">
        <v>0</v>
      </c>
      <c r="F158">
        <v>0</v>
      </c>
      <c r="G158">
        <v>0</v>
      </c>
      <c r="H158">
        <v>0</v>
      </c>
      <c r="I158">
        <v>19</v>
      </c>
      <c r="J158">
        <v>87007.46</v>
      </c>
      <c r="K158">
        <v>544941.43999999994</v>
      </c>
      <c r="L158">
        <f t="shared" si="4"/>
        <v>163329.79</v>
      </c>
      <c r="M158">
        <f t="shared" si="5"/>
        <v>544941.43999999994</v>
      </c>
    </row>
    <row r="159" spans="1:13" x14ac:dyDescent="0.25">
      <c r="A159" t="s">
        <v>312</v>
      </c>
      <c r="B159" t="s">
        <v>313</v>
      </c>
      <c r="C159">
        <v>63252.7</v>
      </c>
      <c r="D159">
        <v>4</v>
      </c>
      <c r="E159">
        <v>0</v>
      </c>
      <c r="F159">
        <v>0</v>
      </c>
      <c r="G159">
        <v>0</v>
      </c>
      <c r="H159">
        <v>0</v>
      </c>
      <c r="I159">
        <v>19</v>
      </c>
      <c r="J159">
        <v>48072.05</v>
      </c>
      <c r="K159">
        <v>301082.84999999998</v>
      </c>
      <c r="L159">
        <f t="shared" si="4"/>
        <v>111324.75</v>
      </c>
      <c r="M159">
        <f t="shared" si="5"/>
        <v>301082.84999999998</v>
      </c>
    </row>
    <row r="160" spans="1:13" x14ac:dyDescent="0.25">
      <c r="A160" t="s">
        <v>314</v>
      </c>
      <c r="B160" t="s">
        <v>315</v>
      </c>
      <c r="C160">
        <v>22010.799999999999</v>
      </c>
      <c r="D160">
        <v>5</v>
      </c>
      <c r="E160">
        <v>0</v>
      </c>
      <c r="F160">
        <v>0</v>
      </c>
      <c r="G160">
        <v>0</v>
      </c>
      <c r="H160">
        <v>0</v>
      </c>
      <c r="I160">
        <v>19</v>
      </c>
      <c r="J160">
        <v>20910.259999999998</v>
      </c>
      <c r="K160">
        <v>130964.26</v>
      </c>
      <c r="L160">
        <f t="shared" si="4"/>
        <v>42921.06</v>
      </c>
      <c r="M160">
        <f t="shared" si="5"/>
        <v>130964.26</v>
      </c>
    </row>
    <row r="161" spans="1:13" x14ac:dyDescent="0.25">
      <c r="A161" t="s">
        <v>316</v>
      </c>
      <c r="B161" t="s">
        <v>317</v>
      </c>
      <c r="C161">
        <v>25326.87</v>
      </c>
      <c r="D161">
        <v>5</v>
      </c>
      <c r="E161">
        <v>0</v>
      </c>
      <c r="F161">
        <v>0</v>
      </c>
      <c r="G161">
        <v>0</v>
      </c>
      <c r="H161">
        <v>0</v>
      </c>
      <c r="I161">
        <v>19</v>
      </c>
      <c r="J161">
        <v>24060.53</v>
      </c>
      <c r="K161">
        <v>150694.88</v>
      </c>
      <c r="L161">
        <f t="shared" si="4"/>
        <v>49387.399999999994</v>
      </c>
      <c r="M161">
        <f t="shared" si="5"/>
        <v>150694.88</v>
      </c>
    </row>
    <row r="162" spans="1:13" x14ac:dyDescent="0.25">
      <c r="A162" t="s">
        <v>318</v>
      </c>
      <c r="B162" t="s">
        <v>319</v>
      </c>
      <c r="C162">
        <v>4495.18</v>
      </c>
      <c r="D162">
        <v>15</v>
      </c>
      <c r="E162">
        <v>0</v>
      </c>
      <c r="F162">
        <v>0</v>
      </c>
      <c r="G162">
        <v>0</v>
      </c>
      <c r="H162">
        <v>0</v>
      </c>
      <c r="I162">
        <v>19</v>
      </c>
      <c r="J162">
        <v>12811.26</v>
      </c>
      <c r="K162">
        <v>80238.960000000006</v>
      </c>
      <c r="L162">
        <f t="shared" si="4"/>
        <v>17306.440000000002</v>
      </c>
      <c r="M162">
        <f t="shared" si="5"/>
        <v>80238.960000000006</v>
      </c>
    </row>
    <row r="163" spans="1:13" x14ac:dyDescent="0.25">
      <c r="A163" t="s">
        <v>320</v>
      </c>
      <c r="B163" t="s">
        <v>321</v>
      </c>
      <c r="C163">
        <v>8526.94</v>
      </c>
      <c r="D163">
        <v>18</v>
      </c>
      <c r="E163">
        <v>0</v>
      </c>
      <c r="F163">
        <v>0</v>
      </c>
      <c r="G163">
        <v>0</v>
      </c>
      <c r="H163">
        <v>0</v>
      </c>
      <c r="I163">
        <v>19</v>
      </c>
      <c r="J163">
        <v>29162.13</v>
      </c>
      <c r="K163">
        <v>182647.05</v>
      </c>
      <c r="L163">
        <f t="shared" si="4"/>
        <v>37689.07</v>
      </c>
      <c r="M163">
        <f t="shared" si="5"/>
        <v>182647.05000000002</v>
      </c>
    </row>
    <row r="164" spans="1:13" x14ac:dyDescent="0.25">
      <c r="A164" t="s">
        <v>322</v>
      </c>
      <c r="B164" t="s">
        <v>323</v>
      </c>
      <c r="C164">
        <v>11409.42</v>
      </c>
      <c r="D164">
        <v>20</v>
      </c>
      <c r="E164">
        <v>0</v>
      </c>
      <c r="F164">
        <v>0</v>
      </c>
      <c r="G164">
        <v>0</v>
      </c>
      <c r="H164">
        <v>0</v>
      </c>
      <c r="I164">
        <v>19</v>
      </c>
      <c r="J164">
        <v>43355.8</v>
      </c>
      <c r="K164">
        <v>271544.2</v>
      </c>
      <c r="L164">
        <f t="shared" si="4"/>
        <v>54765.22</v>
      </c>
      <c r="M164">
        <f t="shared" si="5"/>
        <v>271544.2</v>
      </c>
    </row>
    <row r="165" spans="1:13" x14ac:dyDescent="0.25">
      <c r="A165" t="s">
        <v>324</v>
      </c>
      <c r="B165" t="s">
        <v>325</v>
      </c>
      <c r="C165">
        <v>91200.57</v>
      </c>
      <c r="D165">
        <v>2</v>
      </c>
      <c r="E165">
        <v>0</v>
      </c>
      <c r="F165">
        <v>0</v>
      </c>
      <c r="G165">
        <v>0</v>
      </c>
      <c r="H165">
        <v>0</v>
      </c>
      <c r="I165">
        <v>19</v>
      </c>
      <c r="J165">
        <v>34656.22</v>
      </c>
      <c r="K165">
        <v>217057.36</v>
      </c>
      <c r="L165">
        <f t="shared" si="4"/>
        <v>125856.79000000001</v>
      </c>
      <c r="M165">
        <f t="shared" si="5"/>
        <v>217057.36000000002</v>
      </c>
    </row>
    <row r="166" spans="1:13" x14ac:dyDescent="0.25">
      <c r="A166" t="s">
        <v>326</v>
      </c>
      <c r="B166" t="s">
        <v>327</v>
      </c>
      <c r="C166">
        <v>35748.269999999997</v>
      </c>
      <c r="D166">
        <v>1</v>
      </c>
      <c r="E166">
        <v>0</v>
      </c>
      <c r="F166">
        <v>0</v>
      </c>
      <c r="G166">
        <v>0</v>
      </c>
      <c r="H166">
        <v>0</v>
      </c>
      <c r="I166">
        <v>19</v>
      </c>
      <c r="J166">
        <v>6792.17</v>
      </c>
      <c r="K166">
        <v>42540.44</v>
      </c>
      <c r="L166">
        <f t="shared" si="4"/>
        <v>42540.439999999995</v>
      </c>
      <c r="M166">
        <f t="shared" si="5"/>
        <v>42540.439999999995</v>
      </c>
    </row>
    <row r="167" spans="1:13" x14ac:dyDescent="0.25">
      <c r="A167" t="s">
        <v>328</v>
      </c>
      <c r="B167" t="s">
        <v>329</v>
      </c>
      <c r="C167">
        <v>255704.4</v>
      </c>
      <c r="D167">
        <v>1</v>
      </c>
      <c r="E167">
        <v>0</v>
      </c>
      <c r="F167">
        <v>0</v>
      </c>
      <c r="G167">
        <v>0</v>
      </c>
      <c r="H167">
        <v>0</v>
      </c>
      <c r="I167">
        <v>19</v>
      </c>
      <c r="J167">
        <v>48583.839999999997</v>
      </c>
      <c r="K167">
        <v>304288.24</v>
      </c>
      <c r="L167">
        <f t="shared" si="4"/>
        <v>304288.24</v>
      </c>
      <c r="M167">
        <f t="shared" si="5"/>
        <v>304288.24</v>
      </c>
    </row>
    <row r="168" spans="1:13" x14ac:dyDescent="0.25">
      <c r="A168" t="s">
        <v>330</v>
      </c>
      <c r="B168" t="s">
        <v>331</v>
      </c>
      <c r="C168">
        <v>4583.54</v>
      </c>
      <c r="D168">
        <v>10</v>
      </c>
      <c r="E168">
        <v>0</v>
      </c>
      <c r="F168">
        <v>0</v>
      </c>
      <c r="G168">
        <v>0</v>
      </c>
      <c r="H168">
        <v>0</v>
      </c>
      <c r="I168">
        <v>19</v>
      </c>
      <c r="J168">
        <v>8708.73</v>
      </c>
      <c r="K168">
        <v>54544.13</v>
      </c>
      <c r="L168">
        <f t="shared" si="4"/>
        <v>13292.27</v>
      </c>
      <c r="M168">
        <f t="shared" si="5"/>
        <v>54544.130000000005</v>
      </c>
    </row>
    <row r="169" spans="1:13" x14ac:dyDescent="0.25">
      <c r="A169" t="s">
        <v>332</v>
      </c>
      <c r="B169" t="s">
        <v>333</v>
      </c>
      <c r="C169">
        <v>11945.75</v>
      </c>
      <c r="D169">
        <v>15</v>
      </c>
      <c r="E169">
        <v>0</v>
      </c>
      <c r="F169">
        <v>0</v>
      </c>
      <c r="G169">
        <v>0</v>
      </c>
      <c r="H169">
        <v>0</v>
      </c>
      <c r="I169">
        <v>19</v>
      </c>
      <c r="J169">
        <v>34045.39</v>
      </c>
      <c r="K169">
        <v>213231.64</v>
      </c>
      <c r="L169">
        <f t="shared" si="4"/>
        <v>45991.14</v>
      </c>
      <c r="M169">
        <f t="shared" si="5"/>
        <v>213231.64</v>
      </c>
    </row>
    <row r="170" spans="1:13" x14ac:dyDescent="0.25">
      <c r="A170" t="s">
        <v>334</v>
      </c>
      <c r="B170" t="s">
        <v>335</v>
      </c>
      <c r="C170">
        <v>33423.75</v>
      </c>
      <c r="D170">
        <v>10</v>
      </c>
      <c r="E170">
        <v>0</v>
      </c>
      <c r="F170">
        <v>0</v>
      </c>
      <c r="G170">
        <v>0</v>
      </c>
      <c r="H170">
        <v>0</v>
      </c>
      <c r="I170">
        <v>19</v>
      </c>
      <c r="J170">
        <v>63505.120000000003</v>
      </c>
      <c r="K170">
        <v>397742.62</v>
      </c>
      <c r="L170">
        <f t="shared" si="4"/>
        <v>96928.87</v>
      </c>
      <c r="M170">
        <f t="shared" si="5"/>
        <v>397742.62</v>
      </c>
    </row>
    <row r="171" spans="1:13" x14ac:dyDescent="0.25">
      <c r="A171" t="s">
        <v>336</v>
      </c>
      <c r="B171" t="s">
        <v>337</v>
      </c>
      <c r="C171">
        <v>344305.49</v>
      </c>
      <c r="D171">
        <v>1</v>
      </c>
      <c r="E171">
        <v>0</v>
      </c>
      <c r="F171">
        <v>0</v>
      </c>
      <c r="G171">
        <v>0</v>
      </c>
      <c r="H171">
        <v>0</v>
      </c>
      <c r="I171">
        <v>19</v>
      </c>
      <c r="J171">
        <v>65418.04</v>
      </c>
      <c r="K171">
        <v>409723.53</v>
      </c>
      <c r="L171">
        <f t="shared" si="4"/>
        <v>409723.52999999997</v>
      </c>
      <c r="M171">
        <f t="shared" si="5"/>
        <v>409723.52999999997</v>
      </c>
    </row>
    <row r="172" spans="1:13" x14ac:dyDescent="0.25">
      <c r="A172" t="s">
        <v>338</v>
      </c>
      <c r="B172" t="s">
        <v>339</v>
      </c>
      <c r="C172">
        <v>15628.4</v>
      </c>
      <c r="D172">
        <v>15</v>
      </c>
      <c r="E172">
        <v>0</v>
      </c>
      <c r="F172">
        <v>0</v>
      </c>
      <c r="G172">
        <v>0</v>
      </c>
      <c r="H172">
        <v>0</v>
      </c>
      <c r="I172">
        <v>19</v>
      </c>
      <c r="J172">
        <v>44540.94</v>
      </c>
      <c r="K172">
        <v>278966.94</v>
      </c>
      <c r="L172">
        <f t="shared" si="4"/>
        <v>60169.340000000004</v>
      </c>
      <c r="M172">
        <f t="shared" si="5"/>
        <v>278966.94</v>
      </c>
    </row>
    <row r="173" spans="1:13" x14ac:dyDescent="0.25">
      <c r="A173" t="s">
        <v>340</v>
      </c>
      <c r="B173" t="s">
        <v>341</v>
      </c>
      <c r="C173">
        <v>16665.22</v>
      </c>
      <c r="D173">
        <v>20</v>
      </c>
      <c r="E173">
        <v>0</v>
      </c>
      <c r="F173">
        <v>0</v>
      </c>
      <c r="G173">
        <v>0</v>
      </c>
      <c r="H173">
        <v>0</v>
      </c>
      <c r="I173">
        <v>19</v>
      </c>
      <c r="J173">
        <v>63327.839999999997</v>
      </c>
      <c r="K173">
        <v>396632.24</v>
      </c>
      <c r="L173">
        <f t="shared" si="4"/>
        <v>79993.06</v>
      </c>
      <c r="M173">
        <f t="shared" si="5"/>
        <v>396632.24</v>
      </c>
    </row>
    <row r="174" spans="1:13" x14ac:dyDescent="0.25">
      <c r="A174" t="s">
        <v>342</v>
      </c>
      <c r="B174" t="s">
        <v>343</v>
      </c>
      <c r="C174">
        <v>30166.21</v>
      </c>
      <c r="D174">
        <v>14</v>
      </c>
      <c r="E174">
        <v>0</v>
      </c>
      <c r="F174">
        <v>0</v>
      </c>
      <c r="G174">
        <v>0</v>
      </c>
      <c r="H174">
        <v>0</v>
      </c>
      <c r="I174">
        <v>19</v>
      </c>
      <c r="J174">
        <v>80242.12</v>
      </c>
      <c r="K174">
        <v>502569.06</v>
      </c>
      <c r="L174">
        <f t="shared" si="4"/>
        <v>110408.32999999999</v>
      </c>
      <c r="M174">
        <f t="shared" si="5"/>
        <v>502569.06</v>
      </c>
    </row>
    <row r="175" spans="1:13" x14ac:dyDescent="0.25">
      <c r="A175" t="s">
        <v>344</v>
      </c>
      <c r="B175" t="s">
        <v>345</v>
      </c>
      <c r="C175">
        <v>478360.11</v>
      </c>
      <c r="D175">
        <v>2</v>
      </c>
      <c r="E175">
        <v>0</v>
      </c>
      <c r="F175">
        <v>0</v>
      </c>
      <c r="G175">
        <v>0</v>
      </c>
      <c r="H175">
        <v>0</v>
      </c>
      <c r="I175">
        <v>19</v>
      </c>
      <c r="J175">
        <v>181776.84</v>
      </c>
      <c r="K175">
        <v>1138497.06</v>
      </c>
      <c r="L175">
        <f t="shared" si="4"/>
        <v>660136.94999999995</v>
      </c>
      <c r="M175">
        <f t="shared" si="5"/>
        <v>1138497.06</v>
      </c>
    </row>
    <row r="176" spans="1:13" x14ac:dyDescent="0.25">
      <c r="A176" t="s">
        <v>346</v>
      </c>
      <c r="B176" t="s">
        <v>347</v>
      </c>
      <c r="C176">
        <v>183415.72</v>
      </c>
      <c r="D176">
        <v>5</v>
      </c>
      <c r="E176">
        <v>0</v>
      </c>
      <c r="F176">
        <v>0</v>
      </c>
      <c r="G176">
        <v>0</v>
      </c>
      <c r="H176">
        <v>0</v>
      </c>
      <c r="I176">
        <v>19</v>
      </c>
      <c r="J176">
        <v>174244.93</v>
      </c>
      <c r="K176">
        <v>1091323.53</v>
      </c>
      <c r="L176">
        <f t="shared" si="4"/>
        <v>357660.65</v>
      </c>
      <c r="M176">
        <f t="shared" si="5"/>
        <v>1091323.53</v>
      </c>
    </row>
    <row r="177" spans="1:13" x14ac:dyDescent="0.25">
      <c r="A177" t="s">
        <v>348</v>
      </c>
      <c r="B177" t="s">
        <v>349</v>
      </c>
      <c r="C177">
        <v>6703.53</v>
      </c>
      <c r="D177">
        <v>20</v>
      </c>
      <c r="E177">
        <v>0</v>
      </c>
      <c r="F177">
        <v>0</v>
      </c>
      <c r="G177">
        <v>0</v>
      </c>
      <c r="H177">
        <v>0</v>
      </c>
      <c r="I177">
        <v>19</v>
      </c>
      <c r="J177">
        <v>25473.41</v>
      </c>
      <c r="K177">
        <v>159544.01</v>
      </c>
      <c r="L177">
        <f t="shared" si="4"/>
        <v>32176.94</v>
      </c>
      <c r="M177">
        <f t="shared" si="5"/>
        <v>159544.01</v>
      </c>
    </row>
    <row r="178" spans="1:13" x14ac:dyDescent="0.25">
      <c r="A178" t="s">
        <v>350</v>
      </c>
      <c r="B178" t="s">
        <v>351</v>
      </c>
      <c r="C178">
        <v>2724.91</v>
      </c>
      <c r="D178">
        <v>20</v>
      </c>
      <c r="E178">
        <v>0</v>
      </c>
      <c r="F178">
        <v>0</v>
      </c>
      <c r="G178">
        <v>0</v>
      </c>
      <c r="H178">
        <v>0</v>
      </c>
      <c r="I178">
        <v>19</v>
      </c>
      <c r="J178">
        <v>10354.66</v>
      </c>
      <c r="K178">
        <v>64852.86</v>
      </c>
      <c r="L178">
        <f t="shared" si="4"/>
        <v>13079.57</v>
      </c>
      <c r="M178">
        <f t="shared" si="5"/>
        <v>64852.86</v>
      </c>
    </row>
    <row r="179" spans="1:13" x14ac:dyDescent="0.25">
      <c r="A179" t="s">
        <v>352</v>
      </c>
      <c r="B179" t="s">
        <v>353</v>
      </c>
      <c r="C179">
        <v>6591.7</v>
      </c>
      <c r="D179">
        <v>15</v>
      </c>
      <c r="E179">
        <v>0</v>
      </c>
      <c r="F179">
        <v>0</v>
      </c>
      <c r="G179">
        <v>0</v>
      </c>
      <c r="H179">
        <v>0</v>
      </c>
      <c r="I179">
        <v>19</v>
      </c>
      <c r="J179">
        <v>18786.349999999999</v>
      </c>
      <c r="K179">
        <v>117661.85</v>
      </c>
      <c r="L179">
        <f t="shared" si="4"/>
        <v>25378.05</v>
      </c>
      <c r="M179">
        <f t="shared" si="5"/>
        <v>117661.85</v>
      </c>
    </row>
    <row r="180" spans="1:13" x14ac:dyDescent="0.25">
      <c r="A180" t="s">
        <v>354</v>
      </c>
      <c r="B180" t="s">
        <v>355</v>
      </c>
      <c r="C180">
        <v>5949.7</v>
      </c>
      <c r="D180">
        <v>15</v>
      </c>
      <c r="E180">
        <v>0</v>
      </c>
      <c r="F180">
        <v>0</v>
      </c>
      <c r="G180">
        <v>0</v>
      </c>
      <c r="H180">
        <v>0</v>
      </c>
      <c r="I180">
        <v>19</v>
      </c>
      <c r="J180">
        <v>16956.650000000001</v>
      </c>
      <c r="K180">
        <v>106202.14</v>
      </c>
      <c r="L180">
        <f t="shared" si="4"/>
        <v>22906.350000000002</v>
      </c>
      <c r="M180">
        <f t="shared" si="5"/>
        <v>106202.15</v>
      </c>
    </row>
    <row r="181" spans="1:13" x14ac:dyDescent="0.25">
      <c r="A181" t="s">
        <v>356</v>
      </c>
      <c r="B181" t="s">
        <v>357</v>
      </c>
      <c r="C181">
        <v>2512.36</v>
      </c>
      <c r="D181">
        <v>15</v>
      </c>
      <c r="E181">
        <v>0</v>
      </c>
      <c r="F181">
        <v>0</v>
      </c>
      <c r="G181">
        <v>0</v>
      </c>
      <c r="H181">
        <v>0</v>
      </c>
      <c r="I181">
        <v>19</v>
      </c>
      <c r="J181">
        <v>7160.23</v>
      </c>
      <c r="K181">
        <v>44845.63</v>
      </c>
      <c r="L181">
        <f t="shared" si="4"/>
        <v>9672.59</v>
      </c>
      <c r="M181">
        <f t="shared" si="5"/>
        <v>44845.630000000005</v>
      </c>
    </row>
    <row r="182" spans="1:13" x14ac:dyDescent="0.25">
      <c r="A182" t="s">
        <v>358</v>
      </c>
      <c r="B182" t="s">
        <v>359</v>
      </c>
      <c r="C182">
        <v>450.44</v>
      </c>
      <c r="D182">
        <v>15</v>
      </c>
      <c r="E182">
        <v>0</v>
      </c>
      <c r="F182">
        <v>0</v>
      </c>
      <c r="G182">
        <v>0</v>
      </c>
      <c r="H182">
        <v>0</v>
      </c>
      <c r="I182">
        <v>19</v>
      </c>
      <c r="J182">
        <v>1283.75</v>
      </c>
      <c r="K182">
        <v>8040.35</v>
      </c>
      <c r="L182">
        <f t="shared" si="4"/>
        <v>1734.19</v>
      </c>
      <c r="M182">
        <f t="shared" si="5"/>
        <v>8040.35</v>
      </c>
    </row>
    <row r="183" spans="1:13" x14ac:dyDescent="0.25">
      <c r="A183" t="s">
        <v>360</v>
      </c>
      <c r="B183" t="s">
        <v>361</v>
      </c>
      <c r="C183">
        <v>13602.94</v>
      </c>
      <c r="D183">
        <v>20</v>
      </c>
      <c r="E183">
        <v>0</v>
      </c>
      <c r="F183">
        <v>0</v>
      </c>
      <c r="G183">
        <v>0</v>
      </c>
      <c r="H183">
        <v>0</v>
      </c>
      <c r="I183">
        <v>19</v>
      </c>
      <c r="J183">
        <v>51691.17</v>
      </c>
      <c r="K183">
        <v>323749.96999999997</v>
      </c>
      <c r="L183">
        <f t="shared" si="4"/>
        <v>65294.11</v>
      </c>
      <c r="M183">
        <f t="shared" si="5"/>
        <v>323749.96999999997</v>
      </c>
    </row>
    <row r="184" spans="1:13" x14ac:dyDescent="0.25">
      <c r="A184" t="s">
        <v>362</v>
      </c>
      <c r="B184" t="s">
        <v>363</v>
      </c>
      <c r="C184">
        <v>166116.53</v>
      </c>
      <c r="D184">
        <v>10</v>
      </c>
      <c r="E184">
        <v>0</v>
      </c>
      <c r="F184">
        <v>0</v>
      </c>
      <c r="G184">
        <v>0</v>
      </c>
      <c r="H184">
        <v>0</v>
      </c>
      <c r="I184">
        <v>19</v>
      </c>
      <c r="J184">
        <v>315621.40999999997</v>
      </c>
      <c r="K184">
        <v>1976786.71</v>
      </c>
      <c r="L184">
        <f t="shared" si="4"/>
        <v>481737.93999999994</v>
      </c>
      <c r="M184">
        <f t="shared" si="5"/>
        <v>1976786.71</v>
      </c>
    </row>
    <row r="185" spans="1:13" x14ac:dyDescent="0.25">
      <c r="A185" t="s">
        <v>364</v>
      </c>
      <c r="B185" t="s">
        <v>365</v>
      </c>
      <c r="C185">
        <v>33484.92</v>
      </c>
      <c r="D185">
        <v>10</v>
      </c>
      <c r="E185">
        <v>0</v>
      </c>
      <c r="F185">
        <v>0</v>
      </c>
      <c r="G185">
        <v>0</v>
      </c>
      <c r="H185">
        <v>0</v>
      </c>
      <c r="I185">
        <v>19</v>
      </c>
      <c r="J185">
        <v>63621.35</v>
      </c>
      <c r="K185">
        <v>398470.55</v>
      </c>
      <c r="L185">
        <f t="shared" si="4"/>
        <v>97106.26999999999</v>
      </c>
      <c r="M185">
        <f t="shared" si="5"/>
        <v>398470.54999999993</v>
      </c>
    </row>
    <row r="186" spans="1:13" x14ac:dyDescent="0.25">
      <c r="A186" t="s">
        <v>366</v>
      </c>
      <c r="B186" t="s">
        <v>367</v>
      </c>
      <c r="C186">
        <v>9865.2999999999993</v>
      </c>
      <c r="D186">
        <v>40</v>
      </c>
      <c r="E186">
        <v>0</v>
      </c>
      <c r="F186">
        <v>0</v>
      </c>
      <c r="G186">
        <v>0</v>
      </c>
      <c r="H186">
        <v>0</v>
      </c>
      <c r="I186">
        <v>19</v>
      </c>
      <c r="J186">
        <v>74976.28</v>
      </c>
      <c r="K186">
        <v>469588.28</v>
      </c>
      <c r="L186">
        <f t="shared" si="4"/>
        <v>84841.58</v>
      </c>
      <c r="M186">
        <f t="shared" si="5"/>
        <v>469588.28</v>
      </c>
    </row>
    <row r="187" spans="1:13" x14ac:dyDescent="0.25">
      <c r="A187" t="s">
        <v>368</v>
      </c>
      <c r="B187" t="s">
        <v>369</v>
      </c>
      <c r="C187">
        <v>7017.42</v>
      </c>
      <c r="D187">
        <v>40</v>
      </c>
      <c r="E187">
        <v>0</v>
      </c>
      <c r="F187">
        <v>0</v>
      </c>
      <c r="G187">
        <v>0</v>
      </c>
      <c r="H187">
        <v>0</v>
      </c>
      <c r="I187">
        <v>19</v>
      </c>
      <c r="J187">
        <v>53332.39</v>
      </c>
      <c r="K187">
        <v>334029.19</v>
      </c>
      <c r="L187">
        <f t="shared" si="4"/>
        <v>60349.81</v>
      </c>
      <c r="M187">
        <f t="shared" si="5"/>
        <v>334029.19</v>
      </c>
    </row>
    <row r="188" spans="1:13" x14ac:dyDescent="0.25">
      <c r="A188" t="s">
        <v>370</v>
      </c>
      <c r="B188" t="s">
        <v>371</v>
      </c>
      <c r="C188">
        <v>34239.370000000003</v>
      </c>
      <c r="D188">
        <v>1</v>
      </c>
      <c r="E188">
        <v>0</v>
      </c>
      <c r="F188">
        <v>0</v>
      </c>
      <c r="G188">
        <v>0</v>
      </c>
      <c r="H188">
        <v>0</v>
      </c>
      <c r="I188">
        <v>19</v>
      </c>
      <c r="J188">
        <v>6505.48</v>
      </c>
      <c r="K188">
        <v>40744.85</v>
      </c>
      <c r="L188">
        <f t="shared" si="4"/>
        <v>40744.850000000006</v>
      </c>
      <c r="M188">
        <f t="shared" si="5"/>
        <v>40744.850000000006</v>
      </c>
    </row>
    <row r="189" spans="1:13" x14ac:dyDescent="0.25">
      <c r="A189" t="s">
        <v>372</v>
      </c>
      <c r="B189" t="s">
        <v>373</v>
      </c>
      <c r="C189">
        <v>35365.79</v>
      </c>
      <c r="D189">
        <v>6</v>
      </c>
      <c r="E189">
        <v>0</v>
      </c>
      <c r="F189">
        <v>0</v>
      </c>
      <c r="G189">
        <v>0</v>
      </c>
      <c r="H189">
        <v>0</v>
      </c>
      <c r="I189">
        <v>19</v>
      </c>
      <c r="J189">
        <v>40317</v>
      </c>
      <c r="K189">
        <v>252511.74</v>
      </c>
      <c r="L189">
        <f t="shared" si="4"/>
        <v>75682.790000000008</v>
      </c>
      <c r="M189">
        <f t="shared" si="5"/>
        <v>252511.74</v>
      </c>
    </row>
    <row r="190" spans="1:13" x14ac:dyDescent="0.25">
      <c r="A190" t="s">
        <v>374</v>
      </c>
      <c r="B190" t="s">
        <v>375</v>
      </c>
      <c r="C190">
        <v>220676.59</v>
      </c>
      <c r="D190">
        <v>2</v>
      </c>
      <c r="E190">
        <v>0</v>
      </c>
      <c r="F190">
        <v>0</v>
      </c>
      <c r="G190">
        <v>0</v>
      </c>
      <c r="H190">
        <v>0</v>
      </c>
      <c r="I190">
        <v>19</v>
      </c>
      <c r="J190">
        <v>83857.100000000006</v>
      </c>
      <c r="K190">
        <v>525210.28</v>
      </c>
      <c r="L190">
        <f t="shared" si="4"/>
        <v>304533.69</v>
      </c>
      <c r="M190">
        <f t="shared" si="5"/>
        <v>525210.28</v>
      </c>
    </row>
    <row r="191" spans="1:13" x14ac:dyDescent="0.25">
      <c r="A191" t="s">
        <v>376</v>
      </c>
      <c r="B191" t="s">
        <v>377</v>
      </c>
      <c r="C191">
        <v>39362.949999999997</v>
      </c>
      <c r="D191">
        <v>1</v>
      </c>
      <c r="E191">
        <v>0</v>
      </c>
      <c r="F191">
        <v>0</v>
      </c>
      <c r="G191">
        <v>0</v>
      </c>
      <c r="H191">
        <v>0</v>
      </c>
      <c r="I191">
        <v>19</v>
      </c>
      <c r="J191">
        <v>7478.96</v>
      </c>
      <c r="K191">
        <v>46841.91</v>
      </c>
      <c r="L191">
        <f t="shared" si="4"/>
        <v>46841.909999999996</v>
      </c>
      <c r="M191">
        <f t="shared" si="5"/>
        <v>46841.909999999996</v>
      </c>
    </row>
    <row r="192" spans="1:13" x14ac:dyDescent="0.25">
      <c r="A192" t="s">
        <v>378</v>
      </c>
      <c r="B192" t="s">
        <v>379</v>
      </c>
      <c r="C192">
        <v>5257.04</v>
      </c>
      <c r="D192">
        <v>1</v>
      </c>
      <c r="E192">
        <v>0</v>
      </c>
      <c r="F192">
        <v>0</v>
      </c>
      <c r="G192">
        <v>0</v>
      </c>
      <c r="H192">
        <v>0</v>
      </c>
      <c r="I192">
        <v>19</v>
      </c>
      <c r="J192">
        <v>998.84</v>
      </c>
      <c r="K192">
        <v>6255.88</v>
      </c>
      <c r="L192">
        <f t="shared" si="4"/>
        <v>6255.88</v>
      </c>
      <c r="M192">
        <f t="shared" si="5"/>
        <v>6255.88</v>
      </c>
    </row>
    <row r="193" spans="1:13" x14ac:dyDescent="0.25">
      <c r="A193" t="s">
        <v>380</v>
      </c>
      <c r="B193" t="s">
        <v>381</v>
      </c>
      <c r="C193">
        <v>13604.18</v>
      </c>
      <c r="D193">
        <v>5</v>
      </c>
      <c r="E193">
        <v>0</v>
      </c>
      <c r="F193">
        <v>0</v>
      </c>
      <c r="G193">
        <v>0</v>
      </c>
      <c r="H193">
        <v>0</v>
      </c>
      <c r="I193">
        <v>19</v>
      </c>
      <c r="J193">
        <v>12923.97</v>
      </c>
      <c r="K193">
        <v>80944.87</v>
      </c>
      <c r="L193">
        <f t="shared" si="4"/>
        <v>26528.15</v>
      </c>
      <c r="M193">
        <f t="shared" si="5"/>
        <v>80944.87</v>
      </c>
    </row>
    <row r="194" spans="1:13" x14ac:dyDescent="0.25">
      <c r="A194" t="s">
        <v>382</v>
      </c>
      <c r="B194" t="s">
        <v>383</v>
      </c>
      <c r="C194">
        <v>8040.04</v>
      </c>
      <c r="D194">
        <v>2</v>
      </c>
      <c r="E194">
        <v>0</v>
      </c>
      <c r="F194">
        <v>0</v>
      </c>
      <c r="G194">
        <v>0</v>
      </c>
      <c r="H194">
        <v>0</v>
      </c>
      <c r="I194">
        <v>19</v>
      </c>
      <c r="J194">
        <v>3055.22</v>
      </c>
      <c r="K194">
        <v>19135.3</v>
      </c>
      <c r="L194">
        <f t="shared" si="4"/>
        <v>11095.26</v>
      </c>
      <c r="M194">
        <f t="shared" si="5"/>
        <v>19135.3</v>
      </c>
    </row>
    <row r="195" spans="1:13" x14ac:dyDescent="0.25">
      <c r="A195" t="s">
        <v>384</v>
      </c>
      <c r="B195" t="s">
        <v>385</v>
      </c>
      <c r="C195">
        <v>7163.87</v>
      </c>
      <c r="D195">
        <v>10</v>
      </c>
      <c r="E195">
        <v>0</v>
      </c>
      <c r="F195">
        <v>0</v>
      </c>
      <c r="G195">
        <v>0</v>
      </c>
      <c r="H195">
        <v>0</v>
      </c>
      <c r="I195">
        <v>19</v>
      </c>
      <c r="J195">
        <v>13611.35</v>
      </c>
      <c r="K195">
        <v>85250.05</v>
      </c>
      <c r="L195">
        <f t="shared" si="4"/>
        <v>20775.22</v>
      </c>
      <c r="M195">
        <f t="shared" si="5"/>
        <v>85250.05</v>
      </c>
    </row>
    <row r="196" spans="1:13" x14ac:dyDescent="0.25">
      <c r="A196" t="s">
        <v>386</v>
      </c>
      <c r="B196" t="s">
        <v>387</v>
      </c>
      <c r="C196">
        <v>15674.12</v>
      </c>
      <c r="D196">
        <v>5</v>
      </c>
      <c r="E196">
        <v>0</v>
      </c>
      <c r="F196">
        <v>0</v>
      </c>
      <c r="G196">
        <v>0</v>
      </c>
      <c r="H196">
        <v>0</v>
      </c>
      <c r="I196">
        <v>19</v>
      </c>
      <c r="J196">
        <v>14890.41</v>
      </c>
      <c r="K196">
        <v>93261.01</v>
      </c>
      <c r="L196">
        <f t="shared" si="4"/>
        <v>30564.53</v>
      </c>
      <c r="M196">
        <f t="shared" si="5"/>
        <v>93261.010000000009</v>
      </c>
    </row>
    <row r="197" spans="1:13" x14ac:dyDescent="0.25">
      <c r="A197" t="s">
        <v>388</v>
      </c>
      <c r="B197" t="s">
        <v>389</v>
      </c>
      <c r="C197">
        <v>2914821.43</v>
      </c>
      <c r="D197">
        <v>1</v>
      </c>
      <c r="E197">
        <v>0</v>
      </c>
      <c r="F197">
        <v>0</v>
      </c>
      <c r="G197">
        <v>0</v>
      </c>
      <c r="H197">
        <v>0</v>
      </c>
      <c r="I197">
        <v>19</v>
      </c>
      <c r="J197">
        <v>553816.06999999995</v>
      </c>
      <c r="K197">
        <v>3468637.5</v>
      </c>
      <c r="L197">
        <f t="shared" si="4"/>
        <v>3468637.5</v>
      </c>
      <c r="M197">
        <f t="shared" si="5"/>
        <v>3468637.5</v>
      </c>
    </row>
    <row r="198" spans="1:13" x14ac:dyDescent="0.25">
      <c r="A198" t="s">
        <v>390</v>
      </c>
      <c r="B198" t="s">
        <v>391</v>
      </c>
      <c r="C198">
        <v>27410.41</v>
      </c>
      <c r="D198">
        <v>5</v>
      </c>
      <c r="E198">
        <v>0</v>
      </c>
      <c r="F198">
        <v>0</v>
      </c>
      <c r="G198">
        <v>0</v>
      </c>
      <c r="H198">
        <v>0</v>
      </c>
      <c r="I198">
        <v>19</v>
      </c>
      <c r="J198">
        <v>26039.89</v>
      </c>
      <c r="K198">
        <v>163091.94</v>
      </c>
      <c r="L198">
        <f t="shared" si="4"/>
        <v>53450.3</v>
      </c>
      <c r="M198">
        <f t="shared" si="5"/>
        <v>163091.94</v>
      </c>
    </row>
    <row r="199" spans="1:13" x14ac:dyDescent="0.25">
      <c r="A199" t="s">
        <v>392</v>
      </c>
      <c r="B199" t="s">
        <v>393</v>
      </c>
      <c r="C199">
        <v>46452.05</v>
      </c>
      <c r="D199">
        <v>5</v>
      </c>
      <c r="E199">
        <v>0</v>
      </c>
      <c r="F199">
        <v>0</v>
      </c>
      <c r="G199">
        <v>0</v>
      </c>
      <c r="H199">
        <v>0</v>
      </c>
      <c r="I199">
        <v>19</v>
      </c>
      <c r="J199">
        <v>44129.45</v>
      </c>
      <c r="K199">
        <v>276389.7</v>
      </c>
      <c r="L199">
        <f t="shared" si="4"/>
        <v>90581.5</v>
      </c>
      <c r="M199">
        <f t="shared" si="5"/>
        <v>276389.7</v>
      </c>
    </row>
    <row r="200" spans="1:13" x14ac:dyDescent="0.25">
      <c r="A200" t="s">
        <v>394</v>
      </c>
      <c r="B200" t="s">
        <v>395</v>
      </c>
      <c r="C200">
        <v>39226.400000000001</v>
      </c>
      <c r="D200">
        <v>5</v>
      </c>
      <c r="E200">
        <v>0</v>
      </c>
      <c r="F200">
        <v>0</v>
      </c>
      <c r="G200">
        <v>0</v>
      </c>
      <c r="H200">
        <v>0</v>
      </c>
      <c r="I200">
        <v>19</v>
      </c>
      <c r="J200">
        <v>37265.08</v>
      </c>
      <c r="K200">
        <v>233397.08</v>
      </c>
      <c r="L200">
        <f t="shared" si="4"/>
        <v>76491.48000000001</v>
      </c>
      <c r="M200">
        <f t="shared" si="5"/>
        <v>233397.08000000002</v>
      </c>
    </row>
    <row r="201" spans="1:13" x14ac:dyDescent="0.25">
      <c r="A201" t="s">
        <v>396</v>
      </c>
      <c r="B201" t="s">
        <v>397</v>
      </c>
      <c r="C201">
        <v>23768.54</v>
      </c>
      <c r="D201">
        <v>160</v>
      </c>
      <c r="E201">
        <v>0</v>
      </c>
      <c r="F201">
        <v>0</v>
      </c>
      <c r="G201">
        <v>0</v>
      </c>
      <c r="H201">
        <v>0</v>
      </c>
      <c r="I201">
        <v>19</v>
      </c>
      <c r="J201">
        <v>722563.62</v>
      </c>
      <c r="K201">
        <v>4525530.0199999996</v>
      </c>
      <c r="L201">
        <f t="shared" si="4"/>
        <v>746332.16000000003</v>
      </c>
      <c r="M201">
        <f t="shared" si="5"/>
        <v>4525530.0200000005</v>
      </c>
    </row>
    <row r="202" spans="1:13" x14ac:dyDescent="0.25">
      <c r="A202" t="s">
        <v>398</v>
      </c>
      <c r="B202" t="s">
        <v>399</v>
      </c>
      <c r="C202">
        <v>22918.93</v>
      </c>
      <c r="D202">
        <v>114</v>
      </c>
      <c r="E202">
        <v>0</v>
      </c>
      <c r="F202">
        <v>0</v>
      </c>
      <c r="G202">
        <v>0</v>
      </c>
      <c r="H202">
        <v>0</v>
      </c>
      <c r="I202">
        <v>19</v>
      </c>
      <c r="J202">
        <v>496424.02</v>
      </c>
      <c r="K202">
        <v>3109182.04</v>
      </c>
      <c r="L202">
        <f t="shared" si="4"/>
        <v>519342.95</v>
      </c>
      <c r="M202">
        <f t="shared" si="5"/>
        <v>3109182.04</v>
      </c>
    </row>
    <row r="203" spans="1:13" x14ac:dyDescent="0.25">
      <c r="A203" t="s">
        <v>400</v>
      </c>
      <c r="B203" t="s">
        <v>401</v>
      </c>
      <c r="C203">
        <v>14968.49</v>
      </c>
      <c r="D203">
        <v>4</v>
      </c>
      <c r="E203">
        <v>0</v>
      </c>
      <c r="F203">
        <v>0</v>
      </c>
      <c r="G203">
        <v>0</v>
      </c>
      <c r="H203">
        <v>0</v>
      </c>
      <c r="I203">
        <v>19</v>
      </c>
      <c r="J203">
        <v>11376.05</v>
      </c>
      <c r="K203">
        <v>71250.009999999995</v>
      </c>
      <c r="L203">
        <f t="shared" ref="L203:L239" si="6">C203+J203</f>
        <v>26344.54</v>
      </c>
      <c r="M203">
        <f t="shared" si="5"/>
        <v>71250.009999999995</v>
      </c>
    </row>
    <row r="204" spans="1:13" x14ac:dyDescent="0.25">
      <c r="A204" t="s">
        <v>400</v>
      </c>
      <c r="B204" t="s">
        <v>401</v>
      </c>
      <c r="C204">
        <v>13515.2</v>
      </c>
      <c r="D204">
        <v>10</v>
      </c>
      <c r="E204">
        <v>0</v>
      </c>
      <c r="F204">
        <v>0</v>
      </c>
      <c r="G204">
        <v>0</v>
      </c>
      <c r="H204">
        <v>0</v>
      </c>
      <c r="I204">
        <v>19</v>
      </c>
      <c r="J204">
        <v>25678.880000000001</v>
      </c>
      <c r="K204">
        <v>160830.88</v>
      </c>
      <c r="L204">
        <f t="shared" si="6"/>
        <v>39194.080000000002</v>
      </c>
      <c r="M204">
        <f t="shared" ref="M204:M239" si="7">C204*D204+J204</f>
        <v>160830.88</v>
      </c>
    </row>
    <row r="205" spans="1:13" x14ac:dyDescent="0.25">
      <c r="A205" t="s">
        <v>402</v>
      </c>
      <c r="B205" t="s">
        <v>403</v>
      </c>
      <c r="C205">
        <v>80199.58</v>
      </c>
      <c r="D205">
        <v>5</v>
      </c>
      <c r="E205">
        <v>0</v>
      </c>
      <c r="F205">
        <v>0</v>
      </c>
      <c r="G205">
        <v>0</v>
      </c>
      <c r="H205">
        <v>0</v>
      </c>
      <c r="I205">
        <v>19</v>
      </c>
      <c r="J205">
        <v>76189.600000000006</v>
      </c>
      <c r="K205">
        <v>477187.5</v>
      </c>
      <c r="L205">
        <f t="shared" si="6"/>
        <v>156389.18</v>
      </c>
      <c r="M205">
        <f t="shared" si="7"/>
        <v>477187.5</v>
      </c>
    </row>
    <row r="206" spans="1:13" x14ac:dyDescent="0.25">
      <c r="A206" t="s">
        <v>404</v>
      </c>
      <c r="B206" t="s">
        <v>405</v>
      </c>
      <c r="C206">
        <v>130224.3</v>
      </c>
      <c r="D206">
        <v>2</v>
      </c>
      <c r="E206">
        <v>0</v>
      </c>
      <c r="F206">
        <v>0</v>
      </c>
      <c r="G206">
        <v>0</v>
      </c>
      <c r="H206">
        <v>0</v>
      </c>
      <c r="I206">
        <v>19</v>
      </c>
      <c r="J206">
        <v>49485.23</v>
      </c>
      <c r="K206">
        <v>309933.83</v>
      </c>
      <c r="L206">
        <f t="shared" si="6"/>
        <v>179709.53</v>
      </c>
      <c r="M206">
        <f t="shared" si="7"/>
        <v>309933.83</v>
      </c>
    </row>
    <row r="207" spans="1:13" x14ac:dyDescent="0.25">
      <c r="A207" t="s">
        <v>406</v>
      </c>
      <c r="B207" t="s">
        <v>407</v>
      </c>
      <c r="C207">
        <v>7603.19</v>
      </c>
      <c r="D207">
        <v>15</v>
      </c>
      <c r="E207">
        <v>0</v>
      </c>
      <c r="F207">
        <v>0</v>
      </c>
      <c r="G207">
        <v>0</v>
      </c>
      <c r="H207">
        <v>0</v>
      </c>
      <c r="I207">
        <v>19</v>
      </c>
      <c r="J207">
        <v>21669.09</v>
      </c>
      <c r="K207">
        <v>135716.94</v>
      </c>
      <c r="L207">
        <f t="shared" si="6"/>
        <v>29272.28</v>
      </c>
      <c r="M207">
        <f t="shared" si="7"/>
        <v>135716.94</v>
      </c>
    </row>
    <row r="208" spans="1:13" x14ac:dyDescent="0.25">
      <c r="A208" t="s">
        <v>408</v>
      </c>
      <c r="B208" t="s">
        <v>409</v>
      </c>
      <c r="C208">
        <v>36065.25</v>
      </c>
      <c r="D208">
        <v>2</v>
      </c>
      <c r="E208">
        <v>0</v>
      </c>
      <c r="F208">
        <v>0</v>
      </c>
      <c r="G208">
        <v>0</v>
      </c>
      <c r="H208">
        <v>0</v>
      </c>
      <c r="I208">
        <v>19</v>
      </c>
      <c r="J208">
        <v>13704.8</v>
      </c>
      <c r="K208">
        <v>85835.29</v>
      </c>
      <c r="L208">
        <f t="shared" si="6"/>
        <v>49770.05</v>
      </c>
      <c r="M208">
        <f t="shared" si="7"/>
        <v>85835.3</v>
      </c>
    </row>
    <row r="209" spans="1:13" x14ac:dyDescent="0.25">
      <c r="A209" t="s">
        <v>410</v>
      </c>
      <c r="B209" t="s">
        <v>411</v>
      </c>
      <c r="C209">
        <v>964.53</v>
      </c>
      <c r="D209">
        <v>15</v>
      </c>
      <c r="E209">
        <v>0</v>
      </c>
      <c r="F209">
        <v>0</v>
      </c>
      <c r="G209">
        <v>0</v>
      </c>
      <c r="H209">
        <v>0</v>
      </c>
      <c r="I209">
        <v>19</v>
      </c>
      <c r="J209">
        <v>2748.91</v>
      </c>
      <c r="K209">
        <v>17216.86</v>
      </c>
      <c r="L209">
        <f t="shared" si="6"/>
        <v>3713.4399999999996</v>
      </c>
      <c r="M209">
        <f t="shared" si="7"/>
        <v>17216.86</v>
      </c>
    </row>
    <row r="210" spans="1:13" x14ac:dyDescent="0.25">
      <c r="A210" t="s">
        <v>412</v>
      </c>
      <c r="B210" t="s">
        <v>413</v>
      </c>
      <c r="C210">
        <v>3195.13</v>
      </c>
      <c r="D210">
        <v>30</v>
      </c>
      <c r="E210">
        <v>0</v>
      </c>
      <c r="F210">
        <v>0</v>
      </c>
      <c r="G210">
        <v>0</v>
      </c>
      <c r="H210">
        <v>0</v>
      </c>
      <c r="I210">
        <v>19</v>
      </c>
      <c r="J210">
        <v>18212.240000000002</v>
      </c>
      <c r="K210">
        <v>114066.14</v>
      </c>
      <c r="L210">
        <f t="shared" si="6"/>
        <v>21407.370000000003</v>
      </c>
      <c r="M210">
        <f t="shared" si="7"/>
        <v>114066.14000000001</v>
      </c>
    </row>
    <row r="211" spans="1:13" x14ac:dyDescent="0.25">
      <c r="A211" t="s">
        <v>414</v>
      </c>
      <c r="B211" t="s">
        <v>415</v>
      </c>
      <c r="C211">
        <v>4696</v>
      </c>
      <c r="D211">
        <v>7</v>
      </c>
      <c r="E211">
        <v>0</v>
      </c>
      <c r="F211">
        <v>0</v>
      </c>
      <c r="G211">
        <v>0</v>
      </c>
      <c r="H211">
        <v>0</v>
      </c>
      <c r="I211">
        <v>19</v>
      </c>
      <c r="J211">
        <v>6245.68</v>
      </c>
      <c r="K211">
        <v>39117.68</v>
      </c>
      <c r="L211">
        <f t="shared" si="6"/>
        <v>10941.68</v>
      </c>
      <c r="M211">
        <f t="shared" si="7"/>
        <v>39117.68</v>
      </c>
    </row>
    <row r="212" spans="1:13" x14ac:dyDescent="0.25">
      <c r="A212" t="s">
        <v>416</v>
      </c>
      <c r="B212" t="s">
        <v>417</v>
      </c>
      <c r="C212">
        <v>26663.37</v>
      </c>
      <c r="D212">
        <v>5</v>
      </c>
      <c r="E212">
        <v>0</v>
      </c>
      <c r="F212">
        <v>0</v>
      </c>
      <c r="G212">
        <v>0</v>
      </c>
      <c r="H212">
        <v>0</v>
      </c>
      <c r="I212">
        <v>19</v>
      </c>
      <c r="J212">
        <v>25330.2</v>
      </c>
      <c r="K212">
        <v>158647.04999999999</v>
      </c>
      <c r="L212">
        <f t="shared" si="6"/>
        <v>51993.57</v>
      </c>
      <c r="M212">
        <f t="shared" si="7"/>
        <v>158647.05000000002</v>
      </c>
    </row>
    <row r="213" spans="1:13" x14ac:dyDescent="0.25">
      <c r="A213" t="s">
        <v>418</v>
      </c>
      <c r="B213" t="s">
        <v>419</v>
      </c>
      <c r="C213">
        <v>1771.5</v>
      </c>
      <c r="D213">
        <v>15</v>
      </c>
      <c r="E213">
        <v>0</v>
      </c>
      <c r="F213">
        <v>0</v>
      </c>
      <c r="G213">
        <v>0</v>
      </c>
      <c r="H213">
        <v>0</v>
      </c>
      <c r="I213">
        <v>19</v>
      </c>
      <c r="J213">
        <v>5048.7700000000004</v>
      </c>
      <c r="K213">
        <v>31621.279999999999</v>
      </c>
      <c r="L213">
        <f t="shared" si="6"/>
        <v>6820.27</v>
      </c>
      <c r="M213">
        <f t="shared" si="7"/>
        <v>31621.27</v>
      </c>
    </row>
    <row r="214" spans="1:13" x14ac:dyDescent="0.25">
      <c r="A214" t="s">
        <v>420</v>
      </c>
      <c r="B214" t="s">
        <v>421</v>
      </c>
      <c r="C214">
        <v>2436.36</v>
      </c>
      <c r="D214">
        <v>15</v>
      </c>
      <c r="E214">
        <v>0</v>
      </c>
      <c r="F214">
        <v>0</v>
      </c>
      <c r="G214">
        <v>0</v>
      </c>
      <c r="H214">
        <v>0</v>
      </c>
      <c r="I214">
        <v>19</v>
      </c>
      <c r="J214">
        <v>6943.63</v>
      </c>
      <c r="K214">
        <v>43489.03</v>
      </c>
      <c r="L214">
        <f t="shared" si="6"/>
        <v>9379.99</v>
      </c>
      <c r="M214">
        <f t="shared" si="7"/>
        <v>43489.03</v>
      </c>
    </row>
    <row r="215" spans="1:13" x14ac:dyDescent="0.25">
      <c r="A215" t="s">
        <v>422</v>
      </c>
      <c r="B215" t="s">
        <v>423</v>
      </c>
      <c r="C215">
        <v>9140.51</v>
      </c>
      <c r="D215">
        <v>8</v>
      </c>
      <c r="E215">
        <v>0</v>
      </c>
      <c r="F215">
        <v>0</v>
      </c>
      <c r="G215">
        <v>0</v>
      </c>
      <c r="H215">
        <v>0</v>
      </c>
      <c r="I215">
        <v>19</v>
      </c>
      <c r="J215">
        <v>13893.58</v>
      </c>
      <c r="K215">
        <v>87017.66</v>
      </c>
      <c r="L215">
        <f t="shared" si="6"/>
        <v>23034.09</v>
      </c>
      <c r="M215">
        <f t="shared" si="7"/>
        <v>87017.66</v>
      </c>
    </row>
    <row r="216" spans="1:13" x14ac:dyDescent="0.25">
      <c r="A216" t="s">
        <v>424</v>
      </c>
      <c r="B216" t="s">
        <v>425</v>
      </c>
      <c r="C216">
        <v>1620.74</v>
      </c>
      <c r="D216">
        <v>5</v>
      </c>
      <c r="E216">
        <v>0</v>
      </c>
      <c r="F216">
        <v>0</v>
      </c>
      <c r="G216">
        <v>0</v>
      </c>
      <c r="H216">
        <v>0</v>
      </c>
      <c r="I216">
        <v>19</v>
      </c>
      <c r="J216">
        <v>1539.7</v>
      </c>
      <c r="K216">
        <v>9643.4</v>
      </c>
      <c r="L216">
        <f t="shared" si="6"/>
        <v>3160.44</v>
      </c>
      <c r="M216">
        <f t="shared" si="7"/>
        <v>9643.4</v>
      </c>
    </row>
    <row r="217" spans="1:13" x14ac:dyDescent="0.25">
      <c r="A217" t="s">
        <v>426</v>
      </c>
      <c r="B217" t="s">
        <v>427</v>
      </c>
      <c r="C217">
        <v>619.75</v>
      </c>
      <c r="D217">
        <v>15</v>
      </c>
      <c r="E217">
        <v>0</v>
      </c>
      <c r="F217">
        <v>0</v>
      </c>
      <c r="G217">
        <v>0</v>
      </c>
      <c r="H217">
        <v>0</v>
      </c>
      <c r="I217">
        <v>19</v>
      </c>
      <c r="J217">
        <v>1766.29</v>
      </c>
      <c r="K217">
        <v>11062.54</v>
      </c>
      <c r="L217">
        <f t="shared" si="6"/>
        <v>2386.04</v>
      </c>
      <c r="M217">
        <f t="shared" si="7"/>
        <v>11062.54</v>
      </c>
    </row>
    <row r="218" spans="1:13" x14ac:dyDescent="0.25">
      <c r="A218" t="s">
        <v>428</v>
      </c>
      <c r="B218" t="s">
        <v>429</v>
      </c>
      <c r="C218">
        <v>4092.31</v>
      </c>
      <c r="D218">
        <v>5</v>
      </c>
      <c r="E218">
        <v>0</v>
      </c>
      <c r="F218">
        <v>0</v>
      </c>
      <c r="G218">
        <v>0</v>
      </c>
      <c r="H218">
        <v>0</v>
      </c>
      <c r="I218">
        <v>19</v>
      </c>
      <c r="J218">
        <v>3887.69</v>
      </c>
      <c r="K218">
        <v>24349.24</v>
      </c>
      <c r="L218">
        <f t="shared" si="6"/>
        <v>7980</v>
      </c>
      <c r="M218">
        <f t="shared" si="7"/>
        <v>24349.239999999998</v>
      </c>
    </row>
    <row r="219" spans="1:13" x14ac:dyDescent="0.25">
      <c r="A219" t="s">
        <v>430</v>
      </c>
      <c r="B219" t="s">
        <v>431</v>
      </c>
      <c r="C219">
        <v>32669.919999999998</v>
      </c>
      <c r="D219">
        <v>10</v>
      </c>
      <c r="E219">
        <v>0</v>
      </c>
      <c r="F219">
        <v>0</v>
      </c>
      <c r="G219">
        <v>0</v>
      </c>
      <c r="H219">
        <v>0</v>
      </c>
      <c r="I219">
        <v>19</v>
      </c>
      <c r="J219">
        <v>62072.85</v>
      </c>
      <c r="K219">
        <v>388772.05</v>
      </c>
      <c r="L219">
        <f t="shared" si="6"/>
        <v>94742.76999999999</v>
      </c>
      <c r="M219">
        <f t="shared" si="7"/>
        <v>388772.04999999993</v>
      </c>
    </row>
    <row r="220" spans="1:13" x14ac:dyDescent="0.25">
      <c r="A220" t="s">
        <v>432</v>
      </c>
      <c r="B220" t="s">
        <v>433</v>
      </c>
      <c r="C220">
        <v>17270.14</v>
      </c>
      <c r="D220">
        <v>10</v>
      </c>
      <c r="E220">
        <v>0</v>
      </c>
      <c r="F220">
        <v>0</v>
      </c>
      <c r="G220">
        <v>0</v>
      </c>
      <c r="H220">
        <v>0</v>
      </c>
      <c r="I220">
        <v>19</v>
      </c>
      <c r="J220">
        <v>32813.269999999997</v>
      </c>
      <c r="K220">
        <v>205514.67</v>
      </c>
      <c r="L220">
        <f t="shared" si="6"/>
        <v>50083.409999999996</v>
      </c>
      <c r="M220">
        <f t="shared" si="7"/>
        <v>205514.66999999998</v>
      </c>
    </row>
    <row r="221" spans="1:13" x14ac:dyDescent="0.25">
      <c r="A221" t="s">
        <v>434</v>
      </c>
      <c r="B221" t="s">
        <v>435</v>
      </c>
      <c r="C221">
        <v>18016.560000000001</v>
      </c>
      <c r="D221">
        <v>10</v>
      </c>
      <c r="E221">
        <v>0</v>
      </c>
      <c r="F221">
        <v>0</v>
      </c>
      <c r="G221">
        <v>0</v>
      </c>
      <c r="H221">
        <v>0</v>
      </c>
      <c r="I221">
        <v>19</v>
      </c>
      <c r="J221">
        <v>34231.46</v>
      </c>
      <c r="K221">
        <v>214397.06</v>
      </c>
      <c r="L221">
        <f t="shared" si="6"/>
        <v>52248.020000000004</v>
      </c>
      <c r="M221">
        <f t="shared" si="7"/>
        <v>214397.06</v>
      </c>
    </row>
    <row r="222" spans="1:13" x14ac:dyDescent="0.25">
      <c r="A222" t="s">
        <v>436</v>
      </c>
      <c r="B222" t="s">
        <v>437</v>
      </c>
      <c r="C222">
        <v>25995.43</v>
      </c>
      <c r="D222">
        <v>7</v>
      </c>
      <c r="E222">
        <v>0</v>
      </c>
      <c r="F222">
        <v>0</v>
      </c>
      <c r="G222">
        <v>0</v>
      </c>
      <c r="H222">
        <v>0</v>
      </c>
      <c r="I222">
        <v>19</v>
      </c>
      <c r="J222">
        <v>34573.919999999998</v>
      </c>
      <c r="K222">
        <v>216541.93</v>
      </c>
      <c r="L222">
        <f t="shared" si="6"/>
        <v>60569.35</v>
      </c>
      <c r="M222">
        <f t="shared" si="7"/>
        <v>216541.93</v>
      </c>
    </row>
    <row r="223" spans="1:13" x14ac:dyDescent="0.25">
      <c r="A223" t="s">
        <v>438</v>
      </c>
      <c r="B223" t="s">
        <v>439</v>
      </c>
      <c r="C223">
        <v>74580.45</v>
      </c>
      <c r="D223">
        <v>2</v>
      </c>
      <c r="E223">
        <v>0</v>
      </c>
      <c r="F223">
        <v>0</v>
      </c>
      <c r="G223">
        <v>0</v>
      </c>
      <c r="H223">
        <v>0</v>
      </c>
      <c r="I223">
        <v>19</v>
      </c>
      <c r="J223">
        <v>28340.57</v>
      </c>
      <c r="K223">
        <v>177501.47</v>
      </c>
      <c r="L223">
        <f t="shared" si="6"/>
        <v>102921.01999999999</v>
      </c>
      <c r="M223">
        <f t="shared" si="7"/>
        <v>177501.47</v>
      </c>
    </row>
    <row r="224" spans="1:13" x14ac:dyDescent="0.25">
      <c r="A224" t="s">
        <v>440</v>
      </c>
      <c r="B224" t="s">
        <v>441</v>
      </c>
      <c r="C224">
        <v>144215.89000000001</v>
      </c>
      <c r="D224">
        <v>3</v>
      </c>
      <c r="E224">
        <v>0</v>
      </c>
      <c r="F224">
        <v>0</v>
      </c>
      <c r="G224">
        <v>0</v>
      </c>
      <c r="H224">
        <v>0</v>
      </c>
      <c r="I224">
        <v>19</v>
      </c>
      <c r="J224">
        <v>82203.06</v>
      </c>
      <c r="K224">
        <v>514850.73</v>
      </c>
      <c r="L224">
        <f t="shared" si="6"/>
        <v>226418.95</v>
      </c>
      <c r="M224">
        <f t="shared" si="7"/>
        <v>514850.73000000004</v>
      </c>
    </row>
    <row r="225" spans="1:13" x14ac:dyDescent="0.25">
      <c r="A225" t="s">
        <v>442</v>
      </c>
      <c r="B225" t="s">
        <v>443</v>
      </c>
      <c r="C225">
        <v>420168.07</v>
      </c>
      <c r="D225">
        <v>8</v>
      </c>
      <c r="E225">
        <v>0</v>
      </c>
      <c r="F225">
        <v>0</v>
      </c>
      <c r="G225">
        <v>0</v>
      </c>
      <c r="H225">
        <v>0</v>
      </c>
      <c r="I225">
        <v>19</v>
      </c>
      <c r="J225">
        <v>638655.47</v>
      </c>
      <c r="K225">
        <v>4000000.03</v>
      </c>
      <c r="L225">
        <f t="shared" si="6"/>
        <v>1058823.54</v>
      </c>
      <c r="M225">
        <f t="shared" si="7"/>
        <v>4000000.0300000003</v>
      </c>
    </row>
    <row r="226" spans="1:13" x14ac:dyDescent="0.25">
      <c r="A226" t="s">
        <v>444</v>
      </c>
      <c r="B226" t="s">
        <v>445</v>
      </c>
      <c r="C226">
        <v>525210.07999999996</v>
      </c>
      <c r="D226">
        <v>8</v>
      </c>
      <c r="E226">
        <v>0</v>
      </c>
      <c r="F226">
        <v>0</v>
      </c>
      <c r="G226">
        <v>0</v>
      </c>
      <c r="H226">
        <v>0</v>
      </c>
      <c r="I226">
        <v>19</v>
      </c>
      <c r="J226">
        <v>798319.32</v>
      </c>
      <c r="K226">
        <v>4999999.96</v>
      </c>
      <c r="L226">
        <f t="shared" si="6"/>
        <v>1323529.3999999999</v>
      </c>
      <c r="M226">
        <f t="shared" si="7"/>
        <v>4999999.96</v>
      </c>
    </row>
    <row r="227" spans="1:13" x14ac:dyDescent="0.25">
      <c r="A227" t="s">
        <v>446</v>
      </c>
      <c r="B227" t="s">
        <v>447</v>
      </c>
      <c r="C227">
        <v>57348.62</v>
      </c>
      <c r="D227">
        <v>5</v>
      </c>
      <c r="E227">
        <v>0</v>
      </c>
      <c r="F227">
        <v>0</v>
      </c>
      <c r="G227">
        <v>0</v>
      </c>
      <c r="H227">
        <v>0</v>
      </c>
      <c r="I227">
        <v>19</v>
      </c>
      <c r="J227">
        <v>54481.19</v>
      </c>
      <c r="K227">
        <v>341224.29</v>
      </c>
      <c r="L227">
        <f t="shared" si="6"/>
        <v>111829.81</v>
      </c>
      <c r="M227">
        <f t="shared" si="7"/>
        <v>341224.29000000004</v>
      </c>
    </row>
    <row r="228" spans="1:13" x14ac:dyDescent="0.25">
      <c r="A228" t="s">
        <v>448</v>
      </c>
      <c r="B228" t="s">
        <v>449</v>
      </c>
      <c r="C228">
        <v>73228.5</v>
      </c>
      <c r="D228">
        <v>5</v>
      </c>
      <c r="E228">
        <v>0</v>
      </c>
      <c r="F228">
        <v>0</v>
      </c>
      <c r="G228">
        <v>0</v>
      </c>
      <c r="H228">
        <v>0</v>
      </c>
      <c r="I228">
        <v>19</v>
      </c>
      <c r="J228">
        <v>69567.08</v>
      </c>
      <c r="K228">
        <v>435709.57</v>
      </c>
      <c r="L228">
        <f t="shared" si="6"/>
        <v>142795.58000000002</v>
      </c>
      <c r="M228">
        <f t="shared" si="7"/>
        <v>435709.58</v>
      </c>
    </row>
    <row r="229" spans="1:13" x14ac:dyDescent="0.25">
      <c r="A229" t="s">
        <v>450</v>
      </c>
      <c r="B229" t="s">
        <v>451</v>
      </c>
      <c r="C229">
        <v>111408.18</v>
      </c>
      <c r="D229">
        <v>5</v>
      </c>
      <c r="E229">
        <v>0</v>
      </c>
      <c r="F229">
        <v>0</v>
      </c>
      <c r="G229">
        <v>0</v>
      </c>
      <c r="H229">
        <v>0</v>
      </c>
      <c r="I229">
        <v>19</v>
      </c>
      <c r="J229">
        <v>105837.77</v>
      </c>
      <c r="K229">
        <v>662878.67000000004</v>
      </c>
      <c r="L229">
        <f t="shared" si="6"/>
        <v>217245.95</v>
      </c>
      <c r="M229">
        <f t="shared" si="7"/>
        <v>662878.66999999993</v>
      </c>
    </row>
    <row r="230" spans="1:13" x14ac:dyDescent="0.25">
      <c r="A230" t="s">
        <v>452</v>
      </c>
      <c r="B230" t="s">
        <v>453</v>
      </c>
      <c r="C230">
        <v>216885.81</v>
      </c>
      <c r="D230">
        <v>2</v>
      </c>
      <c r="E230">
        <v>0</v>
      </c>
      <c r="F230">
        <v>0</v>
      </c>
      <c r="G230">
        <v>0</v>
      </c>
      <c r="H230">
        <v>0</v>
      </c>
      <c r="I230">
        <v>19</v>
      </c>
      <c r="J230">
        <v>82416.61</v>
      </c>
      <c r="K230">
        <v>516188.23</v>
      </c>
      <c r="L230">
        <f t="shared" si="6"/>
        <v>299302.42</v>
      </c>
      <c r="M230">
        <f t="shared" si="7"/>
        <v>516188.23</v>
      </c>
    </row>
    <row r="231" spans="1:13" x14ac:dyDescent="0.25">
      <c r="A231" t="s">
        <v>454</v>
      </c>
      <c r="B231" t="s">
        <v>455</v>
      </c>
      <c r="C231">
        <v>35228.620000000003</v>
      </c>
      <c r="D231">
        <v>12</v>
      </c>
      <c r="E231">
        <v>0</v>
      </c>
      <c r="F231">
        <v>0</v>
      </c>
      <c r="G231">
        <v>0</v>
      </c>
      <c r="H231">
        <v>0</v>
      </c>
      <c r="I231">
        <v>19</v>
      </c>
      <c r="J231">
        <v>80321.25</v>
      </c>
      <c r="K231">
        <v>503064.69</v>
      </c>
      <c r="L231">
        <f t="shared" si="6"/>
        <v>115549.87</v>
      </c>
      <c r="M231">
        <f t="shared" si="7"/>
        <v>503064.69000000006</v>
      </c>
    </row>
    <row r="232" spans="1:13" x14ac:dyDescent="0.25">
      <c r="A232" t="s">
        <v>456</v>
      </c>
      <c r="B232" t="s">
        <v>457</v>
      </c>
      <c r="C232">
        <v>33665.97</v>
      </c>
      <c r="D232">
        <v>2</v>
      </c>
      <c r="E232">
        <v>0</v>
      </c>
      <c r="F232">
        <v>0</v>
      </c>
      <c r="G232">
        <v>0</v>
      </c>
      <c r="H232">
        <v>0</v>
      </c>
      <c r="I232">
        <v>19</v>
      </c>
      <c r="J232">
        <v>12793.07</v>
      </c>
      <c r="K232">
        <v>80125.009999999995</v>
      </c>
      <c r="L232">
        <f t="shared" si="6"/>
        <v>46459.040000000001</v>
      </c>
      <c r="M232">
        <f t="shared" si="7"/>
        <v>80125.010000000009</v>
      </c>
    </row>
    <row r="233" spans="1:13" x14ac:dyDescent="0.25">
      <c r="A233" t="s">
        <v>458</v>
      </c>
      <c r="B233" t="s">
        <v>459</v>
      </c>
      <c r="C233">
        <v>100044.49</v>
      </c>
      <c r="D233">
        <v>3</v>
      </c>
      <c r="E233">
        <v>0</v>
      </c>
      <c r="F233">
        <v>0</v>
      </c>
      <c r="G233">
        <v>0</v>
      </c>
      <c r="H233">
        <v>0</v>
      </c>
      <c r="I233">
        <v>19</v>
      </c>
      <c r="J233">
        <v>57025.36</v>
      </c>
      <c r="K233">
        <v>357158.83</v>
      </c>
      <c r="L233">
        <f t="shared" si="6"/>
        <v>157069.85</v>
      </c>
      <c r="M233">
        <f t="shared" si="7"/>
        <v>357158.83</v>
      </c>
    </row>
    <row r="234" spans="1:13" x14ac:dyDescent="0.25">
      <c r="A234" t="s">
        <v>460</v>
      </c>
      <c r="B234" t="s">
        <v>461</v>
      </c>
      <c r="C234">
        <v>27773.73</v>
      </c>
      <c r="D234">
        <v>10</v>
      </c>
      <c r="E234">
        <v>0</v>
      </c>
      <c r="F234">
        <v>0</v>
      </c>
      <c r="G234">
        <v>0</v>
      </c>
      <c r="H234">
        <v>0</v>
      </c>
      <c r="I234">
        <v>19</v>
      </c>
      <c r="J234">
        <v>52770.09</v>
      </c>
      <c r="K234">
        <v>330507.39</v>
      </c>
      <c r="L234">
        <f t="shared" si="6"/>
        <v>80543.819999999992</v>
      </c>
      <c r="M234">
        <f t="shared" si="7"/>
        <v>330507.39</v>
      </c>
    </row>
    <row r="235" spans="1:13" x14ac:dyDescent="0.25">
      <c r="A235" t="s">
        <v>462</v>
      </c>
      <c r="B235" t="s">
        <v>463</v>
      </c>
      <c r="C235">
        <v>17032.87</v>
      </c>
      <c r="D235">
        <v>20</v>
      </c>
      <c r="E235">
        <v>0</v>
      </c>
      <c r="F235">
        <v>0</v>
      </c>
      <c r="G235">
        <v>0</v>
      </c>
      <c r="H235">
        <v>0</v>
      </c>
      <c r="I235">
        <v>19</v>
      </c>
      <c r="J235">
        <v>64724.91</v>
      </c>
      <c r="K235">
        <v>405382.31</v>
      </c>
      <c r="L235">
        <f t="shared" si="6"/>
        <v>81757.78</v>
      </c>
      <c r="M235">
        <f t="shared" si="7"/>
        <v>405382.30999999994</v>
      </c>
    </row>
    <row r="236" spans="1:13" x14ac:dyDescent="0.25">
      <c r="A236" t="s">
        <v>464</v>
      </c>
      <c r="B236" t="s">
        <v>465</v>
      </c>
      <c r="C236">
        <v>11204.48</v>
      </c>
      <c r="D236">
        <v>75</v>
      </c>
      <c r="E236">
        <v>0</v>
      </c>
      <c r="F236">
        <v>0</v>
      </c>
      <c r="G236">
        <v>0</v>
      </c>
      <c r="H236">
        <v>0</v>
      </c>
      <c r="I236">
        <v>19</v>
      </c>
      <c r="J236">
        <v>159663.84</v>
      </c>
      <c r="K236">
        <v>999999.84</v>
      </c>
      <c r="L236">
        <f t="shared" si="6"/>
        <v>170868.32</v>
      </c>
      <c r="M236">
        <f t="shared" si="7"/>
        <v>999999.84</v>
      </c>
    </row>
    <row r="237" spans="1:13" x14ac:dyDescent="0.25">
      <c r="A237" t="s">
        <v>466</v>
      </c>
      <c r="B237" t="s">
        <v>467</v>
      </c>
      <c r="C237">
        <v>5428.82</v>
      </c>
      <c r="D237">
        <v>105</v>
      </c>
      <c r="E237">
        <v>0</v>
      </c>
      <c r="F237">
        <v>0</v>
      </c>
      <c r="G237">
        <v>0</v>
      </c>
      <c r="H237">
        <v>0</v>
      </c>
      <c r="I237">
        <v>19</v>
      </c>
      <c r="J237">
        <v>108304.96000000001</v>
      </c>
      <c r="K237">
        <v>678331.06</v>
      </c>
      <c r="L237">
        <f t="shared" si="6"/>
        <v>113733.78</v>
      </c>
      <c r="M237">
        <f t="shared" si="7"/>
        <v>678331.05999999994</v>
      </c>
    </row>
    <row r="238" spans="1:13" x14ac:dyDescent="0.25">
      <c r="A238" t="s">
        <v>468</v>
      </c>
      <c r="B238" t="s">
        <v>469</v>
      </c>
      <c r="C238">
        <v>168067.23</v>
      </c>
      <c r="D238">
        <v>10</v>
      </c>
      <c r="E238">
        <v>0</v>
      </c>
      <c r="F238">
        <v>0</v>
      </c>
      <c r="G238">
        <v>0</v>
      </c>
      <c r="H238">
        <v>0</v>
      </c>
      <c r="I238">
        <v>19</v>
      </c>
      <c r="J238">
        <v>319327.74</v>
      </c>
      <c r="K238">
        <v>2000000.04</v>
      </c>
      <c r="L238">
        <f t="shared" si="6"/>
        <v>487394.97</v>
      </c>
      <c r="M238">
        <f t="shared" si="7"/>
        <v>2000000.04</v>
      </c>
    </row>
    <row r="239" spans="1:13" x14ac:dyDescent="0.25">
      <c r="A239" t="s">
        <v>470</v>
      </c>
      <c r="B239" t="s">
        <v>471</v>
      </c>
      <c r="C239">
        <v>42556.72</v>
      </c>
      <c r="D239">
        <v>8</v>
      </c>
      <c r="E239">
        <v>0</v>
      </c>
      <c r="F239">
        <v>0</v>
      </c>
      <c r="G239">
        <v>0</v>
      </c>
      <c r="H239">
        <v>0</v>
      </c>
      <c r="I239">
        <v>5</v>
      </c>
      <c r="J239">
        <v>17022.689999999999</v>
      </c>
      <c r="K239">
        <v>357476.45</v>
      </c>
      <c r="L239">
        <f t="shared" si="6"/>
        <v>59579.41</v>
      </c>
      <c r="M239">
        <f t="shared" si="7"/>
        <v>357476.45</v>
      </c>
    </row>
    <row r="242" spans="13:13" x14ac:dyDescent="0.25">
      <c r="M242" s="2">
        <f>SUM(M10:M241)</f>
        <v>97259326.090000063</v>
      </c>
    </row>
  </sheetData>
  <mergeCells count="6">
    <mergeCell ref="A1:A6"/>
    <mergeCell ref="B5:H5"/>
    <mergeCell ref="B1:K1"/>
    <mergeCell ref="B2:K2"/>
    <mergeCell ref="B3:K3"/>
    <mergeCell ref="B4:K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Adriana Marcela Barbosa Moreno</cp:lastModifiedBy>
  <dcterms:created xsi:type="dcterms:W3CDTF">2021-09-29T20:07:41Z</dcterms:created>
  <dcterms:modified xsi:type="dcterms:W3CDTF">2024-04-25T17:57:49Z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2024-04-24T23:33:58Z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7271bf65-d7e9-48db-a293-b96d895e290e</vt:lpwstr>
  </property>
  <property fmtid="{D5CDD505-2E9C-101B-9397-08002B2CF9AE}" pid="8" name="MSIP_Label_fc111285-cafa-4fc9-8a9a-bd902089b24f_ContentBits">
    <vt:lpwstr>0</vt:lpwstr>
  </property>
</Properties>
</file>