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al\Desktop\ANALISIS SECTOR PLAMIRA\SEPTIEMBRE\PROCESO GESTION DEL RIESGO\TVEC ALCANCE\"/>
    </mc:Choice>
  </mc:AlternateContent>
  <xr:revisionPtr revIDLastSave="0" documentId="13_ncr:1_{DE362836-F343-45FF-ADA2-10292E8394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4" i="1"/>
  <c r="D5" i="1"/>
  <c r="D6" i="1"/>
  <c r="D7" i="1"/>
  <c r="D8" i="1"/>
  <c r="D9" i="1"/>
  <c r="D10" i="1"/>
  <c r="D3" i="1"/>
</calcChain>
</file>

<file path=xl/sharedStrings.xml><?xml version="1.0" encoding="utf-8"?>
<sst xmlns="http://schemas.openxmlformats.org/spreadsheetml/2006/main" count="27" uniqueCount="27">
  <si>
    <t>Descripción Del Bien</t>
  </si>
  <si>
    <t>Cantidad</t>
  </si>
  <si>
    <t>MOTOSIERRA DE 63CM 4.2HP 59CC PROFESIONAL</t>
  </si>
  <si>
    <t>BOMBA  de espalda bomberos</t>
  </si>
  <si>
    <t>GUADAÑADORA PROFESIONAL STHIL FS291, 41.6CC POTENCIA DE 2.68 HP</t>
  </si>
  <si>
    <t>BATEFUEGO 3,5 KG/12"X15"/CABO EN MADERA</t>
  </si>
  <si>
    <t>OBSERVACIONES</t>
  </si>
  <si>
    <t>MACHETE BARRIGÓN DE 20''CON FUNDA</t>
  </si>
  <si>
    <t>GPS GARMIN ETREX 32X</t>
  </si>
  <si>
    <t>RADIO TELEFONO KENWOOD TK 30000 16 CANALES cod: 900523404</t>
  </si>
  <si>
    <t>SOPLADORA STIHL 3.49HP 44.9CC 9,1KG</t>
  </si>
  <si>
    <t>Valor unitario con IVA 1</t>
  </si>
  <si>
    <t>Valor unitario con IVA 2</t>
  </si>
  <si>
    <t>Imagen TVEC 1</t>
  </si>
  <si>
    <t>Imagen TVEC 2</t>
  </si>
  <si>
    <t>ELEMENTOS TIENDA VIRTUAL DEL ESTADO COLOMBIANO</t>
  </si>
  <si>
    <t>Valor unitario con IVA 3</t>
  </si>
  <si>
    <t>Imagen</t>
  </si>
  <si>
    <t>FUNDA DE MACHETE
$48,982</t>
  </si>
  <si>
    <t>Código TVEC</t>
  </si>
  <si>
    <t>GSF01</t>
  </si>
  <si>
    <t>En TVEC solo existe una referencia de machete de 20 pulgadas con funda, por tanto se indica el precio de los productos (machete y funda) por separado</t>
  </si>
  <si>
    <t>En TVEC solo se encuentra una referencia del producto batefuego</t>
  </si>
  <si>
    <t>En TVEC solo se encuentra una referencia del producto bomba de espalda bomberos</t>
  </si>
  <si>
    <t xml:space="preserve">Se agregan dos referencias de radios que guardan similitud en sus especificaciones técnicas </t>
  </si>
  <si>
    <t>VALOR TOTAL CON IVA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</si>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</sst>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42" fontId="4" fillId="0" borderId="0" xfId="1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42" fontId="2" fillId="0" borderId="2" xfId="1" applyFont="1" applyBorder="1"/>
    <xf numFmtId="42" fontId="2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42" fontId="2" fillId="0" borderId="2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2" fontId="5" fillId="2" borderId="1" xfId="1" applyFont="1" applyFill="1" applyBorder="1" applyAlignment="1">
      <alignment horizontal="center" vertical="center" wrapText="1"/>
    </xf>
    <xf numFmtId="42" fontId="2" fillId="0" borderId="1" xfId="1" applyFont="1" applyBorder="1"/>
    <xf numFmtId="42" fontId="2" fillId="0" borderId="1" xfId="1" applyFont="1" applyBorder="1" applyAlignment="1">
      <alignment horizontal="center" vertical="center"/>
    </xf>
    <xf numFmtId="42" fontId="2" fillId="0" borderId="1" xfId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  <xf numFmtId="42" fontId="7" fillId="0" borderId="1" xfId="1" applyFont="1" applyBorder="1"/>
    <xf numFmtId="0" fontId="7" fillId="0" borderId="3" xfId="0" applyFont="1" applyBorder="1" applyAlignment="1">
      <alignment horizontal="left" vertical="center" wrapText="1"/>
    </xf>
    <xf numFmtId="42" fontId="7" fillId="0" borderId="1" xfId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2" fontId="7" fillId="0" borderId="1" xfId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2" fontId="4" fillId="0" borderId="0" xfId="1" applyFont="1" applyAlignment="1">
      <alignment horizontal="center" vertical="center" wrapText="1"/>
    </xf>
    <xf numFmtId="42" fontId="2" fillId="0" borderId="2" xfId="1" applyFont="1" applyBorder="1" applyAlignment="1">
      <alignment vertical="center" wrapText="1"/>
    </xf>
    <xf numFmtId="42" fontId="2" fillId="0" borderId="2" xfId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2" fontId="7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2" fontId="7" fillId="0" borderId="1" xfId="1" applyFont="1" applyBorder="1" applyAlignment="1">
      <alignment horizontal="right" vertical="center" wrapText="1"/>
    </xf>
    <xf numFmtId="42" fontId="5" fillId="3" borderId="1" xfId="1" applyFont="1" applyFill="1" applyBorder="1" applyAlignment="1">
      <alignment horizontal="center" vertical="center" wrapText="1"/>
    </xf>
    <xf numFmtId="42" fontId="7" fillId="3" borderId="1" xfId="1" applyFont="1" applyFill="1" applyBorder="1" applyAlignment="1">
      <alignment horizontal="right" vertical="center"/>
    </xf>
    <xf numFmtId="42" fontId="4" fillId="3" borderId="1" xfId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11</xdr:row>
      <xdr:rowOff>0</xdr:rowOff>
    </xdr:from>
    <xdr:ext cx="3457575" cy="285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7625" y="16402373"/>
          <a:ext cx="3457575" cy="28575"/>
          <a:chOff x="3617213" y="3775238"/>
          <a:chExt cx="3457575" cy="9525"/>
        </a:xfrm>
      </xdr:grpSpPr>
      <xdr:cxnSp macro="">
        <xdr:nvCxnSpPr>
          <xdr:cNvPr id="3" name="Shape 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3617213" y="3775238"/>
            <a:ext cx="3457575" cy="952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47625</xdr:colOff>
      <xdr:row>11</xdr:row>
      <xdr:rowOff>0</xdr:rowOff>
    </xdr:from>
    <xdr:ext cx="3457575" cy="2857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7625" y="16402373"/>
          <a:ext cx="3457575" cy="28575"/>
          <a:chOff x="3617213" y="3775238"/>
          <a:chExt cx="3457575" cy="9525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rot="10800000" flipH="1">
            <a:off x="3617213" y="3775238"/>
            <a:ext cx="3457575" cy="952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twoCellAnchor editAs="oneCell">
    <xdr:from>
      <xdr:col>4</xdr:col>
      <xdr:colOff>212064</xdr:colOff>
      <xdr:row>2</xdr:row>
      <xdr:rowOff>323490</xdr:rowOff>
    </xdr:from>
    <xdr:to>
      <xdr:col>4</xdr:col>
      <xdr:colOff>2896756</xdr:colOff>
      <xdr:row>2</xdr:row>
      <xdr:rowOff>1734269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687" y="1240047"/>
          <a:ext cx="2684692" cy="1410779"/>
        </a:xfrm>
        <a:prstGeom prst="rect">
          <a:avLst/>
        </a:prstGeom>
      </xdr:spPr>
    </xdr:pic>
    <xdr:clientData/>
  </xdr:twoCellAnchor>
  <xdr:twoCellAnchor editAs="oneCell">
    <xdr:from>
      <xdr:col>4</xdr:col>
      <xdr:colOff>267321</xdr:colOff>
      <xdr:row>3</xdr:row>
      <xdr:rowOff>165691</xdr:rowOff>
    </xdr:from>
    <xdr:to>
      <xdr:col>4</xdr:col>
      <xdr:colOff>2888821</xdr:colOff>
      <xdr:row>3</xdr:row>
      <xdr:rowOff>1802790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944" y="3140007"/>
          <a:ext cx="2621500" cy="1637099"/>
        </a:xfrm>
        <a:prstGeom prst="rect">
          <a:avLst/>
        </a:prstGeom>
      </xdr:spPr>
    </xdr:pic>
    <xdr:clientData/>
  </xdr:twoCellAnchor>
  <xdr:twoCellAnchor editAs="oneCell">
    <xdr:from>
      <xdr:col>7</xdr:col>
      <xdr:colOff>61677</xdr:colOff>
      <xdr:row>3</xdr:row>
      <xdr:rowOff>238124</xdr:rowOff>
    </xdr:from>
    <xdr:to>
      <xdr:col>7</xdr:col>
      <xdr:colOff>1843103</xdr:colOff>
      <xdr:row>3</xdr:row>
      <xdr:rowOff>1412847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7896" y="2964655"/>
          <a:ext cx="1781426" cy="1174723"/>
        </a:xfrm>
        <a:prstGeom prst="rect">
          <a:avLst/>
        </a:prstGeom>
      </xdr:spPr>
    </xdr:pic>
    <xdr:clientData/>
  </xdr:twoCellAnchor>
  <xdr:twoCellAnchor editAs="oneCell">
    <xdr:from>
      <xdr:col>9</xdr:col>
      <xdr:colOff>200477</xdr:colOff>
      <xdr:row>3</xdr:row>
      <xdr:rowOff>345280</xdr:rowOff>
    </xdr:from>
    <xdr:to>
      <xdr:col>9</xdr:col>
      <xdr:colOff>2032352</xdr:colOff>
      <xdr:row>3</xdr:row>
      <xdr:rowOff>1367475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4821" y="3071811"/>
          <a:ext cx="1831875" cy="1022195"/>
        </a:xfrm>
        <a:prstGeom prst="rect">
          <a:avLst/>
        </a:prstGeom>
      </xdr:spPr>
    </xdr:pic>
    <xdr:clientData/>
  </xdr:twoCellAnchor>
  <xdr:twoCellAnchor editAs="oneCell">
    <xdr:from>
      <xdr:col>4</xdr:col>
      <xdr:colOff>56128</xdr:colOff>
      <xdr:row>4</xdr:row>
      <xdr:rowOff>6803</xdr:rowOff>
    </xdr:from>
    <xdr:to>
      <xdr:col>4</xdr:col>
      <xdr:colOff>2926557</xdr:colOff>
      <xdr:row>4</xdr:row>
      <xdr:rowOff>1697490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271" y="4823732"/>
          <a:ext cx="2870429" cy="1690687"/>
        </a:xfrm>
        <a:prstGeom prst="rect">
          <a:avLst/>
        </a:prstGeom>
      </xdr:spPr>
    </xdr:pic>
    <xdr:clientData/>
  </xdr:twoCellAnchor>
  <xdr:twoCellAnchor editAs="oneCell">
    <xdr:from>
      <xdr:col>4</xdr:col>
      <xdr:colOff>35720</xdr:colOff>
      <xdr:row>5</xdr:row>
      <xdr:rowOff>51593</xdr:rowOff>
    </xdr:from>
    <xdr:to>
      <xdr:col>4</xdr:col>
      <xdr:colOff>2917032</xdr:colOff>
      <xdr:row>5</xdr:row>
      <xdr:rowOff>1952706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6" y="6111874"/>
          <a:ext cx="2881312" cy="1901113"/>
        </a:xfrm>
        <a:prstGeom prst="rect">
          <a:avLst/>
        </a:prstGeom>
      </xdr:spPr>
    </xdr:pic>
    <xdr:clientData/>
  </xdr:twoCellAnchor>
  <xdr:twoCellAnchor editAs="oneCell">
    <xdr:from>
      <xdr:col>7</xdr:col>
      <xdr:colOff>154781</xdr:colOff>
      <xdr:row>5</xdr:row>
      <xdr:rowOff>250031</xdr:rowOff>
    </xdr:from>
    <xdr:to>
      <xdr:col>7</xdr:col>
      <xdr:colOff>2840300</xdr:colOff>
      <xdr:row>5</xdr:row>
      <xdr:rowOff>1976436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87" y="6310312"/>
          <a:ext cx="2685519" cy="1726405"/>
        </a:xfrm>
        <a:prstGeom prst="rect">
          <a:avLst/>
        </a:prstGeom>
      </xdr:spPr>
    </xdr:pic>
    <xdr:clientData/>
  </xdr:twoCellAnchor>
  <xdr:twoCellAnchor editAs="oneCell">
    <xdr:from>
      <xdr:col>9</xdr:col>
      <xdr:colOff>130966</xdr:colOff>
      <xdr:row>5</xdr:row>
      <xdr:rowOff>226218</xdr:rowOff>
    </xdr:from>
    <xdr:to>
      <xdr:col>9</xdr:col>
      <xdr:colOff>2671661</xdr:colOff>
      <xdr:row>5</xdr:row>
      <xdr:rowOff>1836682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9654" y="6286499"/>
          <a:ext cx="2540695" cy="1610464"/>
        </a:xfrm>
        <a:prstGeom prst="rect">
          <a:avLst/>
        </a:prstGeom>
      </xdr:spPr>
    </xdr:pic>
    <xdr:clientData/>
  </xdr:twoCellAnchor>
  <xdr:twoCellAnchor editAs="oneCell">
    <xdr:from>
      <xdr:col>4</xdr:col>
      <xdr:colOff>227559</xdr:colOff>
      <xdr:row>6</xdr:row>
      <xdr:rowOff>107155</xdr:rowOff>
    </xdr:from>
    <xdr:to>
      <xdr:col>4</xdr:col>
      <xdr:colOff>2980992</xdr:colOff>
      <xdr:row>6</xdr:row>
      <xdr:rowOff>1831792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3465" y="8286749"/>
          <a:ext cx="2753433" cy="1724637"/>
        </a:xfrm>
        <a:prstGeom prst="rect">
          <a:avLst/>
        </a:prstGeom>
      </xdr:spPr>
    </xdr:pic>
    <xdr:clientData/>
  </xdr:twoCellAnchor>
  <xdr:twoCellAnchor editAs="oneCell">
    <xdr:from>
      <xdr:col>7</xdr:col>
      <xdr:colOff>147977</xdr:colOff>
      <xdr:row>6</xdr:row>
      <xdr:rowOff>93547</xdr:rowOff>
    </xdr:from>
    <xdr:to>
      <xdr:col>7</xdr:col>
      <xdr:colOff>2979964</xdr:colOff>
      <xdr:row>6</xdr:row>
      <xdr:rowOff>1755321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401084" y="8271440"/>
          <a:ext cx="2831987" cy="1661774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6</xdr:row>
      <xdr:rowOff>27214</xdr:rowOff>
    </xdr:from>
    <xdr:to>
      <xdr:col>9</xdr:col>
      <xdr:colOff>3374572</xdr:colOff>
      <xdr:row>7</xdr:row>
      <xdr:rowOff>4868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72" y="8205107"/>
          <a:ext cx="3211286" cy="1833668"/>
        </a:xfrm>
        <a:prstGeom prst="rect">
          <a:avLst/>
        </a:prstGeom>
      </xdr:spPr>
    </xdr:pic>
    <xdr:clientData/>
  </xdr:twoCellAnchor>
  <xdr:twoCellAnchor editAs="oneCell">
    <xdr:from>
      <xdr:col>4</xdr:col>
      <xdr:colOff>81642</xdr:colOff>
      <xdr:row>7</xdr:row>
      <xdr:rowOff>81643</xdr:rowOff>
    </xdr:from>
    <xdr:to>
      <xdr:col>4</xdr:col>
      <xdr:colOff>3020786</xdr:colOff>
      <xdr:row>7</xdr:row>
      <xdr:rowOff>1700894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49" y="10123714"/>
          <a:ext cx="2939144" cy="1619251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</xdr:colOff>
      <xdr:row>7</xdr:row>
      <xdr:rowOff>108856</xdr:rowOff>
    </xdr:from>
    <xdr:to>
      <xdr:col>7</xdr:col>
      <xdr:colOff>2952750</xdr:colOff>
      <xdr:row>7</xdr:row>
      <xdr:rowOff>1687286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0321" y="10150927"/>
          <a:ext cx="2925536" cy="1578430"/>
        </a:xfrm>
        <a:prstGeom prst="rect">
          <a:avLst/>
        </a:prstGeom>
      </xdr:spPr>
    </xdr:pic>
    <xdr:clientData/>
  </xdr:twoCellAnchor>
  <xdr:twoCellAnchor editAs="oneCell">
    <xdr:from>
      <xdr:col>9</xdr:col>
      <xdr:colOff>152889</xdr:colOff>
      <xdr:row>7</xdr:row>
      <xdr:rowOff>108856</xdr:rowOff>
    </xdr:from>
    <xdr:to>
      <xdr:col>9</xdr:col>
      <xdr:colOff>3415391</xdr:colOff>
      <xdr:row>7</xdr:row>
      <xdr:rowOff>1697369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6318175" y="10150927"/>
          <a:ext cx="3262502" cy="1588513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8</xdr:row>
      <xdr:rowOff>40821</xdr:rowOff>
    </xdr:from>
    <xdr:to>
      <xdr:col>4</xdr:col>
      <xdr:colOff>3034393</xdr:colOff>
      <xdr:row>8</xdr:row>
      <xdr:rowOff>1714500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57" y="11811000"/>
          <a:ext cx="2939143" cy="1673679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122464</xdr:colOff>
      <xdr:row>8</xdr:row>
      <xdr:rowOff>108857</xdr:rowOff>
    </xdr:from>
    <xdr:to>
      <xdr:col>7</xdr:col>
      <xdr:colOff>2785997</xdr:colOff>
      <xdr:row>8</xdr:row>
      <xdr:rowOff>1728107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5571" y="11879036"/>
          <a:ext cx="2663533" cy="1619250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244928</xdr:colOff>
      <xdr:row>9</xdr:row>
      <xdr:rowOff>95251</xdr:rowOff>
    </xdr:from>
    <xdr:to>
      <xdr:col>4</xdr:col>
      <xdr:colOff>3007178</xdr:colOff>
      <xdr:row>9</xdr:row>
      <xdr:rowOff>2028827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535" y="13634358"/>
          <a:ext cx="2762250" cy="1933576"/>
        </a:xfrm>
        <a:prstGeom prst="rect">
          <a:avLst/>
        </a:prstGeom>
      </xdr:spPr>
    </xdr:pic>
    <xdr:clientData/>
  </xdr:twoCellAnchor>
  <xdr:twoCellAnchor editAs="oneCell">
    <xdr:from>
      <xdr:col>7</xdr:col>
      <xdr:colOff>149679</xdr:colOff>
      <xdr:row>9</xdr:row>
      <xdr:rowOff>68036</xdr:rowOff>
    </xdr:from>
    <xdr:to>
      <xdr:col>7</xdr:col>
      <xdr:colOff>2922182</xdr:colOff>
      <xdr:row>9</xdr:row>
      <xdr:rowOff>2037802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2786" y="13607143"/>
          <a:ext cx="2772503" cy="1969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11" zoomScale="118" zoomScaleNormal="118" workbookViewId="0">
      <selection activeCell="B8" sqref="B8"/>
    </sheetView>
  </sheetViews>
  <sheetFormatPr baseColWidth="10" defaultRowHeight="16.5" x14ac:dyDescent="0.3"/>
  <cols>
    <col min="1" max="1" width="37.7109375" style="1" customWidth="1"/>
    <col min="2" max="2" width="11.5703125" style="1" bestFit="1" customWidth="1"/>
    <col min="3" max="4" width="15.28515625" style="2" customWidth="1"/>
    <col min="5" max="5" width="47.28515625" style="1" customWidth="1"/>
    <col min="6" max="6" width="18.7109375" style="1" hidden="1" customWidth="1"/>
    <col min="7" max="7" width="22.42578125" style="32" customWidth="1"/>
    <col min="8" max="8" width="45.28515625" style="2" customWidth="1"/>
    <col min="9" max="9" width="28.42578125" style="2" customWidth="1"/>
    <col min="10" max="10" width="52.42578125" style="2" customWidth="1"/>
    <col min="11" max="11" width="33.140625" style="2" customWidth="1"/>
    <col min="12" max="16384" width="11.42578125" style="1"/>
  </cols>
  <sheetData>
    <row r="1" spans="1:11" ht="27" customHeight="1" x14ac:dyDescent="0.3">
      <c r="A1" s="37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s="4" customFormat="1" ht="45" customHeight="1" x14ac:dyDescent="0.2">
      <c r="A2" s="15" t="s">
        <v>0</v>
      </c>
      <c r="B2" s="3" t="s">
        <v>1</v>
      </c>
      <c r="C2" s="11" t="s">
        <v>11</v>
      </c>
      <c r="D2" s="11" t="s">
        <v>25</v>
      </c>
      <c r="E2" s="3" t="s">
        <v>13</v>
      </c>
      <c r="F2" s="3" t="s">
        <v>19</v>
      </c>
      <c r="G2" s="34" t="s">
        <v>12</v>
      </c>
      <c r="H2" s="34" t="s">
        <v>14</v>
      </c>
      <c r="I2" s="10" t="s">
        <v>16</v>
      </c>
      <c r="J2" s="10" t="s">
        <v>17</v>
      </c>
      <c r="K2" s="16" t="s">
        <v>6</v>
      </c>
    </row>
    <row r="3" spans="1:11" s="7" customFormat="1" ht="162" customHeight="1" x14ac:dyDescent="0.25">
      <c r="A3" s="21" t="s">
        <v>5</v>
      </c>
      <c r="B3" s="18">
        <v>7</v>
      </c>
      <c r="C3" s="24">
        <v>173145</v>
      </c>
      <c r="D3" s="35">
        <f>+B3*C3</f>
        <v>1212015</v>
      </c>
      <c r="E3" s="23"/>
      <c r="F3" s="23"/>
      <c r="G3" s="30"/>
      <c r="H3" s="22"/>
      <c r="I3" s="22"/>
      <c r="J3" s="13"/>
      <c r="K3" s="29" t="s">
        <v>22</v>
      </c>
    </row>
    <row r="4" spans="1:11" ht="145.5" customHeight="1" x14ac:dyDescent="0.3">
      <c r="A4" s="17" t="s">
        <v>7</v>
      </c>
      <c r="B4" s="18">
        <v>7</v>
      </c>
      <c r="C4" s="24">
        <v>63037</v>
      </c>
      <c r="D4" s="35">
        <f t="shared" ref="D4:D10" si="0">+B4*C4</f>
        <v>441259</v>
      </c>
      <c r="E4" s="19"/>
      <c r="F4" s="23" t="s">
        <v>20</v>
      </c>
      <c r="G4" s="31">
        <v>27000</v>
      </c>
      <c r="I4" s="27" t="s">
        <v>18</v>
      </c>
      <c r="J4" s="12"/>
      <c r="K4" s="28" t="s">
        <v>21</v>
      </c>
    </row>
    <row r="5" spans="1:11" ht="140.25" customHeight="1" x14ac:dyDescent="0.3">
      <c r="A5" s="17" t="s">
        <v>3</v>
      </c>
      <c r="B5" s="18">
        <v>7</v>
      </c>
      <c r="C5" s="24">
        <v>1249500</v>
      </c>
      <c r="D5" s="35">
        <f t="shared" si="0"/>
        <v>8746500</v>
      </c>
      <c r="E5" s="19"/>
      <c r="F5" s="19"/>
      <c r="H5" s="20"/>
      <c r="J5" s="12"/>
      <c r="K5" s="28" t="s">
        <v>23</v>
      </c>
    </row>
    <row r="6" spans="1:11" s="7" customFormat="1" ht="167.25" customHeight="1" x14ac:dyDescent="0.25">
      <c r="A6" s="21" t="s">
        <v>4</v>
      </c>
      <c r="B6" s="18">
        <v>2</v>
      </c>
      <c r="C6" s="24">
        <v>2837500</v>
      </c>
      <c r="D6" s="35">
        <f t="shared" si="0"/>
        <v>5675000</v>
      </c>
      <c r="E6" s="8"/>
      <c r="F6" s="8"/>
      <c r="G6" s="31">
        <v>3833333</v>
      </c>
      <c r="H6" s="22"/>
      <c r="I6" s="22">
        <v>3445700</v>
      </c>
      <c r="J6" s="13"/>
      <c r="K6" s="6"/>
    </row>
    <row r="7" spans="1:11" ht="146.25" customHeight="1" x14ac:dyDescent="0.3">
      <c r="A7" s="17" t="s">
        <v>2</v>
      </c>
      <c r="B7" s="18">
        <v>3</v>
      </c>
      <c r="C7" s="24">
        <v>2606100</v>
      </c>
      <c r="D7" s="35">
        <f t="shared" si="0"/>
        <v>7818300</v>
      </c>
      <c r="E7" s="19"/>
      <c r="F7" s="19"/>
      <c r="G7" s="30">
        <v>5560900</v>
      </c>
      <c r="H7" s="20"/>
      <c r="I7" s="22">
        <v>7818300</v>
      </c>
      <c r="J7" s="12"/>
      <c r="K7" s="5"/>
    </row>
    <row r="8" spans="1:11" ht="136.5" customHeight="1" x14ac:dyDescent="0.3">
      <c r="A8" s="17" t="s">
        <v>10</v>
      </c>
      <c r="B8" s="18">
        <v>2</v>
      </c>
      <c r="C8" s="24">
        <v>1947911</v>
      </c>
      <c r="D8" s="35">
        <f t="shared" si="0"/>
        <v>3895822</v>
      </c>
      <c r="E8" s="23"/>
      <c r="F8" s="23"/>
      <c r="G8" s="31">
        <v>2772778</v>
      </c>
      <c r="H8" s="22"/>
      <c r="I8" s="22">
        <v>2978451</v>
      </c>
      <c r="J8" s="13"/>
      <c r="K8" s="6"/>
    </row>
    <row r="9" spans="1:11" ht="138.75" customHeight="1" x14ac:dyDescent="0.3">
      <c r="A9" s="21" t="s">
        <v>8</v>
      </c>
      <c r="B9" s="18">
        <v>3</v>
      </c>
      <c r="C9" s="24">
        <v>2000000</v>
      </c>
      <c r="D9" s="35">
        <f t="shared" si="0"/>
        <v>6000000</v>
      </c>
      <c r="E9" s="8"/>
      <c r="F9" s="8"/>
      <c r="G9" s="33">
        <v>2499000</v>
      </c>
      <c r="H9" s="24"/>
      <c r="I9" s="24"/>
      <c r="J9" s="14"/>
      <c r="K9" s="9"/>
    </row>
    <row r="10" spans="1:11" ht="166.5" customHeight="1" x14ac:dyDescent="0.3">
      <c r="A10" s="25" t="s">
        <v>9</v>
      </c>
      <c r="B10" s="26">
        <v>5</v>
      </c>
      <c r="C10" s="24">
        <v>1124550</v>
      </c>
      <c r="D10" s="35">
        <f t="shared" si="0"/>
        <v>5622750</v>
      </c>
      <c r="E10" s="19"/>
      <c r="F10" s="19"/>
      <c r="G10" s="31">
        <v>3808000</v>
      </c>
      <c r="H10" s="20"/>
      <c r="I10" s="20"/>
      <c r="J10" s="12"/>
      <c r="K10" s="28" t="s">
        <v>24</v>
      </c>
    </row>
    <row r="11" spans="1:11" x14ac:dyDescent="0.3">
      <c r="C11" s="36" t="s">
        <v>26</v>
      </c>
      <c r="D11" s="36">
        <f>SUM(D3:D10)</f>
        <v>39411646</v>
      </c>
    </row>
  </sheetData>
  <mergeCells count="1">
    <mergeCell ref="A1:K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OSORIO BEDOYA</dc:creator>
  <cp:lastModifiedBy>Carolina Morales Caicedo</cp:lastModifiedBy>
  <dcterms:created xsi:type="dcterms:W3CDTF">2023-12-06T20:44:29Z</dcterms:created>
  <dcterms:modified xsi:type="dcterms:W3CDTF">2024-10-11T17:37:10Z</dcterms:modified>
</cp:coreProperties>
</file>