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8567833\Documents\SUPERVISION DE CONTRATOS\SUMINISTRO DE FORMATOS PREIMPRESOS\COMPARACION COTIZACIONES\"/>
    </mc:Choice>
  </mc:AlternateContent>
  <bookViews>
    <workbookView xWindow="0" yWindow="0" windowWidth="24000" windowHeight="8535"/>
  </bookViews>
  <sheets>
    <sheet name="COMPARATIVOPROPUESTA MENOR VALO" sheetId="1" r:id="rId1"/>
  </sheets>
  <externalReferences>
    <externalReference r:id="rId2"/>
  </externalReferences>
  <definedNames>
    <definedName name="cartaPapel">[1]Listas!$AH$2:$AH$4</definedName>
    <definedName name="formularioTamaño">[1]Listas!$AY$2:$AY$3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22" i="1"/>
  <c r="J22" i="1"/>
</calcChain>
</file>

<file path=xl/sharedStrings.xml><?xml version="1.0" encoding="utf-8"?>
<sst xmlns="http://schemas.openxmlformats.org/spreadsheetml/2006/main" count="61" uniqueCount="29">
  <si>
    <t>PROPUESTA DE MENOR VALOR</t>
  </si>
  <si>
    <t>#</t>
  </si>
  <si>
    <t>DESCRIPCION</t>
  </si>
  <si>
    <t>DETALLE</t>
  </si>
  <si>
    <t>ITEMS</t>
  </si>
  <si>
    <t xml:space="preserve">CANTIDAD </t>
  </si>
  <si>
    <t>PRECIO BASE</t>
  </si>
  <si>
    <t>DIGITOS Y DISEÑOS SAS</t>
  </si>
  <si>
    <t>VALOR FINAL PROPUESTA</t>
  </si>
  <si>
    <t>JORGE HERNAN JARAMILLO OCHOA</t>
  </si>
  <si>
    <t>PANAMERICANA FORMAS E IMPRESOS S.A.</t>
  </si>
  <si>
    <t xml:space="preserve">CARPETA </t>
  </si>
  <si>
    <t>CARPETA SENCILLA</t>
  </si>
  <si>
    <t>CARPETA CARTON DURA</t>
  </si>
  <si>
    <t>CARTA DE INFO FIJA O VARIABLE</t>
  </si>
  <si>
    <t>Papel bond blanco 90 gr</t>
  </si>
  <si>
    <t>FORMULARIOS</t>
  </si>
  <si>
    <t>Papel bond blanco 75 gr</t>
  </si>
  <si>
    <t>Carta</t>
  </si>
  <si>
    <t>Oficio</t>
  </si>
  <si>
    <t>Papel químico con una (1) copia numerada (blanca o a color)</t>
  </si>
  <si>
    <t>Papel químico con dos (2) copias numerada (blanca o a color)</t>
  </si>
  <si>
    <t>3 diseños distintos troquelados  de aproximadamente 15 cm de diametro</t>
  </si>
  <si>
    <t>Desde 13,5x13,5 cm hasta 13,5x21 cm</t>
  </si>
  <si>
    <t>Toda una hoja tamaño carta adhesivo para sellado de establecimientos</t>
  </si>
  <si>
    <t>Adhesivo de alta adherencia-PAPEL CILICONADO FOIL PLATA ADHESIVO, para marcar bienes</t>
  </si>
  <si>
    <t>Desde 2x2 cm hasta 7x7 cm</t>
  </si>
  <si>
    <t>BRAZALETES EN TYVEK (CICLISTAS) CINTA DE SEGURIDAD Y TROQUELADO</t>
  </si>
  <si>
    <t>Sello seguridad adhesivos TAXIS cambio de tarifa(original) y Calcomanías cambio de tarifa TAXIS(original)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</si>
</sst>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u val="singleAccounting"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/>
    <xf numFmtId="0" fontId="7" fillId="3" borderId="1" xfId="0" applyFont="1" applyFill="1" applyBorder="1"/>
    <xf numFmtId="0" fontId="5" fillId="3" borderId="0" xfId="0" applyFont="1" applyFill="1" applyBorder="1"/>
    <xf numFmtId="0" fontId="5" fillId="4" borderId="1" xfId="0" applyFont="1" applyFill="1" applyBorder="1"/>
    <xf numFmtId="0" fontId="3" fillId="4" borderId="0" xfId="0" applyFont="1" applyFill="1"/>
    <xf numFmtId="0" fontId="3" fillId="5" borderId="1" xfId="0" applyFont="1" applyFill="1" applyBorder="1"/>
    <xf numFmtId="0" fontId="3" fillId="5" borderId="0" xfId="0" applyFont="1" applyFill="1"/>
    <xf numFmtId="3" fontId="0" fillId="0" borderId="0" xfId="0" applyNumberFormat="1"/>
    <xf numFmtId="44" fontId="0" fillId="0" borderId="0" xfId="1" applyFont="1"/>
    <xf numFmtId="44" fontId="0" fillId="0" borderId="1" xfId="1" applyFont="1" applyBorder="1"/>
    <xf numFmtId="44" fontId="0" fillId="6" borderId="1" xfId="1" applyFont="1" applyFill="1" applyBorder="1"/>
    <xf numFmtId="0" fontId="0" fillId="6" borderId="0" xfId="0" applyFill="1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3" fontId="0" fillId="0" borderId="2" xfId="0" applyNumberFormat="1" applyBorder="1"/>
    <xf numFmtId="44" fontId="0" fillId="0" borderId="2" xfId="1" applyFont="1" applyBorder="1"/>
    <xf numFmtId="44" fontId="2" fillId="0" borderId="2" xfId="1" applyFont="1" applyBorder="1"/>
    <xf numFmtId="44" fontId="0" fillId="0" borderId="3" xfId="1" applyFont="1" applyBorder="1"/>
    <xf numFmtId="44" fontId="0" fillId="6" borderId="3" xfId="1" applyFont="1" applyFill="1" applyBorder="1"/>
    <xf numFmtId="44" fontId="2" fillId="6" borderId="2" xfId="1" applyFont="1" applyFill="1" applyBorder="1"/>
    <xf numFmtId="3" fontId="0" fillId="3" borderId="0" xfId="0" applyNumberFormat="1" applyFill="1"/>
    <xf numFmtId="44" fontId="0" fillId="6" borderId="0" xfId="1" applyFont="1" applyFill="1" applyBorder="1"/>
    <xf numFmtId="0" fontId="0" fillId="0" borderId="0" xfId="0" applyAlignment="1">
      <alignment wrapText="1"/>
    </xf>
    <xf numFmtId="44" fontId="0" fillId="6" borderId="4" xfId="1" applyFont="1" applyFill="1" applyBorder="1"/>
    <xf numFmtId="0" fontId="0" fillId="0" borderId="2" xfId="0" applyBorder="1" applyAlignment="1">
      <alignment wrapText="1"/>
    </xf>
    <xf numFmtId="44" fontId="8" fillId="3" borderId="0" xfId="1" applyFont="1" applyFill="1"/>
    <xf numFmtId="0" fontId="0" fillId="6" borderId="1" xfId="0" applyFill="1" applyBorder="1"/>
    <xf numFmtId="44" fontId="8" fillId="6" borderId="0" xfId="1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8567833/Documents/SUPERVISION%20DE%20CONTRATOS/SUMINISTRO%20DE%20FORMATOS%20PREIMPRESOS/nueva%20cotizacion/SOLICITUD%20DE%20COTIZACION%20DEFINITI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olCotizacion"/>
      <sheetName val="ResumenCotizacion"/>
      <sheetName val="Cotizacion"/>
      <sheetName val="CSV"/>
      <sheetName val="ConLibroS1"/>
      <sheetName val="PlantillaCuadros"/>
      <sheetName val="Cuadro Totales"/>
      <sheetName val="Tirajes"/>
      <sheetName val="ConVolantes"/>
      <sheetName val="ConAfiches"/>
      <sheetName val="ConCalendarioPared"/>
      <sheetName val="ConCalendarioAnilladoEscri"/>
      <sheetName val="ConCalendarioTrianEscri"/>
      <sheetName val="ConCarpetas"/>
      <sheetName val="ConCartas"/>
      <sheetName val="ConCuadernos"/>
      <sheetName val="ConFormularios"/>
      <sheetName val="ConHojas"/>
      <sheetName val="ConLibroS3"/>
      <sheetName val="ConPeriodicoS3"/>
      <sheetName val="ConPeriodicoS2"/>
      <sheetName val="ConPlegables"/>
      <sheetName val="ConSobres"/>
      <sheetName val="ConStickers"/>
      <sheetName val="Equivalencias"/>
      <sheetName val="Listas"/>
      <sheetName val="ListasProveedores"/>
      <sheetName val="temp"/>
      <sheetName val="ValorXIte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H2" t="str">
            <v>Papel bond blanco 70 gr</v>
          </cell>
          <cell r="AY2" t="str">
            <v>Carta</v>
          </cell>
        </row>
        <row r="3">
          <cell r="AH3" t="str">
            <v>Papel bond blanco 75 gr</v>
          </cell>
          <cell r="AY3" t="str">
            <v>Oficio</v>
          </cell>
        </row>
        <row r="4">
          <cell r="AH4" t="str">
            <v>Papel bond blanco 90 gr</v>
          </cell>
        </row>
      </sheetData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6" workbookViewId="0">
      <selection activeCell="N22" sqref="N22"/>
    </sheetView>
  </sheetViews>
  <sheetFormatPr baseColWidth="10" defaultRowHeight="15" x14ac:dyDescent="0.25"/>
  <cols>
    <col min="1" max="1" width="5.42578125" customWidth="1"/>
    <col min="2" max="2" width="12.7109375" style="1" customWidth="1"/>
    <col min="3" max="3" width="20.7109375" style="2" customWidth="1"/>
    <col min="4" max="4" width="11.28515625" style="2" customWidth="1"/>
    <col min="5" max="5" width="7.28515625" customWidth="1"/>
    <col min="6" max="6" width="12.28515625" customWidth="1"/>
    <col min="7" max="8" width="12.5703125" customWidth="1"/>
    <col min="9" max="9" width="21.28515625" style="3" customWidth="1"/>
    <col min="10" max="10" width="17.42578125" customWidth="1"/>
    <col min="11" max="11" width="23.7109375" style="3" customWidth="1"/>
    <col min="12" max="12" width="17.140625" customWidth="1"/>
    <col min="13" max="13" width="15.85546875" style="3" customWidth="1"/>
    <col min="14" max="14" width="20.85546875" customWidth="1"/>
  </cols>
  <sheetData>
    <row r="1" spans="1:14" ht="18.75" x14ac:dyDescent="0.3">
      <c r="M1" s="4" t="s">
        <v>0</v>
      </c>
      <c r="N1" s="5"/>
    </row>
    <row r="2" spans="1:14" x14ac:dyDescent="0.25">
      <c r="A2" s="6" t="s">
        <v>1</v>
      </c>
      <c r="B2" s="7" t="s">
        <v>2</v>
      </c>
      <c r="C2" s="8" t="s">
        <v>3</v>
      </c>
      <c r="D2" s="8"/>
      <c r="E2" s="9" t="s">
        <v>4</v>
      </c>
      <c r="F2" s="9" t="s">
        <v>5</v>
      </c>
      <c r="G2" s="9" t="s">
        <v>6</v>
      </c>
      <c r="H2" s="9"/>
      <c r="I2" s="10" t="s">
        <v>7</v>
      </c>
      <c r="J2" s="11" t="s">
        <v>8</v>
      </c>
      <c r="K2" s="12" t="s">
        <v>9</v>
      </c>
      <c r="L2" s="13" t="s">
        <v>8</v>
      </c>
      <c r="M2" s="14" t="s">
        <v>10</v>
      </c>
      <c r="N2" s="15"/>
    </row>
    <row r="3" spans="1:14" x14ac:dyDescent="0.25">
      <c r="A3">
        <v>1</v>
      </c>
      <c r="B3" s="1" t="s">
        <v>11</v>
      </c>
      <c r="C3" s="2" t="s">
        <v>12</v>
      </c>
      <c r="E3">
        <v>1</v>
      </c>
      <c r="F3" s="16">
        <v>34000</v>
      </c>
      <c r="G3" s="17">
        <v>1102.99</v>
      </c>
      <c r="H3" s="17"/>
      <c r="I3" s="17">
        <v>1114.1300000000001</v>
      </c>
      <c r="K3" s="18">
        <v>159.62</v>
      </c>
      <c r="M3" s="19">
        <v>761.06</v>
      </c>
      <c r="N3" s="20"/>
    </row>
    <row r="4" spans="1:14" s="21" customFormat="1" ht="15.75" thickBot="1" x14ac:dyDescent="0.3">
      <c r="A4" s="21">
        <v>2</v>
      </c>
      <c r="B4" s="22" t="s">
        <v>11</v>
      </c>
      <c r="C4" s="23" t="s">
        <v>13</v>
      </c>
      <c r="D4" s="23"/>
      <c r="E4" s="21">
        <v>2</v>
      </c>
      <c r="F4" s="24">
        <v>1100</v>
      </c>
      <c r="G4" s="25">
        <v>20990.93</v>
      </c>
      <c r="H4" s="25"/>
      <c r="I4" s="25">
        <v>21202.959999999999</v>
      </c>
      <c r="J4" s="26">
        <v>72832374.439999998</v>
      </c>
      <c r="K4" s="27">
        <v>2757.72</v>
      </c>
      <c r="L4" s="26">
        <v>10068080.68</v>
      </c>
      <c r="M4" s="28">
        <v>2544.36</v>
      </c>
      <c r="N4" s="29">
        <v>34123054.840000004</v>
      </c>
    </row>
    <row r="5" spans="1:14" s="21" customFormat="1" ht="23.25" customHeight="1" thickBot="1" x14ac:dyDescent="0.3">
      <c r="A5" s="21">
        <v>3</v>
      </c>
      <c r="B5" s="22" t="s">
        <v>14</v>
      </c>
      <c r="C5" s="22" t="s">
        <v>15</v>
      </c>
      <c r="D5" s="23"/>
      <c r="E5" s="21">
        <v>1</v>
      </c>
      <c r="F5" s="24">
        <v>30000</v>
      </c>
      <c r="G5" s="25">
        <v>301.27999999999997</v>
      </c>
      <c r="H5" s="25"/>
      <c r="I5" s="25">
        <v>304.32</v>
      </c>
      <c r="J5" s="26">
        <v>10864224</v>
      </c>
      <c r="K5" s="27">
        <v>69.02</v>
      </c>
      <c r="L5" s="26">
        <v>2464014</v>
      </c>
      <c r="M5" s="19">
        <v>79.12</v>
      </c>
      <c r="N5" s="29">
        <v>2824584</v>
      </c>
    </row>
    <row r="6" spans="1:14" x14ac:dyDescent="0.25">
      <c r="A6">
        <v>4</v>
      </c>
      <c r="B6" s="1" t="s">
        <v>16</v>
      </c>
      <c r="C6" s="1" t="s">
        <v>17</v>
      </c>
      <c r="D6" s="2" t="s">
        <v>18</v>
      </c>
      <c r="E6">
        <v>1</v>
      </c>
      <c r="F6" s="30">
        <v>225600</v>
      </c>
      <c r="G6" s="17">
        <v>121.94</v>
      </c>
      <c r="H6" s="17"/>
      <c r="I6" s="17">
        <v>121.94</v>
      </c>
      <c r="K6" s="18">
        <v>106.3</v>
      </c>
      <c r="M6" s="31">
        <v>121.94</v>
      </c>
      <c r="N6" s="20"/>
    </row>
    <row r="7" spans="1:14" x14ac:dyDescent="0.25">
      <c r="A7">
        <v>5</v>
      </c>
      <c r="B7" s="1" t="s">
        <v>16</v>
      </c>
      <c r="C7" s="1" t="s">
        <v>15</v>
      </c>
      <c r="D7" s="2" t="s">
        <v>18</v>
      </c>
      <c r="E7">
        <v>2</v>
      </c>
      <c r="F7" s="16">
        <v>1000000</v>
      </c>
      <c r="G7" s="17">
        <v>82.55</v>
      </c>
      <c r="H7" s="17"/>
      <c r="I7" s="17">
        <v>83.38</v>
      </c>
      <c r="K7" s="18">
        <v>61.39</v>
      </c>
      <c r="M7" s="19">
        <v>31.93</v>
      </c>
      <c r="N7" s="20"/>
    </row>
    <row r="8" spans="1:14" x14ac:dyDescent="0.25">
      <c r="A8">
        <v>6</v>
      </c>
      <c r="B8" s="1" t="s">
        <v>16</v>
      </c>
      <c r="C8" s="1" t="s">
        <v>17</v>
      </c>
      <c r="D8" s="2" t="s">
        <v>19</v>
      </c>
      <c r="E8">
        <v>3</v>
      </c>
      <c r="F8" s="16">
        <v>3750</v>
      </c>
      <c r="G8" s="17">
        <v>852.27</v>
      </c>
      <c r="H8" s="17"/>
      <c r="I8" s="17">
        <v>860.88</v>
      </c>
      <c r="K8" s="18">
        <v>153.19999999999999</v>
      </c>
      <c r="M8" s="19">
        <v>115.36</v>
      </c>
      <c r="N8" s="20"/>
    </row>
    <row r="9" spans="1:14" x14ac:dyDescent="0.25">
      <c r="A9">
        <v>7</v>
      </c>
      <c r="B9" s="1" t="s">
        <v>16</v>
      </c>
      <c r="C9" s="1" t="s">
        <v>17</v>
      </c>
      <c r="D9" s="2" t="s">
        <v>19</v>
      </c>
      <c r="E9">
        <v>4</v>
      </c>
      <c r="F9" s="16">
        <v>900</v>
      </c>
      <c r="G9" s="17">
        <v>978.65</v>
      </c>
      <c r="H9" s="17"/>
      <c r="I9" s="17">
        <v>978.65</v>
      </c>
      <c r="K9" s="18">
        <v>160.51</v>
      </c>
      <c r="M9" s="31">
        <v>978.65</v>
      </c>
      <c r="N9" s="20"/>
    </row>
    <row r="10" spans="1:14" ht="34.5" x14ac:dyDescent="0.25">
      <c r="A10">
        <v>8</v>
      </c>
      <c r="B10" s="1" t="s">
        <v>16</v>
      </c>
      <c r="C10" s="1" t="s">
        <v>20</v>
      </c>
      <c r="D10" s="2" t="s">
        <v>18</v>
      </c>
      <c r="E10">
        <v>5</v>
      </c>
      <c r="F10" s="16">
        <v>250000</v>
      </c>
      <c r="G10" s="17">
        <v>188.82</v>
      </c>
      <c r="H10" s="17"/>
      <c r="I10" s="17">
        <v>190.73</v>
      </c>
      <c r="K10" s="18">
        <v>101.09</v>
      </c>
      <c r="M10" s="19">
        <v>152.58000000000001</v>
      </c>
      <c r="N10" s="20"/>
    </row>
    <row r="11" spans="1:14" ht="34.5" x14ac:dyDescent="0.25">
      <c r="A11">
        <v>9</v>
      </c>
      <c r="B11" s="1" t="s">
        <v>16</v>
      </c>
      <c r="C11" s="1" t="s">
        <v>20</v>
      </c>
      <c r="D11" s="2" t="s">
        <v>19</v>
      </c>
      <c r="E11">
        <v>6</v>
      </c>
      <c r="F11" s="16">
        <v>87500</v>
      </c>
      <c r="G11" s="17">
        <v>211.52</v>
      </c>
      <c r="H11" s="17"/>
      <c r="I11" s="17">
        <v>213.66</v>
      </c>
      <c r="K11" s="18">
        <v>134.44</v>
      </c>
      <c r="M11" s="19">
        <v>96.15</v>
      </c>
      <c r="N11" s="20"/>
    </row>
    <row r="12" spans="1:14" x14ac:dyDescent="0.25">
      <c r="A12">
        <v>10</v>
      </c>
      <c r="B12" s="1" t="s">
        <v>16</v>
      </c>
      <c r="C12" s="1" t="s">
        <v>17</v>
      </c>
      <c r="D12" s="2" t="s">
        <v>19</v>
      </c>
      <c r="E12">
        <v>7</v>
      </c>
      <c r="F12" s="16">
        <v>17600</v>
      </c>
      <c r="G12" s="17">
        <v>139.66</v>
      </c>
      <c r="H12" s="17"/>
      <c r="I12" s="17">
        <v>139.66</v>
      </c>
      <c r="K12" s="18">
        <v>149.04</v>
      </c>
      <c r="M12" s="31">
        <v>139.66</v>
      </c>
      <c r="N12" s="20"/>
    </row>
    <row r="13" spans="1:14" ht="34.5" x14ac:dyDescent="0.25">
      <c r="A13">
        <v>11</v>
      </c>
      <c r="B13" s="1" t="s">
        <v>16</v>
      </c>
      <c r="C13" s="1" t="s">
        <v>21</v>
      </c>
      <c r="D13" s="2" t="s">
        <v>18</v>
      </c>
      <c r="E13">
        <v>8</v>
      </c>
      <c r="F13" s="16">
        <v>300000</v>
      </c>
      <c r="G13" s="17">
        <v>239.38</v>
      </c>
      <c r="H13" s="17"/>
      <c r="I13" s="17">
        <v>241.8</v>
      </c>
      <c r="K13" s="18">
        <v>213.66</v>
      </c>
      <c r="M13" s="19">
        <v>74.959999999999994</v>
      </c>
      <c r="N13" s="20"/>
    </row>
    <row r="14" spans="1:14" ht="34.5" x14ac:dyDescent="0.25">
      <c r="A14">
        <v>12</v>
      </c>
      <c r="B14" s="1" t="s">
        <v>16</v>
      </c>
      <c r="C14" s="1" t="s">
        <v>21</v>
      </c>
      <c r="D14" s="2" t="s">
        <v>18</v>
      </c>
      <c r="E14">
        <v>9</v>
      </c>
      <c r="F14" s="16">
        <v>85000</v>
      </c>
      <c r="G14" s="17">
        <v>230.09</v>
      </c>
      <c r="H14" s="17"/>
      <c r="I14" s="17">
        <v>232.41</v>
      </c>
      <c r="K14" s="18">
        <v>203.23</v>
      </c>
      <c r="M14" s="19">
        <v>86.22</v>
      </c>
      <c r="N14" s="20"/>
    </row>
    <row r="15" spans="1:14" ht="34.5" x14ac:dyDescent="0.25">
      <c r="A15">
        <v>13</v>
      </c>
      <c r="B15" s="1" t="s">
        <v>16</v>
      </c>
      <c r="C15" s="1" t="s">
        <v>21</v>
      </c>
      <c r="D15" s="2" t="s">
        <v>19</v>
      </c>
      <c r="E15">
        <v>10</v>
      </c>
      <c r="F15" s="16">
        <v>245000</v>
      </c>
      <c r="G15" s="17">
        <v>260.01</v>
      </c>
      <c r="H15" s="17"/>
      <c r="I15" s="17">
        <v>262.64</v>
      </c>
      <c r="K15" s="18">
        <v>269.94</v>
      </c>
      <c r="M15" s="19">
        <v>180.7</v>
      </c>
      <c r="N15" s="20"/>
    </row>
    <row r="16" spans="1:14" s="21" customFormat="1" ht="35.25" thickBot="1" x14ac:dyDescent="0.3">
      <c r="A16" s="21">
        <v>14</v>
      </c>
      <c r="B16" s="22" t="s">
        <v>16</v>
      </c>
      <c r="C16" s="22" t="s">
        <v>21</v>
      </c>
      <c r="D16" s="23" t="s">
        <v>19</v>
      </c>
      <c r="E16" s="21">
        <v>11</v>
      </c>
      <c r="F16" s="24">
        <v>70000</v>
      </c>
      <c r="G16" s="25">
        <v>260.01</v>
      </c>
      <c r="H16" s="25"/>
      <c r="I16" s="25">
        <v>262.64</v>
      </c>
      <c r="J16" s="26">
        <v>427044548.35000002</v>
      </c>
      <c r="K16" s="27">
        <v>269.94</v>
      </c>
      <c r="L16" s="26">
        <v>347662061.67000002</v>
      </c>
      <c r="M16" s="28">
        <v>96.65</v>
      </c>
      <c r="N16" s="29">
        <v>226841239.09999999</v>
      </c>
    </row>
    <row r="17" spans="1:14" ht="45.75" x14ac:dyDescent="0.25">
      <c r="A17">
        <v>15</v>
      </c>
      <c r="C17" s="1" t="s">
        <v>22</v>
      </c>
      <c r="D17" s="1" t="s">
        <v>23</v>
      </c>
      <c r="E17" s="32">
        <v>1</v>
      </c>
      <c r="F17" s="16">
        <v>6000</v>
      </c>
      <c r="G17" s="17">
        <v>216.78</v>
      </c>
      <c r="H17" s="17"/>
      <c r="I17" s="17">
        <v>216.78</v>
      </c>
      <c r="K17" s="18">
        <v>605.53</v>
      </c>
      <c r="M17" s="33">
        <v>216.78</v>
      </c>
      <c r="N17" s="20"/>
    </row>
    <row r="18" spans="1:14" ht="45.75" x14ac:dyDescent="0.25">
      <c r="A18">
        <v>16</v>
      </c>
      <c r="C18" s="1" t="s">
        <v>24</v>
      </c>
      <c r="D18" s="1" t="s">
        <v>23</v>
      </c>
      <c r="E18" s="32">
        <v>2</v>
      </c>
      <c r="F18" s="16">
        <v>1000</v>
      </c>
      <c r="G18" s="17">
        <v>6111.35</v>
      </c>
      <c r="H18" s="17"/>
      <c r="I18" s="17">
        <v>6173.08</v>
      </c>
      <c r="K18" s="18">
        <v>893.18</v>
      </c>
      <c r="M18" s="19">
        <v>555.58000000000004</v>
      </c>
      <c r="N18" s="20"/>
    </row>
    <row r="19" spans="1:14" ht="45.75" x14ac:dyDescent="0.25">
      <c r="A19">
        <v>17</v>
      </c>
      <c r="C19" s="1" t="s">
        <v>25</v>
      </c>
      <c r="D19" s="1" t="s">
        <v>26</v>
      </c>
      <c r="E19" s="32">
        <v>3</v>
      </c>
      <c r="F19" s="16">
        <v>3000</v>
      </c>
      <c r="G19" s="17">
        <v>4319.1099999999997</v>
      </c>
      <c r="H19" s="17"/>
      <c r="I19" s="17">
        <v>4362.74</v>
      </c>
      <c r="K19" s="18">
        <v>674.32</v>
      </c>
      <c r="M19" s="19">
        <v>1788.72</v>
      </c>
      <c r="N19" s="20"/>
    </row>
    <row r="20" spans="1:14" ht="45.75" x14ac:dyDescent="0.25">
      <c r="A20">
        <v>18</v>
      </c>
      <c r="C20" s="1" t="s">
        <v>27</v>
      </c>
      <c r="D20" s="1" t="s">
        <v>23</v>
      </c>
      <c r="E20" s="32">
        <v>4</v>
      </c>
      <c r="F20" s="16">
        <v>35000</v>
      </c>
      <c r="G20" s="17">
        <v>235.24</v>
      </c>
      <c r="H20" s="17"/>
      <c r="I20" s="17">
        <v>237.62</v>
      </c>
      <c r="K20" s="18">
        <v>139.05000000000001</v>
      </c>
      <c r="M20" s="19">
        <v>228.12</v>
      </c>
      <c r="N20" s="20"/>
    </row>
    <row r="21" spans="1:14" s="21" customFormat="1" ht="57.75" thickBot="1" x14ac:dyDescent="0.3">
      <c r="A21" s="21">
        <v>19</v>
      </c>
      <c r="B21" s="22"/>
      <c r="C21" s="22" t="s">
        <v>28</v>
      </c>
      <c r="D21" s="22" t="s">
        <v>23</v>
      </c>
      <c r="E21" s="34">
        <v>5</v>
      </c>
      <c r="F21" s="24">
        <v>44000</v>
      </c>
      <c r="G21" s="25">
        <v>235.24</v>
      </c>
      <c r="H21" s="25"/>
      <c r="I21" s="25">
        <v>237.62</v>
      </c>
      <c r="J21" s="26">
        <v>46807412.399999999</v>
      </c>
      <c r="K21" s="27">
        <v>198.65</v>
      </c>
      <c r="L21" s="26">
        <v>23986437.300000001</v>
      </c>
      <c r="M21" s="28">
        <v>225.74</v>
      </c>
      <c r="N21" s="29">
        <v>29915624.199999999</v>
      </c>
    </row>
    <row r="22" spans="1:14" ht="16.5" x14ac:dyDescent="0.35">
      <c r="A22">
        <v>20</v>
      </c>
      <c r="J22" s="35">
        <f>SUM(J3:J21)</f>
        <v>557548559.19000006</v>
      </c>
      <c r="L22" s="35">
        <f>SUM(L3:L21)</f>
        <v>384180593.65000004</v>
      </c>
      <c r="M22" s="36"/>
      <c r="N22" s="37">
        <f>SUM(N3:N21)</f>
        <v>293704502.13999999</v>
      </c>
    </row>
    <row r="23" spans="1:14" x14ac:dyDescent="0.25">
      <c r="A23">
        <v>21</v>
      </c>
    </row>
    <row r="24" spans="1:14" x14ac:dyDescent="0.25">
      <c r="A24">
        <v>22</v>
      </c>
    </row>
    <row r="25" spans="1:14" x14ac:dyDescent="0.25">
      <c r="A25">
        <v>23</v>
      </c>
    </row>
    <row r="26" spans="1:14" x14ac:dyDescent="0.25">
      <c r="A26">
        <v>24</v>
      </c>
    </row>
    <row r="27" spans="1:14" x14ac:dyDescent="0.25">
      <c r="A27">
        <v>25</v>
      </c>
    </row>
    <row r="28" spans="1:14" x14ac:dyDescent="0.25">
      <c r="A28">
        <v>26</v>
      </c>
    </row>
    <row r="29" spans="1:14" x14ac:dyDescent="0.25">
      <c r="A29">
        <v>27</v>
      </c>
    </row>
  </sheetData>
  <mergeCells count="1"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COMPARATIVOPROPUESTA MENOR VALO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Enrique Gonzalez Zuluaga</dc:creator>
  <cp:lastModifiedBy>German Enrique Gonzalez Zuluaga</cp:lastModifiedBy>
  <dcterms:created xsi:type="dcterms:W3CDTF">2019-06-20T20:21:48Z</dcterms:created>
  <dcterms:modified xsi:type="dcterms:W3CDTF">2019-06-20T20:22:27Z</dcterms:modified>
</cp:coreProperties>
</file>