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SENA\Desktop\APOYO\estudios de mercado\FERRETERIA\"/>
    </mc:Choice>
  </mc:AlternateContent>
  <xr:revisionPtr revIDLastSave="0" documentId="13_ncr:1_{08BD67A5-D44B-4D3E-A1D8-27F46C76955D}" xr6:coauthVersionLast="47" xr6:coauthVersionMax="47" xr10:uidLastSave="{00000000-0000-0000-0000-000000000000}"/>
  <bookViews>
    <workbookView xWindow="-120" yWindow="-120" windowWidth="29040" windowHeight="15720" tabRatio="722" xr2:uid="{00000000-000D-0000-FFFF-FFFF00000000}"/>
  </bookViews>
  <sheets>
    <sheet name="secop" sheetId="5" r:id="rId1"/>
  </sheets>
  <externalReferences>
    <externalReference r:id="rId2"/>
  </externalReferences>
  <definedNames>
    <definedName name="_xlnm._FilterDatabase" localSheetId="0" hidden="1">secop!$A$7:$H$7</definedName>
    <definedName name="REGIONALES">'[1]datos 2'!$C$2:$C$35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5" l="1"/>
  <c r="H8" i="5"/>
  <c r="G283" i="5"/>
  <c r="H9" i="5"/>
  <c r="I9" i="5" s="1"/>
  <c r="H10" i="5"/>
  <c r="I10" i="5" s="1"/>
  <c r="H11" i="5"/>
  <c r="I11" i="5" s="1"/>
  <c r="H12" i="5"/>
  <c r="I12" i="5" s="1"/>
  <c r="H13" i="5"/>
  <c r="I13" i="5" s="1"/>
  <c r="H14" i="5"/>
  <c r="I14" i="5" s="1"/>
  <c r="H15" i="5"/>
  <c r="I15" i="5" s="1"/>
  <c r="H16" i="5"/>
  <c r="I16" i="5" s="1"/>
  <c r="H17" i="5"/>
  <c r="I17" i="5" s="1"/>
  <c r="H18" i="5"/>
  <c r="I18" i="5" s="1"/>
  <c r="H19" i="5"/>
  <c r="I19" i="5" s="1"/>
  <c r="H20" i="5"/>
  <c r="I20" i="5" s="1"/>
  <c r="H21" i="5"/>
  <c r="I21" i="5" s="1"/>
  <c r="H22" i="5"/>
  <c r="I22" i="5" s="1"/>
  <c r="H23" i="5"/>
  <c r="I23" i="5" s="1"/>
  <c r="H24" i="5"/>
  <c r="I24" i="5" s="1"/>
  <c r="H25" i="5"/>
  <c r="I25" i="5" s="1"/>
  <c r="H26" i="5"/>
  <c r="I26" i="5" s="1"/>
  <c r="H27" i="5"/>
  <c r="I27" i="5" s="1"/>
  <c r="H28" i="5"/>
  <c r="I28" i="5" s="1"/>
  <c r="H29" i="5"/>
  <c r="I29" i="5" s="1"/>
  <c r="H30" i="5"/>
  <c r="I30" i="5" s="1"/>
  <c r="H31" i="5"/>
  <c r="I31" i="5" s="1"/>
  <c r="H32" i="5"/>
  <c r="I32" i="5" s="1"/>
  <c r="H33" i="5"/>
  <c r="I33" i="5" s="1"/>
  <c r="H34" i="5"/>
  <c r="I34" i="5" s="1"/>
  <c r="H35" i="5"/>
  <c r="I35" i="5" s="1"/>
  <c r="H36" i="5"/>
  <c r="I36" i="5" s="1"/>
  <c r="H37" i="5"/>
  <c r="I37" i="5" s="1"/>
  <c r="H38" i="5"/>
  <c r="I38" i="5" s="1"/>
  <c r="H39" i="5"/>
  <c r="I39" i="5" s="1"/>
  <c r="H40" i="5"/>
  <c r="I40" i="5" s="1"/>
  <c r="H41" i="5"/>
  <c r="I41" i="5" s="1"/>
  <c r="H42" i="5"/>
  <c r="I42" i="5" s="1"/>
  <c r="H43" i="5"/>
  <c r="I43" i="5" s="1"/>
  <c r="H44" i="5"/>
  <c r="I44" i="5" s="1"/>
  <c r="H45" i="5"/>
  <c r="I45" i="5" s="1"/>
  <c r="H46" i="5"/>
  <c r="I46" i="5" s="1"/>
  <c r="H47" i="5"/>
  <c r="I47" i="5" s="1"/>
  <c r="H48" i="5"/>
  <c r="I48" i="5" s="1"/>
  <c r="H49" i="5"/>
  <c r="I49" i="5" s="1"/>
  <c r="H50" i="5"/>
  <c r="I50" i="5" s="1"/>
  <c r="H51" i="5"/>
  <c r="I51" i="5" s="1"/>
  <c r="H52" i="5"/>
  <c r="I52" i="5" s="1"/>
  <c r="H53" i="5"/>
  <c r="I53" i="5" s="1"/>
  <c r="H54" i="5"/>
  <c r="I54" i="5" s="1"/>
  <c r="H55" i="5"/>
  <c r="I55" i="5" s="1"/>
  <c r="H56" i="5"/>
  <c r="I56" i="5" s="1"/>
  <c r="H57" i="5"/>
  <c r="I57" i="5" s="1"/>
  <c r="H58" i="5"/>
  <c r="I58" i="5" s="1"/>
  <c r="H59" i="5"/>
  <c r="I59" i="5" s="1"/>
  <c r="H60" i="5"/>
  <c r="I60" i="5" s="1"/>
  <c r="H61" i="5"/>
  <c r="I61" i="5" s="1"/>
  <c r="H62" i="5"/>
  <c r="I62" i="5" s="1"/>
  <c r="H63" i="5"/>
  <c r="I63" i="5" s="1"/>
  <c r="H64" i="5"/>
  <c r="I64" i="5" s="1"/>
  <c r="H65" i="5"/>
  <c r="I65" i="5" s="1"/>
  <c r="H66" i="5"/>
  <c r="I66" i="5" s="1"/>
  <c r="H67" i="5"/>
  <c r="I67" i="5" s="1"/>
  <c r="H68" i="5"/>
  <c r="I68" i="5" s="1"/>
  <c r="H69" i="5"/>
  <c r="I69" i="5" s="1"/>
  <c r="H70" i="5"/>
  <c r="I70" i="5" s="1"/>
  <c r="H71" i="5"/>
  <c r="I71" i="5" s="1"/>
  <c r="H72" i="5"/>
  <c r="I72" i="5" s="1"/>
  <c r="H73" i="5"/>
  <c r="I73" i="5" s="1"/>
  <c r="H74" i="5"/>
  <c r="I74" i="5" s="1"/>
  <c r="H75" i="5"/>
  <c r="I75" i="5" s="1"/>
  <c r="H76" i="5"/>
  <c r="I76" i="5" s="1"/>
  <c r="H77" i="5"/>
  <c r="I77" i="5" s="1"/>
  <c r="H78" i="5"/>
  <c r="I78" i="5" s="1"/>
  <c r="H79" i="5"/>
  <c r="I79" i="5" s="1"/>
  <c r="H80" i="5"/>
  <c r="I80" i="5" s="1"/>
  <c r="H81" i="5"/>
  <c r="I81" i="5" s="1"/>
  <c r="H82" i="5"/>
  <c r="I82" i="5" s="1"/>
  <c r="H83" i="5"/>
  <c r="I83" i="5" s="1"/>
  <c r="H84" i="5"/>
  <c r="I84" i="5" s="1"/>
  <c r="H85" i="5"/>
  <c r="I85" i="5" s="1"/>
  <c r="H86" i="5"/>
  <c r="I86" i="5" s="1"/>
  <c r="H87" i="5"/>
  <c r="I87" i="5" s="1"/>
  <c r="H88" i="5"/>
  <c r="I88" i="5" s="1"/>
  <c r="H89" i="5"/>
  <c r="I89" i="5" s="1"/>
  <c r="H90" i="5"/>
  <c r="I90" i="5" s="1"/>
  <c r="H91" i="5"/>
  <c r="I91" i="5" s="1"/>
  <c r="H92" i="5"/>
  <c r="I92" i="5" s="1"/>
  <c r="H93" i="5"/>
  <c r="I93" i="5" s="1"/>
  <c r="H94" i="5"/>
  <c r="I94" i="5" s="1"/>
  <c r="H95" i="5"/>
  <c r="I95" i="5" s="1"/>
  <c r="H96" i="5"/>
  <c r="I96" i="5" s="1"/>
  <c r="H97" i="5"/>
  <c r="I97" i="5" s="1"/>
  <c r="H98" i="5"/>
  <c r="I98" i="5" s="1"/>
  <c r="H99" i="5"/>
  <c r="I99" i="5" s="1"/>
  <c r="H100" i="5"/>
  <c r="I100" i="5" s="1"/>
  <c r="H101" i="5"/>
  <c r="I101" i="5" s="1"/>
  <c r="H102" i="5"/>
  <c r="I102" i="5" s="1"/>
  <c r="H103" i="5"/>
  <c r="I103" i="5" s="1"/>
  <c r="H104" i="5"/>
  <c r="I104" i="5" s="1"/>
  <c r="H105" i="5"/>
  <c r="I105" i="5" s="1"/>
  <c r="H106" i="5"/>
  <c r="I106" i="5" s="1"/>
  <c r="H107" i="5"/>
  <c r="I107" i="5" s="1"/>
  <c r="H108" i="5"/>
  <c r="I108" i="5" s="1"/>
  <c r="H109" i="5"/>
  <c r="I109" i="5" s="1"/>
  <c r="H110" i="5"/>
  <c r="I110" i="5" s="1"/>
  <c r="H111" i="5"/>
  <c r="I111" i="5" s="1"/>
  <c r="H112" i="5"/>
  <c r="I112" i="5" s="1"/>
  <c r="H113" i="5"/>
  <c r="I113" i="5" s="1"/>
  <c r="H114" i="5"/>
  <c r="I114" i="5" s="1"/>
  <c r="H115" i="5"/>
  <c r="I115" i="5" s="1"/>
  <c r="H116" i="5"/>
  <c r="I116" i="5" s="1"/>
  <c r="H117" i="5"/>
  <c r="I117" i="5" s="1"/>
  <c r="H118" i="5"/>
  <c r="I118" i="5" s="1"/>
  <c r="H119" i="5"/>
  <c r="I119" i="5" s="1"/>
  <c r="H120" i="5"/>
  <c r="I120" i="5" s="1"/>
  <c r="H121" i="5"/>
  <c r="I121" i="5" s="1"/>
  <c r="H122" i="5"/>
  <c r="I122" i="5" s="1"/>
  <c r="H123" i="5"/>
  <c r="I123" i="5" s="1"/>
  <c r="H124" i="5"/>
  <c r="I124" i="5" s="1"/>
  <c r="H125" i="5"/>
  <c r="I125" i="5" s="1"/>
  <c r="H126" i="5"/>
  <c r="I126" i="5" s="1"/>
  <c r="H127" i="5"/>
  <c r="I127" i="5" s="1"/>
  <c r="H128" i="5"/>
  <c r="I128" i="5" s="1"/>
  <c r="H129" i="5"/>
  <c r="I129" i="5" s="1"/>
  <c r="H130" i="5"/>
  <c r="I130" i="5" s="1"/>
  <c r="H131" i="5"/>
  <c r="I131" i="5" s="1"/>
  <c r="H132" i="5"/>
  <c r="I132" i="5" s="1"/>
  <c r="H133" i="5"/>
  <c r="I133" i="5" s="1"/>
  <c r="H134" i="5"/>
  <c r="I134" i="5" s="1"/>
  <c r="H135" i="5"/>
  <c r="I135" i="5" s="1"/>
  <c r="H136" i="5"/>
  <c r="I136" i="5" s="1"/>
  <c r="H137" i="5"/>
  <c r="I137" i="5" s="1"/>
  <c r="H138" i="5"/>
  <c r="I138" i="5" s="1"/>
  <c r="H139" i="5"/>
  <c r="I139" i="5" s="1"/>
  <c r="H140" i="5"/>
  <c r="I140" i="5" s="1"/>
  <c r="H141" i="5"/>
  <c r="I141" i="5" s="1"/>
  <c r="H142" i="5"/>
  <c r="I142" i="5" s="1"/>
  <c r="H143" i="5"/>
  <c r="I143" i="5" s="1"/>
  <c r="H144" i="5"/>
  <c r="I144" i="5" s="1"/>
  <c r="H145" i="5"/>
  <c r="I145" i="5" s="1"/>
  <c r="H146" i="5"/>
  <c r="I146" i="5" s="1"/>
  <c r="H147" i="5"/>
  <c r="I147" i="5" s="1"/>
  <c r="H148" i="5"/>
  <c r="I148" i="5" s="1"/>
  <c r="H149" i="5"/>
  <c r="I149" i="5" s="1"/>
  <c r="H150" i="5"/>
  <c r="I150" i="5" s="1"/>
  <c r="H151" i="5"/>
  <c r="I151" i="5" s="1"/>
  <c r="H152" i="5"/>
  <c r="I152" i="5" s="1"/>
  <c r="H153" i="5"/>
  <c r="I153" i="5" s="1"/>
  <c r="H154" i="5"/>
  <c r="I154" i="5" s="1"/>
  <c r="H155" i="5"/>
  <c r="I155" i="5" s="1"/>
  <c r="H156" i="5"/>
  <c r="I156" i="5" s="1"/>
  <c r="H157" i="5"/>
  <c r="I157" i="5" s="1"/>
  <c r="H158" i="5"/>
  <c r="I158" i="5" s="1"/>
  <c r="H159" i="5"/>
  <c r="I159" i="5" s="1"/>
  <c r="H160" i="5"/>
  <c r="I160" i="5" s="1"/>
  <c r="H161" i="5"/>
  <c r="I161" i="5" s="1"/>
  <c r="H162" i="5"/>
  <c r="I162" i="5" s="1"/>
  <c r="H163" i="5"/>
  <c r="I163" i="5" s="1"/>
  <c r="H164" i="5"/>
  <c r="I164" i="5" s="1"/>
  <c r="H165" i="5"/>
  <c r="I165" i="5" s="1"/>
  <c r="H166" i="5"/>
  <c r="I166" i="5" s="1"/>
  <c r="H167" i="5"/>
  <c r="I167" i="5" s="1"/>
  <c r="H168" i="5"/>
  <c r="I168" i="5" s="1"/>
  <c r="H169" i="5"/>
  <c r="I169" i="5" s="1"/>
  <c r="H170" i="5"/>
  <c r="I170" i="5" s="1"/>
  <c r="H171" i="5"/>
  <c r="I171" i="5" s="1"/>
  <c r="H172" i="5"/>
  <c r="I172" i="5" s="1"/>
  <c r="H173" i="5"/>
  <c r="I173" i="5" s="1"/>
  <c r="H174" i="5"/>
  <c r="I174" i="5" s="1"/>
  <c r="H175" i="5"/>
  <c r="I175" i="5" s="1"/>
  <c r="H176" i="5"/>
  <c r="I176" i="5" s="1"/>
  <c r="H177" i="5"/>
  <c r="I177" i="5" s="1"/>
  <c r="H178" i="5"/>
  <c r="I178" i="5" s="1"/>
  <c r="H179" i="5"/>
  <c r="I179" i="5" s="1"/>
  <c r="H180" i="5"/>
  <c r="I180" i="5" s="1"/>
  <c r="H181" i="5"/>
  <c r="I181" i="5" s="1"/>
  <c r="H182" i="5"/>
  <c r="I182" i="5" s="1"/>
  <c r="H183" i="5"/>
  <c r="I183" i="5" s="1"/>
  <c r="H184" i="5"/>
  <c r="I184" i="5" s="1"/>
  <c r="H185" i="5"/>
  <c r="I185" i="5" s="1"/>
  <c r="H186" i="5"/>
  <c r="I186" i="5" s="1"/>
  <c r="H187" i="5"/>
  <c r="I187" i="5" s="1"/>
  <c r="H188" i="5"/>
  <c r="I188" i="5" s="1"/>
  <c r="H189" i="5"/>
  <c r="I189" i="5" s="1"/>
  <c r="H190" i="5"/>
  <c r="I190" i="5" s="1"/>
  <c r="H191" i="5"/>
  <c r="I191" i="5" s="1"/>
  <c r="H192" i="5"/>
  <c r="I192" i="5" s="1"/>
  <c r="H193" i="5"/>
  <c r="I193" i="5" s="1"/>
  <c r="H194" i="5"/>
  <c r="I194" i="5" s="1"/>
  <c r="H195" i="5"/>
  <c r="I195" i="5" s="1"/>
  <c r="H196" i="5"/>
  <c r="I196" i="5" s="1"/>
  <c r="H197" i="5"/>
  <c r="I197" i="5" s="1"/>
  <c r="H198" i="5"/>
  <c r="I198" i="5" s="1"/>
  <c r="H199" i="5"/>
  <c r="I199" i="5" s="1"/>
  <c r="H200" i="5"/>
  <c r="I200" i="5" s="1"/>
  <c r="H201" i="5"/>
  <c r="I201" i="5" s="1"/>
  <c r="H202" i="5"/>
  <c r="I202" i="5" s="1"/>
  <c r="H203" i="5"/>
  <c r="I203" i="5" s="1"/>
  <c r="H204" i="5"/>
  <c r="I204" i="5" s="1"/>
  <c r="H205" i="5"/>
  <c r="I205" i="5" s="1"/>
  <c r="H206" i="5"/>
  <c r="I206" i="5" s="1"/>
  <c r="H207" i="5"/>
  <c r="I207" i="5" s="1"/>
  <c r="H208" i="5"/>
  <c r="I208" i="5" s="1"/>
  <c r="H209" i="5"/>
  <c r="I209" i="5" s="1"/>
  <c r="H210" i="5"/>
  <c r="I210" i="5" s="1"/>
  <c r="H211" i="5"/>
  <c r="I211" i="5" s="1"/>
  <c r="H212" i="5"/>
  <c r="I212" i="5" s="1"/>
  <c r="H213" i="5"/>
  <c r="I213" i="5" s="1"/>
  <c r="H214" i="5"/>
  <c r="I214" i="5" s="1"/>
  <c r="H215" i="5"/>
  <c r="I215" i="5" s="1"/>
  <c r="H216" i="5"/>
  <c r="I216" i="5" s="1"/>
  <c r="H217" i="5"/>
  <c r="I217" i="5" s="1"/>
  <c r="H218" i="5"/>
  <c r="I218" i="5" s="1"/>
  <c r="H219" i="5"/>
  <c r="I219" i="5" s="1"/>
  <c r="H220" i="5"/>
  <c r="I220" i="5" s="1"/>
  <c r="H221" i="5"/>
  <c r="I221" i="5" s="1"/>
  <c r="H222" i="5"/>
  <c r="I222" i="5" s="1"/>
  <c r="H223" i="5"/>
  <c r="I223" i="5" s="1"/>
  <c r="H224" i="5"/>
  <c r="I224" i="5" s="1"/>
  <c r="H225" i="5"/>
  <c r="I225" i="5" s="1"/>
  <c r="H226" i="5"/>
  <c r="I226" i="5" s="1"/>
  <c r="H227" i="5"/>
  <c r="I227" i="5" s="1"/>
  <c r="H228" i="5"/>
  <c r="I228" i="5" s="1"/>
  <c r="H229" i="5"/>
  <c r="I229" i="5" s="1"/>
  <c r="H230" i="5"/>
  <c r="I230" i="5" s="1"/>
  <c r="H231" i="5"/>
  <c r="I231" i="5" s="1"/>
  <c r="H232" i="5"/>
  <c r="I232" i="5" s="1"/>
  <c r="H233" i="5"/>
  <c r="I233" i="5" s="1"/>
  <c r="H234" i="5"/>
  <c r="I234" i="5" s="1"/>
  <c r="H235" i="5"/>
  <c r="I235" i="5" s="1"/>
  <c r="H236" i="5"/>
  <c r="I236" i="5" s="1"/>
  <c r="H237" i="5"/>
  <c r="I237" i="5" s="1"/>
  <c r="H238" i="5"/>
  <c r="I238" i="5" s="1"/>
  <c r="H239" i="5"/>
  <c r="I239" i="5" s="1"/>
  <c r="H240" i="5"/>
  <c r="I240" i="5" s="1"/>
  <c r="H241" i="5"/>
  <c r="I241" i="5" s="1"/>
  <c r="H242" i="5"/>
  <c r="I242" i="5" s="1"/>
  <c r="H243" i="5"/>
  <c r="I243" i="5" s="1"/>
  <c r="H244" i="5"/>
  <c r="I244" i="5" s="1"/>
  <c r="H245" i="5"/>
  <c r="I245" i="5" s="1"/>
  <c r="H246" i="5"/>
  <c r="I246" i="5" s="1"/>
  <c r="H247" i="5"/>
  <c r="I247" i="5" s="1"/>
  <c r="H248" i="5"/>
  <c r="I248" i="5" s="1"/>
  <c r="H249" i="5"/>
  <c r="I249" i="5" s="1"/>
  <c r="H250" i="5"/>
  <c r="I250" i="5" s="1"/>
  <c r="H251" i="5"/>
  <c r="I251" i="5" s="1"/>
  <c r="H252" i="5"/>
  <c r="I252" i="5" s="1"/>
  <c r="H253" i="5"/>
  <c r="I253" i="5" s="1"/>
  <c r="H254" i="5"/>
  <c r="I254" i="5" s="1"/>
  <c r="H255" i="5"/>
  <c r="I255" i="5" s="1"/>
  <c r="H256" i="5"/>
  <c r="I256" i="5" s="1"/>
  <c r="H257" i="5"/>
  <c r="I257" i="5" s="1"/>
  <c r="H258" i="5"/>
  <c r="I258" i="5" s="1"/>
  <c r="H259" i="5"/>
  <c r="I259" i="5" s="1"/>
  <c r="H260" i="5"/>
  <c r="I260" i="5" s="1"/>
  <c r="H261" i="5"/>
  <c r="I261" i="5" s="1"/>
  <c r="H262" i="5"/>
  <c r="I262" i="5" s="1"/>
  <c r="H263" i="5"/>
  <c r="I263" i="5" s="1"/>
  <c r="H264" i="5"/>
  <c r="I264" i="5" s="1"/>
  <c r="H265" i="5"/>
  <c r="I265" i="5" s="1"/>
  <c r="H266" i="5"/>
  <c r="I266" i="5" s="1"/>
  <c r="H267" i="5"/>
  <c r="I267" i="5" s="1"/>
  <c r="H268" i="5"/>
  <c r="I268" i="5" s="1"/>
  <c r="H269" i="5"/>
  <c r="I269" i="5" s="1"/>
  <c r="H270" i="5"/>
  <c r="I270" i="5" s="1"/>
  <c r="H271" i="5"/>
  <c r="I271" i="5" s="1"/>
  <c r="H272" i="5"/>
  <c r="I272" i="5" s="1"/>
  <c r="H273" i="5"/>
  <c r="I273" i="5" s="1"/>
  <c r="H274" i="5"/>
  <c r="I274" i="5" s="1"/>
  <c r="H275" i="5"/>
  <c r="I275" i="5" s="1"/>
  <c r="H276" i="5"/>
  <c r="I276" i="5" s="1"/>
  <c r="H277" i="5"/>
  <c r="I277" i="5" s="1"/>
  <c r="H278" i="5"/>
  <c r="I278" i="5" s="1"/>
  <c r="H279" i="5"/>
  <c r="I279" i="5" s="1"/>
  <c r="H280" i="5"/>
  <c r="I280" i="5" s="1"/>
  <c r="H281" i="5"/>
  <c r="I281" i="5" s="1"/>
  <c r="H282" i="5"/>
  <c r="I282" i="5" s="1"/>
  <c r="H283" i="5" l="1"/>
  <c r="I283" i="5"/>
</calcChain>
</file>

<file path=xl/sharedStrings.xml><?xml version="1.0" encoding="utf-8"?>
<sst xmlns="http://schemas.openxmlformats.org/spreadsheetml/2006/main" count="838" uniqueCount="560">
  <si>
    <t>Ref. Artículo</t>
  </si>
  <si>
    <t>Descripción</t>
  </si>
  <si>
    <t>Cantidad</t>
  </si>
  <si>
    <t>Unidad</t>
  </si>
  <si>
    <t>CODIGO ELEMENTO</t>
  </si>
  <si>
    <t>Código UNSPSC ( Cuarto Nivel)</t>
  </si>
  <si>
    <t xml:space="preserve">Precio unitario </t>
  </si>
  <si>
    <t>Precio Incluido IVA</t>
  </si>
  <si>
    <t>Acople para Lavamanos</t>
  </si>
  <si>
    <t>Acople para lavamanos, material PP y PE de alta densidad, acople 1/2 Pulg. x 1/2 Pulg., x 40 cm de longitud.</t>
  </si>
  <si>
    <t>Acople Racor para Manguera de Jardín</t>
  </si>
  <si>
    <t>Acople racor para manguera de Jardín, material en polipropileno, color rojo, paquete x 50 unidades.</t>
  </si>
  <si>
    <t>Adaptador Eléctrico</t>
  </si>
  <si>
    <t>3 a 2. Corriente:13A Voltaje: 125 v.</t>
  </si>
  <si>
    <t>Adaptador Macho PVC Presion 1</t>
  </si>
  <si>
    <t>Adaptador macho material PVC, diámetro de 1  pulg., presión agua potable, color blanco</t>
  </si>
  <si>
    <t>Adaptador macho PVC presion 2</t>
  </si>
  <si>
    <t>Adaptador macho, material PVC, diámetro de 2 Pulg., para agua potable, color blanco</t>
  </si>
  <si>
    <t>Alambre de Púas Calibre 12 5</t>
  </si>
  <si>
    <t>Calibre 12,5 púa entrelazada en la línea de alambre, capa de galvanizado simple (aprox. 60 g/m²), torsión constante (conventional twist). Para cerramientos o cercas agropecuarias, quintal x 350 m (Producto - Alambre de púas calibre 12,5)</t>
  </si>
  <si>
    <t>Alambre de Púas Calibre 14</t>
  </si>
  <si>
    <t>Calibre 14, púa entrelazada en la línea de alambre, Capa de galvanizado simple, rollo x quintal de 500 m (Producto - Alambre de púas calibre 14)</t>
  </si>
  <si>
    <t>Alambre Dulce</t>
  </si>
  <si>
    <t>Alambre dulce negro, para amarre de hierro, calibre 16, por kilogramo (Producto -Alambre dulce)</t>
  </si>
  <si>
    <t>Alambre Galvanizado Calibre14</t>
  </si>
  <si>
    <t>Alambre, material galvanizado, calibre #14, x Kg.</t>
  </si>
  <si>
    <t>Alcohol Isopropílico</t>
  </si>
  <si>
    <t>Concentración superior al 90 %. presentación : 1000 ml.</t>
  </si>
  <si>
    <t>Alicate Pinza Pelacable</t>
  </si>
  <si>
    <t>Alicate pinza pela cable, tipo profesional, calibre 10 a 26, trabajo pesado.</t>
  </si>
  <si>
    <t>Amarras Plásticas</t>
  </si>
  <si>
    <t>Amarras plásticas, color negro, medidas  3.6 x 300 mm, paquete por 100 unidades.</t>
  </si>
  <si>
    <t>Amarre para Zinc</t>
  </si>
  <si>
    <t>Amarre para Zinc, material metálico, tamaño 36 cm, paquete x 100 unidades.</t>
  </si>
  <si>
    <t>Angulo en Acero Galvanizado</t>
  </si>
  <si>
    <t>Angulo en acero galvanizado, calibre #26, medidas de 2 x 3 cm, longitud 6 metros.</t>
  </si>
  <si>
    <t>Baldes</t>
  </si>
  <si>
    <t>Plástico fabricado en polipropileno, con manija para fácil traslado y vertedero de líquidos, graduado x 12 Lts (Producto- Baldes)</t>
  </si>
  <si>
    <t>Flexible  de 42 litros en polipropileno con agarraderas laterales (Producto- Baldes)</t>
  </si>
  <si>
    <t>Baldosa Cerámica para Pared</t>
  </si>
  <si>
    <t>Baldosa cerámica para pared, color blanco, medidas 30 cm x 20 cm, acabado brillante</t>
  </si>
  <si>
    <t>Batería</t>
  </si>
  <si>
    <t>Recargable AA 1.2V - 1.5V , 2700 mAh ó 3000 mAh , (4 Pilas), incluye cargador</t>
  </si>
  <si>
    <t>Bayetilla roja</t>
  </si>
  <si>
    <t>Tela de algodón, color rojo, presentación de metro cuadrado.</t>
  </si>
  <si>
    <t>Bisturí o Cortador Tipo Industrial</t>
  </si>
  <si>
    <t>De hoja de plexiglás o acrílico. Color: amarillo. Longitud del cortador de acrílico: 6.3 pulg. Longitud de la hoja del cuchillo: 1.8 in, ancho: 0.4 in. Incluye 10 cuchillas de corte</t>
  </si>
  <si>
    <t>Bolsas Plasticas Transparente para Cubrir Injerto</t>
  </si>
  <si>
    <t>Bolsa traspareten de 1 pulgada de ancho por 6 pulgadas de largo en calibre 6, para cubrir el injerto en vivero en el periodo de prende.</t>
  </si>
  <si>
    <t>Bombillo Led</t>
  </si>
  <si>
    <t>Bombillo led A60 9w 810 LM, tipo rosca e27, luz fría, tensión de operación 110 v, no dimerizable.</t>
  </si>
  <si>
    <t>Boquilla Difusora de Gas para Soldadura</t>
  </si>
  <si>
    <t>Para antorcha MIG/MAG. Modelo de la antorcha LBT250; la antorcha posee rollo de 1 Kg de soldadura, es con tecnología Fluxcort y la boquilla difusora posee longitud total de 35mm roscable en una de sus puntas para soldador SKYARC2050 ULTRA POWER.</t>
  </si>
  <si>
    <t>Boquilla para Junta Estrecha</t>
  </si>
  <si>
    <t>Boquilla para Junta Estrecha, color Blanco, caja x 2kg.</t>
  </si>
  <si>
    <t>Breaker 2 Polos</t>
  </si>
  <si>
    <t>Breaker, 2 polos, capacidad 20 amp, enchufable .</t>
  </si>
  <si>
    <t>Breaker 3 Polos</t>
  </si>
  <si>
    <t>Breaker, 3 polos, capacidad 40 amperios, frecuencia nominal 60 hz y capacidad interruptiva 10 ka 120/240 voltios, tipo enchufable.</t>
  </si>
  <si>
    <t>Breaker Tipo Monopolar</t>
  </si>
  <si>
    <t>Breaker, tipo monopolar, capacidad 20 amp, enchufable .</t>
  </si>
  <si>
    <t>Broca de Taladro para Acero Rápido</t>
  </si>
  <si>
    <t>Brocas de taladro para acero rápido, Set por 15 unidades, tamaños de: 1/16; 5/64; 3/32; 1/8; 9/64; 5/32; 11/64; 3/16; 7/32; 1/4; 5/16; 3/8 Pulg.</t>
  </si>
  <si>
    <t>Brocas de Taladro para Concreto</t>
  </si>
  <si>
    <t>Brocas de taladro para concreto, Set por 5 unidades, tamaños de: 3/8; 5/16; 1/4; 3/16; 5/32 Pulg.</t>
  </si>
  <si>
    <t>Brocas de Taladro para Madera</t>
  </si>
  <si>
    <t>Brocas de taladro para madera, set por 10 unidades, tamaños de: 1/4; 5/32; 3/16; 5/16; 1/4; 3/8; 3/8; 1/2; 5/8; 7/8 Pulg.</t>
  </si>
  <si>
    <t>Brocha de Diametro 4 Pulgadas</t>
  </si>
  <si>
    <t>Brocha de diametro 4 pulgadas, material cerda natural, cabo de madera. (Producto -Brocha de diametro 4 pulgadas)</t>
  </si>
  <si>
    <t>Brocha de Diametro 6 Pulgadas</t>
  </si>
  <si>
    <t>Brocha de diametro 6 pulgadas, material cerda natural, cabo de madera.</t>
  </si>
  <si>
    <t>Cable Eléctrico Tipo Alambre Color Blanco</t>
  </si>
  <si>
    <t>Cable eléctrico número 12, para instalaciones internas residenciales e industriales, tipo alambre, conductor solido de cobre  con aislamiento PVC cubierta de nylon, para voltaje de 600 V con soporte para temperaturas aproximado de 90° color blanco por 100 metros. (Producto - Cable eléctrico tipo alambre)</t>
  </si>
  <si>
    <t>Cable Eléctrico Tipo Alambre Color Negro</t>
  </si>
  <si>
    <t>Cable eléctrico número 12, para instalaciones internas residenciales e industriales, tipo alambre, conductor solido de cobre  con aislamiento PVC cubierta de nylon, para voltaje de 600 V con soporte para temperaturas aproximado de 90° color negro por 100 metros. (Producto - Cable eléctrico tipo alambre)</t>
  </si>
  <si>
    <t>Cable Eléctrico Tipo Alambre Color Rojo</t>
  </si>
  <si>
    <t>Cable eléctrico Número 12, para Instalaciones internas residenciales e industriales, tipo alambre, Conductor solido de Cobre  con aislamiento PVC cubierta de nylon, para voltaje de 600V con soporte para temperaturas aproximado de 90° Color Rojo por 100 metros.</t>
  </si>
  <si>
    <t>Cable Eléctrico Tipo Alambre Color Verde</t>
  </si>
  <si>
    <t>Cable eléctrico número 12, para instalaciones internas residenciales e industriales, tipo alambre, conductor solido de cobre  con aislamiento PVC cubierta de nylon, para voltaje de 600 V con soporte para temperaturas aproximado de 90° color verde por 100 metros. (Producto - Cable eléctrico tipo alambre)</t>
  </si>
  <si>
    <t>Cable Encauchetado</t>
  </si>
  <si>
    <t>Cable encauchetado 3x10 AWG  certificado, para 110/220 V,  x 1 metro de longitud.</t>
  </si>
  <si>
    <t>Cable encauchetado calibre 3 x 12 AWG, para 110/220 V x 30 metros de longitud. (Producto - Cable encauchetado)</t>
  </si>
  <si>
    <t>Cadena Eslabonada</t>
  </si>
  <si>
    <t>Cadena eslabonada, materia acero galvanizado, tamaño 5/16 Pulg., 0,6 cm de ancho.</t>
  </si>
  <si>
    <t>Caja Eléctrica</t>
  </si>
  <si>
    <t>Caja aluminio certificada 5800 tipo rawelt 4 salidas 3/4 Pulg. rosca, cuerpo en aluminio inyectado a presión, empaque en neopreno, tapa en lamina de aluminio troquelada, acabado pintura electroestática epoxy-poliester termoendurecida.</t>
  </si>
  <si>
    <t>Calibrador Pie de Rey</t>
  </si>
  <si>
    <t>Calibrador Pie de Rey, material metálico, Tabla básica de equivalencias Pulg. X mm, sistema de medición análogo.</t>
  </si>
  <si>
    <t>Cáncamo Atornillable Tipo Abierto</t>
  </si>
  <si>
    <t>Cáncamo atornillable, tipo abierto, tamaño de 5/8 Pulg., material cobre, Paquete x 12 Unidades .</t>
  </si>
  <si>
    <t>Cáncamo Atornillable Tipo Cerrado</t>
  </si>
  <si>
    <t>Cáncamo atornillable, tipo cerrado, tamaño # 2., material cobre, Paquete x 12 Unidades.</t>
  </si>
  <si>
    <t>Candado de Alta Resistencia</t>
  </si>
  <si>
    <t>Candado de alta resistencia, material hierro - latón, tamaño 60 mm, incluye 3 llaves</t>
  </si>
  <si>
    <t>Candado Exterior</t>
  </si>
  <si>
    <t>Candado, ranura de llave cubierta para evitar el óxido, resistente a la intemperie para usos en exteriores, doble bloqueo con esferas, tamaño 51 mm, anticizalla, 3 llaves.</t>
  </si>
  <si>
    <t>Candado Intemperie</t>
  </si>
  <si>
    <t>Candado intemperie, tamaño de 50 mm, tipo seguridad, protegido anticizalla, cubierto color negro.</t>
  </si>
  <si>
    <t>Canecas</t>
  </si>
  <si>
    <t>Caneca plástica en polietileno, con capacidad de  200 litros con tapa a presión</t>
  </si>
  <si>
    <t>Careta para Soldadura Eléctrica</t>
  </si>
  <si>
    <t>Careta para soldadura eléctrica, agarre tipo macho, color negro, incluye vidrio de protección.</t>
  </si>
  <si>
    <t>Carretilla Tipo Buggy</t>
  </si>
  <si>
    <t>Platón plástico, capacidad de 120 litros, rueda antipinchazos, chasis en madera con mangos ergonómicos.</t>
  </si>
  <si>
    <t>Caucho Silicona</t>
  </si>
  <si>
    <t>Cartucho de silicona de grado alimenticio, presentación: 250 g. color: transparente. Incluye catalizador</t>
  </si>
  <si>
    <t>Cemento Blanco</t>
  </si>
  <si>
    <t>Cemento blanco, bulto por 40 kg, uso: pega y acabados en general..</t>
  </si>
  <si>
    <t>Cemento Gris</t>
  </si>
  <si>
    <t>Gris, Bulto x 50 Kg, tipo Portlan. (Prodcuto Cemento)</t>
  </si>
  <si>
    <t>Cerchas para Cubierta</t>
  </si>
  <si>
    <t>Cerchas para cubierta, material metal, medidas de 4 x 4 cm, longitud 6 metros.</t>
  </si>
  <si>
    <t>Cerradura Chapa  de Bola</t>
  </si>
  <si>
    <t>Chapa  de bola, en acero, color niquelado, cilindro tubular, para puerta en aluminio.</t>
  </si>
  <si>
    <t>Cerradura Chapa Abre Hacia Derecha</t>
  </si>
  <si>
    <t>Chapa de sobreponer con cerrojo de tres golpes accionado con llave por ambos lados. Caja y cantonera en acero. Pestillo tirador reversible para puertas de abrir hacia la derecha. 2 llaves en latón.</t>
  </si>
  <si>
    <t>Cerradura Chapa Abre Hacia Izquierda</t>
  </si>
  <si>
    <t>Chapa de sobreponer con cerrojo de tres golpes accionado con llave por ambos lados. Caja y cantonera en acero, pestillo tirador reversible para puertas de abrir hacia la izquierda, 2 llaves en latón.</t>
  </si>
  <si>
    <t>Cincel para Construcción Tipo Pala</t>
  </si>
  <si>
    <t>Cincel para construcción, tipo pala, medidas 3/4 x 10 Pulg. Incluye protección en cabeza.</t>
  </si>
  <si>
    <t>Cincel para Construcción Tipo Pico</t>
  </si>
  <si>
    <t>Cincel para construcción, tipo pico, medidas 3/4 x 10 Pulg. Incluye protección en cabeza.</t>
  </si>
  <si>
    <t>Cinta Bituminosa Autoadhesiva</t>
  </si>
  <si>
    <t>Cinta bituminosa autoadhesiva impermeabilizante aluminio 15 cm x 10 m.</t>
  </si>
  <si>
    <t>Cinta Demarcación</t>
  </si>
  <si>
    <t>Cinta demarcación, tipo peligro, medidas 70 mm x rollo de 50 metros.</t>
  </si>
  <si>
    <t>Cinta Métrica</t>
  </si>
  <si>
    <t>Largo 50 m, ancho 1/2 pulgada (13 mm), cinta reforzada con fibra de vidrio, caja de alto impacto para mejor durabilidad, gancho abatible, material plástico, con manivela, color amarillo.</t>
  </si>
  <si>
    <t>Cinta tapa goteras</t>
  </si>
  <si>
    <t>Cinta tapa goteras impermeabilizante  adhesiva por una cara y cubierta en alumino por la otra, rollo de  50 cm ancho x 5 m de longitud.</t>
  </si>
  <si>
    <t>Cinta Teflón</t>
  </si>
  <si>
    <t>Material teflón, color blanco, rollo x 20 m de largo, ancho 19 mm.</t>
  </si>
  <si>
    <t>Cinta Teflón Tipo Industrial</t>
  </si>
  <si>
    <t>Cinta Teflón, tipo industrial, tamaño 3/4 Pulg., rollo x 50 metros.</t>
  </si>
  <si>
    <t>Cinta Temflex</t>
  </si>
  <si>
    <t>Cinta 1500, temflex aislamiento primario en baja tensión, color amarillo, azul, blanco, rojo y verde, 4 unidades por color.</t>
  </si>
  <si>
    <t>Cinta Temflex Naranja</t>
  </si>
  <si>
    <t>Cinta 1500, temflex aislamiento primario en baja tensión, color naranja.</t>
  </si>
  <si>
    <t>Cizalla Corta Pernos</t>
  </si>
  <si>
    <t>Cizalla corta pernos, tamaño 24 pulg., con tornillo ajustable, mango ergonométrico, hoja de cromo molibdeno, capacidad de corte de 10 mm.</t>
  </si>
  <si>
    <t>Clavos para Herrar Equinos</t>
  </si>
  <si>
    <t>Para  herrar equinos. Clavos  de  cabeza  hexagonal,  material  acero especial, cuerpo  delgado  y  con  longitud  de  51.8  mm, Presentación Caja x 500 gr.</t>
  </si>
  <si>
    <t>Codal de Construcción</t>
  </si>
  <si>
    <t>Codal de construcción, material aluminio, tamaño de 1-1/2  x 3 Pulg. x 6 m  .</t>
  </si>
  <si>
    <t>Codo de 45 Grados 2 Pulgadas Sanitario</t>
  </si>
  <si>
    <t>Codo de 45 grados de 2 pulg., uso sanitario, color amarillo.</t>
  </si>
  <si>
    <t>Codo de 45 Grados Pulgada y Media Sanitario</t>
  </si>
  <si>
    <t>Codo de 45 grados de 1-1/2 Pulg. , uso sanitario, color amarillo.</t>
  </si>
  <si>
    <t>Codo de 90 Grados de Pulgada y Media</t>
  </si>
  <si>
    <t>Codo de 90 grados de 1- 1 /2 Pulg., uso sanitario, color amarillo.</t>
  </si>
  <si>
    <t>Codo en  PVC  de 2 Pulgadas</t>
  </si>
  <si>
    <t>Codo material PVC 90 grados, diámetro de 2 Pulg. presión agua potable, color blanco.</t>
  </si>
  <si>
    <t>Codo en PVC</t>
  </si>
  <si>
    <t>Codo material PVC 90 grados, diámetro de 1/2 Pulg. presión agua potable, color blanco</t>
  </si>
  <si>
    <t>Colorante para Resina Epóxica</t>
  </si>
  <si>
    <t>Para resina epóxica x 24 Unidades. Colores: 24 colores. Inodoro. No toxico. Presentación unidad: 10 ml.</t>
  </si>
  <si>
    <t>Conector Tipo Capuchón Resorte</t>
  </si>
  <si>
    <t>Conector tipo capuchón resorte, calibre 18-8 awg, color rojo-amarillo, 600 v.</t>
  </si>
  <si>
    <t>Curva EMT 90 Grados</t>
  </si>
  <si>
    <t>Curva EMT 90 grados, en acero galvanizado, para tubería EMT. conduit de conexiones eléctricas industriales o subterráneos, norma ul 797, ansi c 80.3</t>
  </si>
  <si>
    <t>Chazo Metálico para Concreto</t>
  </si>
  <si>
    <t>Chazo metálico para concreto, tipo expansivo, medidas 1/2 x 2-1/4, paquete por 10 Unidades.</t>
  </si>
  <si>
    <t>Chazo metálico para concreto, tipo expansivo, medidas 3/8 x 1-7/8, paquete por 10 Unidades.</t>
  </si>
  <si>
    <t>Chazo metálico para concreto, tipo expansivo, medidas 5/16 x 1-1/2, paquete por 10 Unidades.</t>
  </si>
  <si>
    <t>Chazo Plástico</t>
  </si>
  <si>
    <t>Chazo plástico, tipo estriado, medidas 5/16 Pulg., incluye tornillo de 1-1/2 Pulg., paquete x 50 Unidades.</t>
  </si>
  <si>
    <t>Chazo Plástico Tipo Estriado</t>
  </si>
  <si>
    <t>Chazo plástico, tipo estriado, medidas 3/8 x 1-7/8 Pulg., incluye tornillo, paquete x 10 Unidades</t>
  </si>
  <si>
    <t>Cheque</t>
  </si>
  <si>
    <t>Cheque en bronce tipo cortina, diámetro 1/2 pulg., valvula antirretorno de flujo horizontal</t>
  </si>
  <si>
    <t>Diluyente Thinner</t>
  </si>
  <si>
    <t>Compuesto químico, adelgazador de pintura, thinner, presentación galón (Producto - Diluyente)</t>
  </si>
  <si>
    <t>Disco de Corte</t>
  </si>
  <si>
    <t>De metal de 4,5" x 3/64"x 7/8"</t>
  </si>
  <si>
    <t>Disco de Corte en Piedra</t>
  </si>
  <si>
    <t>De corte, de 4 1/2" x 1/16" en piedra para corte de metal inoxidable y acero al carbono. (Producto - Disco de corte)</t>
  </si>
  <si>
    <t>Disco de Lija</t>
  </si>
  <si>
    <t>Tipo flap grano 60 Para acero inoxidable de 4,5" de diàmetro.</t>
  </si>
  <si>
    <t>Ducha</t>
  </si>
  <si>
    <t>Registro para ducha, material de cuerpo en bronce, manija en acrílico cierre normal, tamaño 1/2  Pulg.</t>
  </si>
  <si>
    <t>Electrodo 6011</t>
  </si>
  <si>
    <t>Soldadura eléctrica, electrodo 6011 x 1/8 Pulg., bolsa x 1 Kg.</t>
  </si>
  <si>
    <t>Electrodo 6013</t>
  </si>
  <si>
    <t>Soldadura eléctrica, electrodo 6013 x 1/8 Pulg. bolsa x 1 Kg.</t>
  </si>
  <si>
    <t>Enchape para Piso Color Negro</t>
  </si>
  <si>
    <t>Enchape para piso, color negro montaña, medidas de 45 x 45 cm., caja por 1.42 M2</t>
  </si>
  <si>
    <t>Escuadra Magnética para Soldar</t>
  </si>
  <si>
    <t>Magnética Para Soldar, con imán de punta soporte para soldar.</t>
  </si>
  <si>
    <t>Espátula Metálica Lisa</t>
  </si>
  <si>
    <t>Espátula metálica lisa, tamaño 6 Pulg., mango plástico.</t>
  </si>
  <si>
    <t>Espejos para Cortadora Laser</t>
  </si>
  <si>
    <t>"Para cortadora/grabadora laser. Diámetro 25mm. Espesor: 3mm. Material: Mobildeno  Energía: 40 ~ 200W. Presentacion x 3 unidades"</t>
  </si>
  <si>
    <t>Estibas Plástica</t>
  </si>
  <si>
    <t>Estiba plástica de uso industrial, material PET, dimensiones: 100 cm de ancho x 16 cm de alto x 120 de largo, peso 22 Kg (Producto - Estibas)</t>
  </si>
  <si>
    <t>Estuco Plástico</t>
  </si>
  <si>
    <t>Estuco plástico, color blanco, caneca 5 galones, usos paredes techos interior y exterior.</t>
  </si>
  <si>
    <t>Extensión Eléctrica</t>
  </si>
  <si>
    <t>En cable encauchetado 3 x 12 AWG, para 220 V, extremos con conector y toma para 3 polos x 20 metros de longitud.</t>
  </si>
  <si>
    <t>Extensión Eléctrica 15 Metros Naranja</t>
  </si>
  <si>
    <t>15 m, voltaje: 125V, capacidad: 1875W/15A calibre: 3×14 AWG frecuencia: 60 Hz , número de salidas: 3 tipo de contacto: polarizado temperatura máxima de operación: 60°C Color; Amarillo ,empaque individual: Peso:2,25 Kg Largo: 38,0 cm Alto: 15,0 cm Ancho: 5,5 cm.cumple REITE, certificado CIDET03438 RETIE</t>
  </si>
  <si>
    <t>Extensión Eléctrica 6 Salidas</t>
  </si>
  <si>
    <t>Regleta Multitomas de 6 salidas,  120 v, potencia máxima 1800 Wat, 15 Amp, con polo a tierra, interruptor de encendido,  cable de 60 cm de largo.</t>
  </si>
  <si>
    <t>Extensión Eléctrica 8 Metros Naranja</t>
  </si>
  <si>
    <t>8m color naranja, Voltaje: 125 V capacidad: 1875 W/15A, calibre: 3×14 AWG, frecuencia: 60 Hz, número de Salidas: 3, tipo de contacto: polarizado, temperatura máxima de operación: 60°C, empaque individual: peso: 1,200 Kg, largo: 26,5 cm, alto: 12,5 cm , ancho: 7,1 cm. Cumple REITE, certificado CIDET 03438 RETIE.</t>
  </si>
  <si>
    <t>Extensión Eléctrica Dúplex 14 Macho Bifilar Blanca</t>
  </si>
  <si>
    <t>Cable dúplex 14 Macho Bifilar 1.8mt 75° blanca características: extensión dúplex para uso domestico 125 V- 15 A- 1875 W cable 2 x14 tipo Spt, cumple REITE, certificado CIDET03438 RETIE</t>
  </si>
  <si>
    <t>Extensión Eléctrica Industrial</t>
  </si>
  <si>
    <t>Multitoma Industrial, con supresión de Picos 7 Salidas</t>
  </si>
  <si>
    <t>Extensión Eléctrica Tipo Zapatilla</t>
  </si>
  <si>
    <t>Multitoma tipo zapatilla, de 6 puestos caja metálica, alto 5 cm, ancho 6 cm , amperaje 15A voltaje120 VAC largo 36 cm</t>
  </si>
  <si>
    <t>Flexómetro</t>
  </si>
  <si>
    <t>Con cuerpo fabricado en ABS de alto impacto. con un gancho para cinturón ergonómico colocado en ángulo de 45º . Cinta Recubierta con nylon. Protección contra rayones y óxido, con gancho Extragrande. De color amarrillo, medida de 5 metros, con botón de bloqueo extragrande y buen mecanismo deslizante. Precisión Clase II Certificada. Alto 7 cm - Ancho 8 cm - Largo 5 - Peso 0.25 kg.</t>
  </si>
  <si>
    <t>Flexometro</t>
  </si>
  <si>
    <t>Caja cromada, por 7 metros con doble graduación con banda de imán para fijar punta. (Producto - Flexometro)</t>
  </si>
  <si>
    <t>Fresa Cónica</t>
  </si>
  <si>
    <t>Para acabado. Punta de bola R1.0. Vástago 1/8. Radio: 1.0 mm, vástago: 3.175 mm, Longitud de corte: 15 mm, longitud total: 38 mm, HRC: 55, Flautas: 2, en material Carburo de Tungsteno.</t>
  </si>
  <si>
    <t>Fresa Cónica Extra Larga</t>
  </si>
  <si>
    <t>Punta de bola. Extra Larga D2 mm L100 mm. Radio: 2 mm, vástago: 8 mm, longitud de corte: 60 mm, longitud total: 100 mm, tipo: molino de punta de bola cónica, material: carburo de tungsteno</t>
  </si>
  <si>
    <t>Fresa Punta Lanza Titanio Espada 10</t>
  </si>
  <si>
    <t>Ancho de la parte superior punta 0.01 mm. Diametro del mango : 3.175 mm. Longitud total: 33 mm. Longitud del filo : 15 mm.</t>
  </si>
  <si>
    <t>Fresa Punta Lanza Titanio Espada Broca 20</t>
  </si>
  <si>
    <t>20°. Diámetro de la espiga: 3.175 mm. Diámetro de filo: 0.1 mm. Longitud total 30 mm. Material: Titanio</t>
  </si>
  <si>
    <t>Fresa Punta Lanza Titanio Espada Broca 30</t>
  </si>
  <si>
    <t>Diametro de la espiga: 3.175 mm. Diametro de filo: 0.1 mm. Longitud total 30 mm.</t>
  </si>
  <si>
    <t>Graniplast</t>
  </si>
  <si>
    <t>Acabado texturizado fachada Graniplast, esgrafiado antihongos, color blanco, caneca x 30 kg.</t>
  </si>
  <si>
    <t>Grapas</t>
  </si>
  <si>
    <t>Grapas para fijar alambre  de púa a madera, fijación de otros alambres a listones de madera, en forma de U, con puntas biseladas y opuestas, fabricada en acero SAE 1006 o 1008. (Producto - Grapas)</t>
  </si>
  <si>
    <t>Grapas metálicas</t>
  </si>
  <si>
    <t>Grapas metálicas, tamaño 3/8 Pulg., para grapadora neumática calibre 22, caja x 5000 Unidades.</t>
  </si>
  <si>
    <t>Grata Metálica de Alambre</t>
  </si>
  <si>
    <t>Grata Metálica de alambre, Tipo Copa, diámetro 4½ pulg., tipo accesorio pulidora</t>
  </si>
  <si>
    <t>Grifo para Lavaplatos Doble</t>
  </si>
  <si>
    <t>Grifo para lavaplatos, tipo cuello de ganzo, salida de agua doble, tamaño 8 Pulg.</t>
  </si>
  <si>
    <t>Grifo para Lavaplatos Sencillo</t>
  </si>
  <si>
    <t>Grifo para lavaplatos, tipo cuello de ganzo, salida de agua sencilla, tamaño 8 Pulg.</t>
  </si>
  <si>
    <t>Guantes  en carnaza</t>
  </si>
  <si>
    <t>uantes  en carnaza, cortos  con refuerzo  en la  palma  de la  mano  y  dedos  Par, Tallas M - L, Unidad , Estos Guantes deben ser fabricados en carnaza con un refuerzo en  vaqueta  de  primera  calidad  cosido  con  hilo  poliéster  calibre  de  alta tenacidad y resistencia.</t>
  </si>
  <si>
    <t>Guaya en Acero Galvanizado</t>
  </si>
  <si>
    <t>Guaya en acero galvanizado, diámetro de 1/8 Pulg., x metro.</t>
  </si>
  <si>
    <t>Herramienta Alicate Hombre Solo</t>
  </si>
  <si>
    <t>Alicate hombre solo cromado de 10 pulgadas, alta calidad, con mordazas rectas.</t>
  </si>
  <si>
    <t>Herramienta Hoja de Segueta Bimetálica</t>
  </si>
  <si>
    <t>Hoja de segueta bimetálica, fabricada en acero de alto carbono en el cuerpo y acero rápido en la zona de corte, longitud 12" x 24 dientes para corte de lámina. (Producto - Herramienta)</t>
  </si>
  <si>
    <t>Herramienta Machete Barrigón</t>
  </si>
  <si>
    <t>Machete barrigón, longitud 18", espesor 1,8 mm, cacha ergonómica, con cubierta o funda en cuero curtido.</t>
  </si>
  <si>
    <t>Herramienta Pala Draga Cavadora</t>
  </si>
  <si>
    <t>Pala draga cavadora, con cabo redondo y los tornillos respectivos.</t>
  </si>
  <si>
    <t>Herramienta Pala Hoyadora o Palín</t>
  </si>
  <si>
    <t>Pala hoyadora o palín, alto 493 mm, ancho 168 mm, espesor 2,3 mm,  con cabo de madera.</t>
  </si>
  <si>
    <t>Herramienta Palín</t>
  </si>
  <si>
    <t>Palín 502 mm de alto y 168 mm ancho con cabo de madera.</t>
  </si>
  <si>
    <t>Herramienta Peinilla</t>
  </si>
  <si>
    <t>Peinilla tipo "tres canales", hoja en acero con espesor de 1,8 mm, longitud de la hoja 20", mango o cacha ergonómico, con cubierta o baqueta en cuero curtido. (Producto - Herramienta)</t>
  </si>
  <si>
    <t>Herramienta Tijera de Floricultura</t>
  </si>
  <si>
    <t>Tijera de floricultura, cuerpo en acero, para corte de tallos hasta 3/4", hojas fabricadas en acero templado, resorte convencional, seguro para mantener cerrada la tijera, longitud 8". (Producto - Herramienta)</t>
  </si>
  <si>
    <t>Herramienta Tijera Todera</t>
  </si>
  <si>
    <t>Tijera todera de 8,5", mangos ergonómicos (Producto - Herramienta)</t>
  </si>
  <si>
    <t>Herramienta Tijeras</t>
  </si>
  <si>
    <t>Tijeras de 12" hojalata.</t>
  </si>
  <si>
    <t>Inodoro o Sanitario</t>
  </si>
  <si>
    <t>Taza sanitario, material porcelana, tipo adriática, entrada de agua posterior.</t>
  </si>
  <si>
    <t>Interruptor</t>
  </si>
  <si>
    <t>Interruptor tipo sencillo, material PC, color blanco, incluye tapa de sujeción y certificación RETIE</t>
  </si>
  <si>
    <t>Juego de Destornilladores 10 Piezas</t>
  </si>
  <si>
    <t>De 10 piezas con mangos con cuatro lóbulos diseñados ergonómicamente para mayor torque y comodidad, mangos codificados por colores facilitando la rápida identificación del destornillador contiene: un destornillador plano 3/16 x 6" (5 x 152 mm), un destornillador plano 1/4 x 6" (6 x 152 mm), un destornillador plano 1/4 x 4" (6 x 101 mm), un destornillador plano 3/16 x 3" (5 x 76 mm), un destornillador plano 1/8 x 2" (3 x 51 mm), un destornillador plano 1/4 x 1-1/2" (6 x 38 mm), un destornillador cruz #2 x 1-1/2" (#2 x 38 mm), un destornillador cruz #0 x 2" (#0 x 51 mm), un destornillador cruz #1 x 4" (#1 x 101 mm)y un destornillador cruz #2 x 4" (#2 x 101 mm)</t>
  </si>
  <si>
    <t>Juego de llaves Allen o Bristol</t>
  </si>
  <si>
    <t>Juego de llaves Allen o llaves Bristol, Largas con Punta Redonda Métrica Fabricadas en acero cromo-vanadio, permite el acople en ángulos de hasta 25°, estuche plástico, tamaños 1.5, 2 0, 2 5, 3.0, 4.0, 5.0, 6.0, 8.0 &amp; 10.0 mm, juego de nueve (9) Piezas. (Producto - Juego de llaves Allen o Bristol)</t>
  </si>
  <si>
    <t>Juego de Llaves Mixtas en Milímetros</t>
  </si>
  <si>
    <t>Boca fija y boca estrellada en una sola pieza en aleación de cromo vanadio con recubrimiento en cromo niquelado que incluya Temple adicional en la boca de la llave para hacerla resistente Marca bajo relieve. El Juego tiene las medidas de las llaves así: 8mm, 9mm, 10mm, 11mm, 12mm, 13mm, 14mm, 15mm, 16mm, 17mm, 18mm, 19mm, 21mm, 24mm, para un total de 14 llaves por juego. Incluye porta herramientas en lona verde debidamente rotulada.</t>
  </si>
  <si>
    <t>Juego de Llaves Mixtas en Pulgadas</t>
  </si>
  <si>
    <t>Boca fija y boca estrellada en una sola pieza en aleación de cromo vanadio con recubrimiento en cromo niquelado que incluya Temple adicional en la boca de la llave para hacerla resistente Marca bajo relieve. Las dimensiones del artículo enrollado: 19 x 5 x 2,5 H, dimensiones del artículo desenrollado: 8.8 x 7.7 x 19.7 in (largo x ancho x alto). El Juego tiene las medidas de las llaves así: 3/8, 7/16, 1/2, 9/16, 5/8, 11/16, 3/4, 13/16,7/8, 15/16, 1, 1-1/16, 1-1/8, 1-1/4", para un total de 14 llaves por juego. Incluye porta herramientas en lona verde debidamente rotulada.</t>
  </si>
  <si>
    <t>Juego de Llaves Torx</t>
  </si>
  <si>
    <t>Largas, incluye 9 Piezas que van desde la T-10 a la T-50. Incluye estuche simple de almacenamiento.</t>
  </si>
  <si>
    <t>Juego Destornilladores 6 Piezas</t>
  </si>
  <si>
    <t>De 6 piezas con mango de materia PVC que ofrece mayor resistencia a golpes y caídas, forma del mango mejorada para mayor agarre y confort vástago fabricado en aleación cromo-vanadio, punta negra fosfatada e imantada para mayor practicidad y agilidad al manejo. Contiene: 2 destornilladores de pala: 3/16x6” y ¼ x 4”; 4 Destornilladores estrella 3/16x4”, ¼ x6”, ¼ x4”y 3/16 x 6”</t>
  </si>
  <si>
    <t>Kit Acoples Rápidos para Aire Comprimido</t>
  </si>
  <si>
    <t>Kit o set de acoples rápidos de 1/4" por 5 unidades, para compresores de aire comprimido.</t>
  </si>
  <si>
    <t>Kit de Escuadras</t>
  </si>
  <si>
    <t>Triangular profesional, combo dos escuadras de 7 pulgadas y 12 pulgadas, material de aluminio pesado.</t>
  </si>
  <si>
    <t>Kit Mototool</t>
  </si>
  <si>
    <t>Kit Mototool Multi-Herramienta Rotativa, Accesorios, Guaya Flexible &amp; Soporte, Potencia de 180W.</t>
  </si>
  <si>
    <t>kit Poscosecha</t>
  </si>
  <si>
    <t>kit poscosecha compuesto por Gravimet (balanza electrónica 5kg precisión 1g, batería, cinco canastillas filtro UV, manual de usuario y empaque individual), Paleta lava café con cabo y accesorios; Rastrillo de 8 dientes con cabo y accesorios y fermaestro.</t>
  </si>
  <si>
    <t>Kit válvula flotador cobre</t>
  </si>
  <si>
    <t>Kit Válvula flotador , 1 pulgada, material cobre,  ancho 144.91mm  x alto 160.87mm x largo 144.92 mm.</t>
  </si>
  <si>
    <t>Lamina de Aluminio para CNC</t>
  </si>
  <si>
    <t>Cama o base en aluminio para CNC. Material: aleación de aluminio 6063 Ancho: 30 cm. Largo: 40 cm Alto: 17 mm</t>
  </si>
  <si>
    <t>Lamina en Acrílico de Colores Calibre 10 mm</t>
  </si>
  <si>
    <t>De acrilico. Calibre 10 mm. Dimensiones. 120 cm X 180 cm</t>
  </si>
  <si>
    <t>Lamina en Acrílico de Colores Calibre 2 mm</t>
  </si>
  <si>
    <t>De acrilico. Calibre 2 mm. Dimensiones. 120 cm X 180 cm.</t>
  </si>
  <si>
    <t>Lamina en Acrilico de Colores Calibre 5 mm</t>
  </si>
  <si>
    <t>Lamina en acrilica de colores calibre 5 mm 120 cm X 180 cm</t>
  </si>
  <si>
    <t>Lamina Magnética</t>
  </si>
  <si>
    <t>Magnética para impresora 3D. Dimensiones 240 x 240 mm (9.2 x 9.2 pulgadas). Color: negro. Material: plástico. Compatible con impresora Ender 3.</t>
  </si>
  <si>
    <t>Lavadero para Empotrar</t>
  </si>
  <si>
    <t>Lavaderos para empotrar, material granito pulido, medidas 80 x 60 x 25 cm., uso domestico.</t>
  </si>
  <si>
    <t>Lente para Corte Laser</t>
  </si>
  <si>
    <t>"Para maquina de gravado y corte laser. Material : USA ZnSe Seleniuro de Cinc. Resistencia hasta 200w de potencia Diámetro: 25mm. Distancias focales Disponibles : 50.8mm, 63.5mm. 76.2, 101.6"</t>
  </si>
  <si>
    <t>Lija de banda</t>
  </si>
  <si>
    <t>Dimensiones 4" x 36". Tamaño de grano 120. x 3 unidades</t>
  </si>
  <si>
    <t>Dimensiones 4" x 36". Tamaño de grano 80. x 3 unidades</t>
  </si>
  <si>
    <t>Lija Número 180</t>
  </si>
  <si>
    <t>Número 180, de agua, con papel resistente a la humedad, pliego de 23 cm de ancho x 28 cm de alto, color negro.</t>
  </si>
  <si>
    <t>Lija Número 220</t>
  </si>
  <si>
    <t>Número 220, de agua, con papel resistente a la humedad, desbaste rápido en humedo,  pliego de 23 cm de ancho x 28 cm de alto, color negro.</t>
  </si>
  <si>
    <t>Limpiador</t>
  </si>
  <si>
    <t>Removedor limpiador PVC, acetato de etilo, tarro x 1/4 de Galón.</t>
  </si>
  <si>
    <t>Lubricante Aerosol Multiusos 230 ml</t>
  </si>
  <si>
    <t>Lubricante en aerosol por 230 ml multiusos por dos unidades.</t>
  </si>
  <si>
    <t>Lubricante Multiusos Galón</t>
  </si>
  <si>
    <t>Lubricante Multiusos Galón 3.785 ml</t>
  </si>
  <si>
    <t>Llana Lisa</t>
  </si>
  <si>
    <t>Llana lisa, material acero, medidas 12 cm x 28 cm, mango de plástico de alta resistencia.</t>
  </si>
  <si>
    <t>Llave Inglesa o Expansion 8 Pulgadas</t>
  </si>
  <si>
    <t>8 Pulgadas. Adaptable a todo tipo de tuerca y tornillo; mango de acero. Largo de la llave: 200 mm Ancho de llave: 29.1 mm Tamaño de mordaza: 12.1 mm</t>
  </si>
  <si>
    <t>Llave Metálica de Correa para Tubo</t>
  </si>
  <si>
    <t>Llave metálica de correa para tubo, tamaño 12 Pulg., correa de nailon tejido resistente.</t>
  </si>
  <si>
    <t>Llave para Lavamanos</t>
  </si>
  <si>
    <t>Llave para lavamanos, tipo sencilla, material polímero de alta ingeniería, acabado en cromo, rago de presión Entre 20 y 125 PSI.</t>
  </si>
  <si>
    <t>Llave para Tubo</t>
  </si>
  <si>
    <t>Llave para tubo, material hierro, 14 Pulg.</t>
  </si>
  <si>
    <t>Llave para Tubo 24 Pulgadas</t>
  </si>
  <si>
    <t>Llave para tubo, material hierro, 24 Pulg.</t>
  </si>
  <si>
    <t>Llave Terminal para Jardín Metálica</t>
  </si>
  <si>
    <t>Tipo llave terminal para jardín metálica, terminación cromada, 5 de sus cuerpos son fabricados en latón, resistente a la corrosión, rosca macho de 1/2", salida para acoplar manguera de jardín rosca macho de 3/4", cromo satín.</t>
  </si>
  <si>
    <t>Llave Terminal Plástica Jardín</t>
  </si>
  <si>
    <t>Llave terminal plástica jardín 1/2 pulgada color blanco, medidas de 9 * 10 cm.</t>
  </si>
  <si>
    <t>Madera</t>
  </si>
  <si>
    <t>Polín de pino sección 2" x 3", dimensiones después de cepillado de 4.5 cm x 6.5 cm,  longitud de 3.2 m, cepillado en las 4 caras, madera seca estructural.</t>
  </si>
  <si>
    <t>Madera para Construcción Acabado Rustico</t>
  </si>
  <si>
    <t>Polín de madera rustica, medidas 4 cm x 8 cm x 3 metros de longitud, madera para construcción acabado rustico.</t>
  </si>
  <si>
    <t>Malla Electrosoldada</t>
  </si>
  <si>
    <t>Electrosoldada, varilla transversal diámetro 4 mm, varilla longitudinal diámetro 5 mm, separación longitudinal 150 mm, separación transversal 250 mm, panel de 6 m de largo x 2,35 m de ancho. (Producto - Malla)</t>
  </si>
  <si>
    <t>Malla Eslabonada</t>
  </si>
  <si>
    <t>Eslabonada, alto 2.0 m, rollo x 10 m orificios ancho 2-1/4" x 2-1/4" fabricada en alambre galvanizado diámetro 2.77 mm. (Producto -Malla)</t>
  </si>
  <si>
    <t>Malla Plástica Polisombra</t>
  </si>
  <si>
    <t>Polisombra, color negro, 65%, rollo de 4 m de ancho x 100 m de largo</t>
  </si>
  <si>
    <t>Malla Plástica Tipo Gallinero</t>
  </si>
  <si>
    <t>Plástica, tipo gallinero, hexagonal, de 1.80 mt ancho X 50mt alto (Producto - Malla)</t>
  </si>
  <si>
    <t>Malla Polisombra</t>
  </si>
  <si>
    <t>Polisombra, color negro, 50% de retención de luz o brillo solar, rollo de 4 m de ancho x 100 m de longitud. (Producto - Malla)</t>
  </si>
  <si>
    <t>Manguera Bicolor Diámetro 1</t>
  </si>
  <si>
    <t>Bicolor diámetro 1", fabricada en polietileno, presión de trabajo de 150 PSI, rollo x 100 m.</t>
  </si>
  <si>
    <t>Manguera de Aire Comprimido</t>
  </si>
  <si>
    <t>Manguera de aire comprimido, resistente, de 1/4 pulgada x 15 m, con temperatura de operación 0 a 120ºC, Incluye acople de 1/4 pulgada en los extremos.</t>
  </si>
  <si>
    <t>Manguera de Jardín</t>
  </si>
  <si>
    <t>Manguera de jardín, diámetro 1/2 pulgada, incluye acople, color verde, longitud 50 metros .</t>
  </si>
  <si>
    <t>Manguera plástica transparente</t>
  </si>
  <si>
    <t>Manguera plástica, color transparente, diámetro 3/8 pulgadas, para toma de nivel, longitud 10 metros.</t>
  </si>
  <si>
    <t>Manguera tipo swank</t>
  </si>
  <si>
    <t>Tipo swank para trabajo liviano, refuerzo en nylon,  presión de trabajo de 100 PSI, presión de rotura de 300 PSI, calibre de 1/2 pulgada,  con acoples metálicos, rollo x 30 m.</t>
  </si>
  <si>
    <t>Marco para Segueta</t>
  </si>
  <si>
    <t>Tipo profesional, en acero de alta tensión ajustable, diseño robusto ideal para trabajo pesado, para dos posiciones de la hoja de segueta de 12",  en 45° y 90°, mango ergonómico revestido en goma para mejor agarre y compartimiento para guardar las hojas. (Producto -Marco para segueta)</t>
  </si>
  <si>
    <t>Marmolina</t>
  </si>
  <si>
    <t>Boquilla para pisos de mármol, tipo marmolina, color blanca, bolsa x 25 Kg.</t>
  </si>
  <si>
    <t>Martillo Peso 24 Oz</t>
  </si>
  <si>
    <t>Martillo, peso 24 onzas, mango en fibra</t>
  </si>
  <si>
    <t>Mazo de Goma</t>
  </si>
  <si>
    <t>Mazo de goma, tamaño 16 Onzas, mango de acero, largo x 35 cm.</t>
  </si>
  <si>
    <t>Nivel de Gota</t>
  </si>
  <si>
    <t>Nivel de gota de 24”, marco en aluminio, burbuja en mercurio, marco de plástico.</t>
  </si>
  <si>
    <t>Organizador Plástico</t>
  </si>
  <si>
    <t>Modular abierto, fabricado en polipropileno para trabajo pesado con las siguientes medidas: Largo: 24 cm Ancho: 15 cm Alto: 12,4 cm Incluye 4 pines y 1 visor porta referencia.</t>
  </si>
  <si>
    <t>Pala draga ahoyador</t>
  </si>
  <si>
    <t>con cabo de madera, Longitud de mangos: 42" (106cm) Longitud de cabeza: 28.2cm ,Espesor: 1.82mm, Dureza: 43 HRc, Peso: 4 kilos, Apertura: 4", Calibre: 15"</t>
  </si>
  <si>
    <t>Palustre de Construcción</t>
  </si>
  <si>
    <t>Palustre de construcción, material metálico, tamaño  9- 1/2 Pulg., mango plástico .</t>
  </si>
  <si>
    <t>Palustre de Construcción 8 Pulgadas</t>
  </si>
  <si>
    <t>Palustre de construcción, material metálico, tamaño 8 Pulg., mango plástico .</t>
  </si>
  <si>
    <t>Papel Propalcote</t>
  </si>
  <si>
    <t>Tipo: Propalcote. presentación: paquete x 100 pliegos tamaño: pliego. 100 x 70cm Gramaje: 300g.</t>
  </si>
  <si>
    <t>Paral</t>
  </si>
  <si>
    <t>Paral Base, material en acero galvanizado, medidas de 9 cm x 0.04 cm x 2,44 metros de longitud.</t>
  </si>
  <si>
    <t>Pegacor</t>
  </si>
  <si>
    <t>Pegantes para piso pegacor, color gris, bolsa x 25 Kg.</t>
  </si>
  <si>
    <t>Perfil para Drywall</t>
  </si>
  <si>
    <t>Perfil para drywall, tipo omega, material en acero galvanizado, medidas 2-5/16 x 3/4 pulg., x 0,38 mm x 2,44 m.</t>
  </si>
  <si>
    <t>Perro Tensacable Media Pulgada</t>
  </si>
  <si>
    <t>Perro Tensacable, material acero galvanizado, diámetro 1/2 Pulg.</t>
  </si>
  <si>
    <t>Perro Tensacable Tres Cuartos de Pulgada</t>
  </si>
  <si>
    <t>Perro Tensacable, material acero galvanizado, diámetro 3/4 Pulg.</t>
  </si>
  <si>
    <t>PET.</t>
  </si>
  <si>
    <t>Para termoformado. presentación. Rollo x 5Kg. Ancho 50cm. Calibre 20(0.5mm). Color: transparente</t>
  </si>
  <si>
    <t>Para termoformado. presentación. Rollo x 5Kg. Ancho 50cm. Calibre 40(1mm). Color: transparente</t>
  </si>
  <si>
    <t>Pintura Tipo 1 de Aceite Color Café</t>
  </si>
  <si>
    <t>Pintura tipo 1, esmalte sintético a base de aceite de acabado brillante, color café, para mantenimientos de mobiliario.</t>
  </si>
  <si>
    <t>Pintura Tipo 1 de Aceite Color Gris</t>
  </si>
  <si>
    <t>Pintura tipo 1, esmalte sintético a base de aceite de acabado brillante, color gris, para mantenimientos de mobiliario.</t>
  </si>
  <si>
    <t>Pintura Tipo 1 de Aceite Color Negro</t>
  </si>
  <si>
    <t>Pintura tipo 1, esmalte sintético a base de aceite de acabado brillante, color negro,  para mantenimientos de mobiliario.</t>
  </si>
  <si>
    <t>Pintura Tipo 1 de Aceite Color Verde Pino</t>
  </si>
  <si>
    <t>Pintura tipo 1, esmalte sintético a base de aceite de acabado brillante, color verde Pino,  para mantenimientos de puertas.</t>
  </si>
  <si>
    <t>Pintura Tipo Anticorrosiva</t>
  </si>
  <si>
    <t>Pintura tipo anticorrosiva, color Blanco, acabado mate, por galón.</t>
  </si>
  <si>
    <t>Piso en Gres</t>
  </si>
  <si>
    <t>Piso en gres, dimensiones 25 cm x 25 cm, color colonial Betania</t>
  </si>
  <si>
    <t>Piso en Gres Color Tablón Cucuta</t>
  </si>
  <si>
    <t>Piso en gres, dimensiones 30 cm x 30 cm, color tablón cucuta.</t>
  </si>
  <si>
    <t>Placa de Yeso</t>
  </si>
  <si>
    <t>Placa de Yeso, tamaño 3/8 Pulg. 1.22 x 2.44 m, tipo cielo raso drywall, espesor 9.5mm.</t>
  </si>
  <si>
    <t>Placa Estructura en Seco Fibrocemento</t>
  </si>
  <si>
    <t>Placa estructura en seco, material fibrocemento, medidas  244 x 122 cm., espesor 6 mm</t>
  </si>
  <si>
    <t>Plafón</t>
  </si>
  <si>
    <t>Plafón de techo o pared para bombillo, material en loza, color blanco, 150 W - 127 V certificado RETIE</t>
  </si>
  <si>
    <t>Plomada de Castaña</t>
  </si>
  <si>
    <t>Plomada de castaña, tamaño 8 onzas, forma cónica de cobre, mango en plástico.</t>
  </si>
  <si>
    <t>Probador Tester de Circuitos Corriente Alterna</t>
  </si>
  <si>
    <t>Probador tester de circuitos corriente alterna, circuitos de 100 - 500 Voltios, clip tipo puma, longitud 19 cm.</t>
  </si>
  <si>
    <t>Protector de Cable</t>
  </si>
  <si>
    <t>De suelo, funda flexible de PVC. Textura antideslizante en la parte inferior. Dimensiones: 0.78 pulgadas de alto, 3.15 pulgadas de ancho y 6 pies de largo (183 cm). Color: negro y amarillo.</t>
  </si>
  <si>
    <t>Punta de Contacto Soldadura</t>
  </si>
  <si>
    <t>Para antorcha MIG/MAG. Modelo de la antorcha LBT250; la antorcha posee rollo de 1 kg de soldadura, es con tecnología Fluxcort y la punta de contacto debe ser de 1 mm o referencia como sigue 1.0 - 0.040; longitud total de la punta de contacto es de 28 mm rostable en una de sus puntas para soldador SKYARC2050 ULTRA POWER.</t>
  </si>
  <si>
    <t>Puntilla Lisa</t>
  </si>
  <si>
    <t>Puntilla lisa con cabeza de hierro de 2,7 mm x  2"  bolsa por 500 gramos, color negro. (Producto - Puntilla lisa)</t>
  </si>
  <si>
    <t>Puntilla Lisa con Cabeza</t>
  </si>
  <si>
    <t>Puntilla lisa con cabeza, material de hierro, medidas 2,7 mm x 2-1/2 Pulg., bolsa x 1000 gr.</t>
  </si>
  <si>
    <t>Refrigerante para corte</t>
  </si>
  <si>
    <t>Refrigerante antioxidante, proteción 126 °C  por galón para herramientas de corte en aplicaciones de torneado convencional.</t>
  </si>
  <si>
    <t>Regla metálica</t>
  </si>
  <si>
    <t>100 cm de largo, ideal para cortes, poca deformación, números legibles, respaldo con tabla de conversiones</t>
  </si>
  <si>
    <t>Remachadora Tipo Pop</t>
  </si>
  <si>
    <t>Remachadora tipo pop, trabajo pesado, contiene 4 boquillas, longitud 31 cm.</t>
  </si>
  <si>
    <t>Resina Epóxica Transparente</t>
  </si>
  <si>
    <t>Kit de resina epóxica transparente 2 kg, incluye resina y endurecedor (catalizador).</t>
  </si>
  <si>
    <t>Rodillo para Pintar</t>
  </si>
  <si>
    <t>Rodillo para pintar, tamaño 9 Pulg., material microfibra del pelo felpa, incluye acople a escobero con mango plástico.</t>
  </si>
  <si>
    <t>Serrucho Tipo Luctador</t>
  </si>
  <si>
    <t>Serrucho tipo luctador, tamaño 18 Pulg., material en acero, mango en madera.</t>
  </si>
  <si>
    <t>Set de Brochas</t>
  </si>
  <si>
    <t>Set 3 Brochas Monas Uso General características Set de 3 brochas de distintos tamaños, de 1/2 pulgada, 1 pulgada y 2 pulgadas, con mango de madera y cerdas 100% naturales. Con perforación en la punta que permite su fácil almacenamiento.</t>
  </si>
  <si>
    <t>Set de Llaves</t>
  </si>
  <si>
    <t>Juego de llaves, contiene 11 Llaves combinadas 3/8 - 1 Pulg., incluye estuche.</t>
  </si>
  <si>
    <t>Set de Machuelos y Tarrajas</t>
  </si>
  <si>
    <t>Set de Machuelos y tarrajas, contiene 40 Piezas, Incluye Estuche</t>
  </si>
  <si>
    <t>Sifón Material Plástico Flexible Gris</t>
  </si>
  <si>
    <t>Sifón, material plástico flexible gris, tipo acordeón, longitud 86 cm., para Lavaplatos/Lavamanos.</t>
  </si>
  <si>
    <t>Silicona Multipropósito Color Blanco</t>
  </si>
  <si>
    <t>Silicona multipropósito, sello Juntas y vidrio, color blanco, tarro x 280 ml.</t>
  </si>
  <si>
    <t>Silicona Multipropósito Color Transparente</t>
  </si>
  <si>
    <t>Silicona multipropósito, sello Juntas y vidrio, color transparente, tarro x 280 ml.</t>
  </si>
  <si>
    <t>Soldadura Liquida</t>
  </si>
  <si>
    <t>Soldadura liquida PVC, tarro x 1/4 de Galón, incluye aplicador.</t>
  </si>
  <si>
    <t>Tabla de Construcción de 3 m Tipo de Madera Verde</t>
  </si>
  <si>
    <t>Tabla de construcción de 3 m tipo de madera verde, madera estructural,color café.</t>
  </si>
  <si>
    <t>Tabla de Pino Cepillado</t>
  </si>
  <si>
    <t>De pino cepillado. Dimensiones 1.9 x 23 x 320 cm. Uso Mueblería, revestimientos y construcción. Tipo Madera Seca. Características Madera Pino Radiata seca cepillada 4 caras. Contenido de Humedad máximo 20%; Tipo madera estructural.</t>
  </si>
  <si>
    <t>Tabla Salva Cortes</t>
  </si>
  <si>
    <t>Color: verde tamaño: 60 cm x 90 cm. Tabla especial que protege superficies, debido a su fabricación con materiales que proporcionan su autorrecuperación después de cortar, sirve como superficie para escritura.</t>
  </si>
  <si>
    <t>Tapón en PVC</t>
  </si>
  <si>
    <t>Tapón roscado material PVC, diámetro de 1/2 Pulg., presión agua potable, color blanco</t>
  </si>
  <si>
    <t>Tapón liso material PVC, diámetro de 1/2 Pulg., presión agua potable, color blanco</t>
  </si>
  <si>
    <t>Tee en  PVC de 2 Pulgadas</t>
  </si>
  <si>
    <t>Tee material PVC, diámetro de 2 Pulg. presión agua potable, color blanco</t>
  </si>
  <si>
    <t>Tee PVC</t>
  </si>
  <si>
    <t>Tee material PVC, diámetro de 4 Pulg. presión agua potable, color blanco</t>
  </si>
  <si>
    <t>Tee PVC 3 Pulgadas</t>
  </si>
  <si>
    <t>Tee material PVC, diámetro de 3 Pulg. presión agua potable, color blanco</t>
  </si>
  <si>
    <t>Tee PVC 6 pulgadas</t>
  </si>
  <si>
    <t>Tee material PVC, diámetro de 6 Pulg. presión agua potable, color blanco</t>
  </si>
  <si>
    <t>Teja Mistermil</t>
  </si>
  <si>
    <t>Teja para cubierta, material en lamina metálica, calibre #26, tipo mastermil, ancho útil 1m, longitud 6 metros.</t>
  </si>
  <si>
    <t>Teja Tipo Cubierta</t>
  </si>
  <si>
    <t>Teja tipo cubierta, material en arcilla cocida, tamaño grande 40 x 20 cm., peso 1,8 kg.</t>
  </si>
  <si>
    <t>Teja Zinc Ondulada</t>
  </si>
  <si>
    <t>Teja Zinc Ondulada 3.658 x 0.80 m. Cal 34, 0.20 mm color plateado.</t>
  </si>
  <si>
    <t>Tela para Cerramiento</t>
  </si>
  <si>
    <t>Rollo de tela para cerramiento, material polipropileno, medidas de 2,10 m de ancho, rollo x 50 metros, color verde.</t>
  </si>
  <si>
    <t>Tensor</t>
  </si>
  <si>
    <t>Tensor de guaya, gancho - argolla, trabajo tipo liviano, medidas 5/16 x 4-1/4 Pulg.</t>
  </si>
  <si>
    <t>Terminal de Ojo</t>
  </si>
  <si>
    <t>Terminal de ojo, diámetro 8.4mm, calibre 12-10awg, para cables #12 a #10 awg, orificio para perno de 8 a 10 awg, 600v x 100 unidades.</t>
  </si>
  <si>
    <t>Tijeras de Poda de Altura con Pértiga</t>
  </si>
  <si>
    <t>Tijera de poda de altura pértiga con hoja templada. Contrahoja y hoja reforzada, corte mediante polea fuerza. Capacidad de corte de 35 mm, con tipo de corte universal. Caracteristica de hoja en acero de alta resistencia al degaste. Dimensión:430 x 110 x 35 mm  con peso aprox. 1,3 kg.</t>
  </si>
  <si>
    <t>Tobera para Soldador</t>
  </si>
  <si>
    <t>Para antorcha MIG/MAG. Modelo de la antorcha LBT250; la antorcha posee rollo de 1 Kg de soldadura, es con tecnología Fluxcort y la tobera posee longitud total de 57mm con diámetro interno de 15 mm para montaje a presión en antorcha antes mencionada, para soldador SKYARC2050 ULTRA POWER.</t>
  </si>
  <si>
    <t>Tomacorriente</t>
  </si>
  <si>
    <t>Tomacorriente doble con polo a tierra, material PC, Color Blanco, incluye tapa de sujeción y Certificación RETIE.</t>
  </si>
  <si>
    <t>Tomacorriente Aislado</t>
  </si>
  <si>
    <t>Tomacorriente aislado, tipo doble con polo a tierra, color Naranja, incluye tapa de sujeción .</t>
  </si>
  <si>
    <t>Tomacorriente Hembra</t>
  </si>
  <si>
    <t>Tomacorriente hembra trifásico fabricado en caucho industrial de 15 Amperios con herrajes internos en cobre y polo a tierra. Apta para interiores y exteriores, con Capacidad de 125-250 V.</t>
  </si>
  <si>
    <t>Tomacorriente Macho</t>
  </si>
  <si>
    <t>Tomacorriente macho trifásico  fabricado en caucho industrial de 15 Amperios con herrajes internos en cobre y polo a tierra. Apta para interiores y exteriores, con Capacidad de 125-250V.</t>
  </si>
  <si>
    <t>Tornillo Autoperforante</t>
  </si>
  <si>
    <t>Tornillo autoperforante, de diámetro 2,5 Pulg., color zincado brillante, paquete x 50 unidades.</t>
  </si>
  <si>
    <t>Tornillo Panel para Drywall</t>
  </si>
  <si>
    <t>Tornillo panel, para drywall, punta broca, dimensión  6 x 1 Pulg., paquete por 1000 Unidades.</t>
  </si>
  <si>
    <t>Tornillo para Estructura de Fibrocemento</t>
  </si>
  <si>
    <t>Tornillo para estructura de fibrocemento, punta broca, dimensión 8 x 1/2, paquete x 500 unidades.</t>
  </si>
  <si>
    <t>Tornillo para Lámina 1 Pulgada</t>
  </si>
  <si>
    <t>Tornillo para lámina, tipo avellanado, medidas 8 x 1 Pulg., paquete por 100 unidad.</t>
  </si>
  <si>
    <t>Tornillo para Lámina 2 Pulgada</t>
  </si>
  <si>
    <t>Tornillo para lámina, tipo avellanado, medidas 8 x 2 Pulg., paquete por 100 unidad.</t>
  </si>
  <si>
    <t>Tornillo para Lámina Pulgada y Media</t>
  </si>
  <si>
    <t>Tornillo para lámina, tipo avellanado, medidas 8 x 1-1/2 Pulg., paquete por 100 unidad.</t>
  </si>
  <si>
    <t>Tornillo Tipo Carriaje Zincado para Pupitre</t>
  </si>
  <si>
    <t>Tornillo, tipo carriaje zincado para pupitre, diámetro de 3/8 x 1-1/2 Pulg., incluye tuerca.</t>
  </si>
  <si>
    <t>Tubo Coinduit</t>
  </si>
  <si>
    <t>IMC 3/4 pulgada, longitud 3 metros, en acero galvanizados por inmersión en caliente según las normas UL 1242; NTC–169; ANSI C 80.6, roscados en ambos extremos, recubiertos de zinc interior y exteriormente, lámina de acero calidad SAE 1008 al 1015, zinc: ASTM B6, cumple NTC 169/2008, diámetro exterior 1.034'', espesor pared 0.090 pulgadas, 3.772 kg por tubo, suministro con rosca NPT con protector plástico en uno de los extremos y unión conduit en el otro.</t>
  </si>
  <si>
    <t>Tubo Conduit</t>
  </si>
  <si>
    <t>Material PVC Sch40, diámetro 1" X 3 m, color Gris, Tubo PVC para uso industrial</t>
  </si>
  <si>
    <t>Material PVC Sch40, diámetro 3/4" X 3 mt, color Gris, Tubo PVC para uso industrial</t>
  </si>
  <si>
    <t>Material PVC Sch40, diámetro 1/2" X 3 m, color Gris, Tubo PVC para uso industrial</t>
  </si>
  <si>
    <t>Tubo en PVC</t>
  </si>
  <si>
    <t>Tubo material PVC, diámetro de 1-1/2 Pulg. presión agua potable RDE 21, color blanco</t>
  </si>
  <si>
    <t>Tubo PVC Sanitario</t>
  </si>
  <si>
    <t>Tubo material PVC, diámetro de 1-1/2 Pulg., x 6 metros de longitud, uso sanitario, color amarillo.</t>
  </si>
  <si>
    <t>Tubo PVC Sanitario 2 Pulgadas</t>
  </si>
  <si>
    <t>Tubo material PVC, diámetro de 2 Pulg., uso sanitario, x 6 metros de largo</t>
  </si>
  <si>
    <t>Tubo PVC Sanitario 3 Pulgadas</t>
  </si>
  <si>
    <t>PVC sanitario, diámetro 3", longitud  6 m, extremo liso, color amarillo (Producto - Tubo)</t>
  </si>
  <si>
    <t>Tubo Rectangular</t>
  </si>
  <si>
    <t>Tubo rectangular tipo cercha, material acero, medidas de 4 cm x 8 cm x 6 metros de longitud.</t>
  </si>
  <si>
    <t>Tuerca Hexagonal en Acero</t>
  </si>
  <si>
    <t>Tuerca Hexagonal en Acero, medida de 3/8 pulg., Incluye arandela, paquete x 10 unidades.</t>
  </si>
  <si>
    <t>Unión</t>
  </si>
  <si>
    <t>Soldada, material PVC,  presión de 2 pulgadas.</t>
  </si>
  <si>
    <t>Universal, material PVC, diámetro de 1 1/2 pulgadas, presión agua potable, color blanco .</t>
  </si>
  <si>
    <t>Rápida, material PVC,  presión de 6 pulgadas.</t>
  </si>
  <si>
    <t>Material PVC, diámetro de 1/2 Pulgada, presión agua potable, color blanco</t>
  </si>
  <si>
    <t>Unión 2''</t>
  </si>
  <si>
    <t>Universal, material PVC, diámetro de 2 pulgadas, presión agua potable, color blanco.</t>
  </si>
  <si>
    <t>Unión con Tornillo de Fijación Conduit</t>
  </si>
  <si>
    <t>Unión con tornillo de fijación conduit EMT. 3/4 Pulg. certificado ul 514b. certificado retie, ansi / nfpa 70, certificado csa c22.1, certificado, nom-001-sede.</t>
  </si>
  <si>
    <t>Unión en PVC de 2 Pulgadas Amarillo</t>
  </si>
  <si>
    <t>Unión PVC, diámetro de 2 pulg., uso sanitario, color amarillo</t>
  </si>
  <si>
    <t>valvula</t>
  </si>
  <si>
    <t>Valvula ,  de bola PCP,  tipo pesado diametro  1/2,  soldada</t>
  </si>
  <si>
    <t>Válvula Anti Vandálica Tipo Push</t>
  </si>
  <si>
    <t>Para orinal, tipo empotrar, cuerpo en bronce 0.5 Lpf, conexión 1/2 pulgada.</t>
  </si>
  <si>
    <t>Válvula en  PVC 1 1/2 "</t>
  </si>
  <si>
    <t>Válvula de bola, material PVC, para soldar, diámetro de 1-1/2 pulgadas, presión agua potable, color blanco.</t>
  </si>
  <si>
    <t>Válvula en  PVC 2''</t>
  </si>
  <si>
    <t>Válvula de bola, material PVC, para soldar, diámetro de 2 pulgadas, presión agua potable, color blanco</t>
  </si>
  <si>
    <t>Válvula flotador mecánico</t>
  </si>
  <si>
    <t>Válvula flotador mecánico de 1/2 pulgada, material cobre, ancho 117.51 mm x 117.57 mm largo x 133.28 mm alto .</t>
  </si>
  <si>
    <t>Varilla Acero Media Pulgada</t>
  </si>
  <si>
    <t>Varilla en acero, diámetro 1/2 pulg., corrugada G-60, longitud 6 m.</t>
  </si>
  <si>
    <t>Varilla Acero Un Cuarto</t>
  </si>
  <si>
    <t>En acero diámetro 1/4", corrugada G-60, en chipa x Kg (Producto -Varilla)</t>
  </si>
  <si>
    <t>Varilla Roscada Tres Octavos</t>
  </si>
  <si>
    <t>Varilla en acero, diámetro 3/8, tipo roscada zincada, x 1 metro de longitud.</t>
  </si>
  <si>
    <t>Vinilo</t>
  </si>
  <si>
    <t>Vinilo Tipo 1 a base de agua materilal vinil Acrílica color Blanco lavable x 5 Galones.</t>
  </si>
  <si>
    <t>UN</t>
  </si>
  <si>
    <t>ROL</t>
  </si>
  <si>
    <t>KG</t>
  </si>
  <si>
    <t>L</t>
  </si>
  <si>
    <t>EMB</t>
  </si>
  <si>
    <t>M</t>
  </si>
  <si>
    <t>CX</t>
  </si>
  <si>
    <t>M2</t>
  </si>
  <si>
    <t>LB</t>
  </si>
  <si>
    <t>porcentaje de  IVA</t>
  </si>
  <si>
    <t>TOTAL COTIZACION</t>
  </si>
  <si>
    <t xml:space="preserve">                                                                                                            </t>
  </si>
  <si>
    <t>Carrera 43 No 3C – 06 Barrio Villa Janeth. Cel.: 3105386251</t>
  </si>
  <si>
    <t>Email:gerencia@diserra.com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</si>
</sst>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quot;$&quot;* #,##0_-;_-&quot;$&quot;* &quot;-&quot;_-;_-@_-"/>
    <numFmt numFmtId="165" formatCode="_(* #,##0.00_);_(* \(#,##0.00\);_(* &quot;-&quot;??_);_(@_)"/>
    <numFmt numFmtId="166" formatCode="&quot;$&quot;\ #,##0"/>
  </numFmts>
  <fonts count="15" x14ac:knownFonts="1">
    <font>
      <sz val="11"/>
      <color theme="1"/>
      <name val="Calibri"/>
      <family val="2"/>
      <scheme val="minor"/>
    </font>
    <font>
      <sz val="11"/>
      <color theme="1"/>
      <name val="Calibri"/>
      <family val="2"/>
      <scheme val="minor"/>
    </font>
    <font>
      <sz val="11"/>
      <color rgb="FF000000"/>
      <name val="Calibri"/>
      <family val="2"/>
    </font>
    <font>
      <sz val="10"/>
      <name val="Arial"/>
      <family val="2"/>
    </font>
    <font>
      <sz val="11"/>
      <name val="Calibri Light"/>
      <family val="2"/>
      <scheme val="major"/>
    </font>
    <font>
      <b/>
      <sz val="11"/>
      <name val="Calibri Light"/>
      <family val="2"/>
      <scheme val="major"/>
    </font>
    <font>
      <b/>
      <sz val="10"/>
      <name val="Arial Narrow"/>
      <family val="2"/>
    </font>
    <font>
      <sz val="8"/>
      <name val="Calibri"/>
      <family val="2"/>
      <scheme val="minor"/>
    </font>
    <font>
      <sz val="9"/>
      <name val="Calibri Light"/>
      <family val="2"/>
      <scheme val="major"/>
    </font>
    <font>
      <sz val="11"/>
      <color theme="1"/>
      <name val="Arial"/>
      <family val="2"/>
    </font>
    <font>
      <sz val="11"/>
      <color theme="1"/>
      <name val="Calibri"/>
      <family val="2"/>
    </font>
    <font>
      <sz val="8"/>
      <name val="Arial"/>
      <family val="2"/>
    </font>
    <font>
      <sz val="9"/>
      <color theme="1"/>
      <name val="Arial Nova"/>
      <family val="2"/>
    </font>
    <font>
      <b/>
      <sz val="11"/>
      <color theme="1"/>
      <name val="Helvetica"/>
      <family val="2"/>
    </font>
    <font>
      <sz val="12"/>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1">
    <xf numFmtId="0" fontId="0" fillId="0" borderId="0"/>
    <xf numFmtId="165" fontId="1" fillId="0" borderId="0" applyFont="0" applyFill="0" applyBorder="0" applyAlignment="0" applyProtection="0"/>
    <xf numFmtId="0" fontId="1" fillId="0" borderId="0"/>
    <xf numFmtId="0" fontId="2" fillId="0" borderId="0"/>
    <xf numFmtId="0" fontId="2" fillId="0" borderId="0"/>
    <xf numFmtId="0" fontId="3" fillId="0" borderId="0"/>
    <xf numFmtId="0" fontId="1" fillId="0" borderId="0"/>
    <xf numFmtId="0" fontId="3" fillId="0" borderId="0"/>
    <xf numFmtId="165" fontId="1" fillId="0" borderId="0" applyFont="0" applyFill="0" applyBorder="0" applyAlignment="0" applyProtection="0"/>
    <xf numFmtId="0" fontId="1" fillId="0" borderId="0"/>
    <xf numFmtId="164" fontId="1" fillId="0" borderId="0" applyFont="0" applyFill="0" applyBorder="0" applyAlignment="0" applyProtection="0"/>
  </cellStyleXfs>
  <cellXfs count="35">
    <xf numFmtId="0" fontId="0" fillId="0" borderId="0" xfId="0"/>
    <xf numFmtId="0" fontId="5"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8" fillId="0" borderId="0" xfId="0" applyFont="1" applyAlignment="1">
      <alignment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164" fontId="4" fillId="0" borderId="1" xfId="10" applyFont="1" applyBorder="1" applyAlignment="1">
      <alignment vertical="center"/>
    </xf>
    <xf numFmtId="164" fontId="4" fillId="0" borderId="1" xfId="0" applyNumberFormat="1" applyFont="1" applyBorder="1" applyAlignment="1">
      <alignment vertical="center"/>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0" fontId="9" fillId="0" borderId="3" xfId="0" applyFont="1" applyBorder="1" applyAlignment="1">
      <alignment horizontal="left" vertical="center" wrapText="1"/>
    </xf>
    <xf numFmtId="164" fontId="4" fillId="0" borderId="3" xfId="10" applyFont="1" applyBorder="1" applyAlignment="1">
      <alignment vertical="center"/>
    </xf>
    <xf numFmtId="164" fontId="5" fillId="0" borderId="2" xfId="0" applyNumberFormat="1" applyFont="1" applyBorder="1" applyAlignment="1">
      <alignment vertical="center"/>
    </xf>
    <xf numFmtId="164" fontId="4" fillId="0" borderId="3" xfId="0" applyNumberFormat="1" applyFont="1" applyBorder="1" applyAlignment="1">
      <alignment vertical="center"/>
    </xf>
    <xf numFmtId="0" fontId="11" fillId="3" borderId="7" xfId="0" applyFont="1" applyFill="1" applyBorder="1" applyAlignment="1">
      <alignment horizontal="center" vertical="center"/>
    </xf>
    <xf numFmtId="0" fontId="0" fillId="0" borderId="0" xfId="0" applyAlignment="1">
      <alignment horizontal="center"/>
    </xf>
    <xf numFmtId="164" fontId="0" fillId="0" borderId="0" xfId="10" applyFont="1" applyAlignment="1">
      <alignment horizontal="center"/>
    </xf>
    <xf numFmtId="0" fontId="9" fillId="0" borderId="0" xfId="0" applyFont="1"/>
    <xf numFmtId="164" fontId="9" fillId="0" borderId="0" xfId="10" applyFont="1"/>
    <xf numFmtId="166" fontId="9" fillId="0" borderId="0" xfId="0" applyNumberFormat="1" applyFont="1"/>
    <xf numFmtId="164" fontId="9" fillId="0" borderId="0" xfId="10" applyFont="1" applyAlignment="1">
      <alignment horizontal="center"/>
    </xf>
    <xf numFmtId="0" fontId="9" fillId="0" borderId="0" xfId="0" applyFont="1" applyAlignment="1">
      <alignment horizontal="center"/>
    </xf>
    <xf numFmtId="0" fontId="10" fillId="0" borderId="0" xfId="0" applyFont="1"/>
    <xf numFmtId="0" fontId="12" fillId="0" borderId="0" xfId="0" applyFont="1" applyAlignment="1">
      <alignment vertical="center" wrapText="1"/>
    </xf>
    <xf numFmtId="164" fontId="12" fillId="0" borderId="0" xfId="10" applyFont="1" applyAlignment="1">
      <alignment vertical="center" wrapText="1"/>
    </xf>
    <xf numFmtId="0" fontId="13" fillId="0" borderId="0" xfId="0" applyFont="1"/>
    <xf numFmtId="0" fontId="14" fillId="0" borderId="0" xfId="0" applyFont="1"/>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3" fillId="0" borderId="0" xfId="0" applyFont="1" applyAlignment="1">
      <alignment horizontal="center"/>
    </xf>
  </cellXfs>
  <cellStyles count="11">
    <cellStyle name="Millares 3" xfId="1" xr:uid="{00000000-0005-0000-0000-000000000000}"/>
    <cellStyle name="Millares 4" xfId="8" xr:uid="{00000000-0005-0000-0000-000001000000}"/>
    <cellStyle name="Moneda [0]" xfId="10" builtinId="7"/>
    <cellStyle name="Normal" xfId="0" builtinId="0"/>
    <cellStyle name="Normal 2" xfId="7" xr:uid="{00000000-0005-0000-0000-000003000000}"/>
    <cellStyle name="Normal 2 2 4" xfId="3" xr:uid="{00000000-0005-0000-0000-000004000000}"/>
    <cellStyle name="Normal 4 4" xfId="2" xr:uid="{00000000-0005-0000-0000-000005000000}"/>
    <cellStyle name="Normal 5" xfId="9" xr:uid="{00000000-0005-0000-0000-000006000000}"/>
    <cellStyle name="Normal 6" xfId="5" xr:uid="{00000000-0005-0000-0000-000007000000}"/>
    <cellStyle name="Normal 8 2" xfId="6" xr:uid="{00000000-0005-0000-0000-000008000000}"/>
    <cellStyle name="Normal 9"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1111433</xdr:colOff>
      <xdr:row>0</xdr:row>
      <xdr:rowOff>40860</xdr:rowOff>
    </xdr:from>
    <xdr:to>
      <xdr:col>3</xdr:col>
      <xdr:colOff>6145071</xdr:colOff>
      <xdr:row>4</xdr:row>
      <xdr:rowOff>112889</xdr:rowOff>
    </xdr:to>
    <xdr:pic>
      <xdr:nvPicPr>
        <xdr:cNvPr id="3" name="Imagen 2">
          <a:extLst>
            <a:ext uri="{FF2B5EF4-FFF2-40B4-BE49-F238E27FC236}">
              <a16:creationId xmlns:a16="http://schemas.microsoft.com/office/drawing/2014/main" id="{057A4C97-0BA0-B246-A521-B906CCAE3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10989" y="40860"/>
          <a:ext cx="5386063" cy="763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mflorez\Desktop\materiales%202020\Nueva%20carpeta\Nueva%20carpeta\GIL-F-014__FORMATO_DE_SOLICITUD_DE_SALIDA_DE_BIENES_V4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
      <sheetName val="ELEMENTOS "/>
      <sheetName val="PAE"/>
      <sheetName val="GEA"/>
      <sheetName val="AUX POLLO E"/>
      <sheetName val="GIL-f-014"/>
      <sheetName val="datos 2"/>
    </sheetNames>
    <sheetDataSet>
      <sheetData sheetId="0"/>
      <sheetData sheetId="1"/>
      <sheetData sheetId="2"/>
      <sheetData sheetId="3"/>
      <sheetData sheetId="4"/>
      <sheetData sheetId="5"/>
      <sheetData sheetId="6">
        <row r="2">
          <cell r="A2">
            <v>1</v>
          </cell>
          <cell r="C2">
            <v>1</v>
          </cell>
        </row>
        <row r="3">
          <cell r="C3">
            <v>5</v>
          </cell>
        </row>
        <row r="4">
          <cell r="C4">
            <v>8</v>
          </cell>
        </row>
        <row r="5">
          <cell r="C5">
            <v>11</v>
          </cell>
        </row>
        <row r="6">
          <cell r="C6">
            <v>13</v>
          </cell>
        </row>
        <row r="7">
          <cell r="C7">
            <v>15</v>
          </cell>
        </row>
        <row r="8">
          <cell r="C8">
            <v>17</v>
          </cell>
        </row>
        <row r="9">
          <cell r="C9">
            <v>18</v>
          </cell>
        </row>
        <row r="10">
          <cell r="C10">
            <v>19</v>
          </cell>
        </row>
        <row r="11">
          <cell r="C11">
            <v>20</v>
          </cell>
        </row>
        <row r="12">
          <cell r="C12">
            <v>23</v>
          </cell>
        </row>
        <row r="13">
          <cell r="C13">
            <v>25</v>
          </cell>
        </row>
        <row r="14">
          <cell r="C14">
            <v>27</v>
          </cell>
        </row>
        <row r="15">
          <cell r="C15">
            <v>41</v>
          </cell>
        </row>
        <row r="16">
          <cell r="C16">
            <v>44</v>
          </cell>
        </row>
        <row r="17">
          <cell r="C17">
            <v>47</v>
          </cell>
        </row>
        <row r="18">
          <cell r="C18">
            <v>50</v>
          </cell>
        </row>
        <row r="19">
          <cell r="C19">
            <v>52</v>
          </cell>
        </row>
        <row r="20">
          <cell r="C20">
            <v>54</v>
          </cell>
        </row>
        <row r="21">
          <cell r="C21">
            <v>63</v>
          </cell>
        </row>
        <row r="22">
          <cell r="C22">
            <v>66</v>
          </cell>
        </row>
        <row r="23">
          <cell r="C23">
            <v>68</v>
          </cell>
        </row>
        <row r="24">
          <cell r="C24">
            <v>70</v>
          </cell>
        </row>
        <row r="25">
          <cell r="C25">
            <v>73</v>
          </cell>
        </row>
        <row r="26">
          <cell r="C26">
            <v>76</v>
          </cell>
        </row>
        <row r="27">
          <cell r="C27">
            <v>81</v>
          </cell>
        </row>
        <row r="28">
          <cell r="C28">
            <v>85</v>
          </cell>
        </row>
        <row r="29">
          <cell r="C29">
            <v>86</v>
          </cell>
        </row>
        <row r="30">
          <cell r="C30">
            <v>88</v>
          </cell>
        </row>
        <row r="31">
          <cell r="C31">
            <v>91</v>
          </cell>
        </row>
        <row r="32">
          <cell r="C32">
            <v>94</v>
          </cell>
        </row>
        <row r="33">
          <cell r="C33">
            <v>95</v>
          </cell>
        </row>
        <row r="34">
          <cell r="C34">
            <v>97</v>
          </cell>
        </row>
        <row r="35">
          <cell r="C35">
            <v>99</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86"/>
  <sheetViews>
    <sheetView tabSelected="1" zoomScale="90" zoomScaleNormal="90" workbookViewId="0">
      <pane xSplit="7" ySplit="7" topLeftCell="H8" activePane="bottomRight" state="frozen"/>
      <selection pane="topRight" activeCell="I1" sqref="I1"/>
      <selection pane="bottomLeft" activeCell="A2" sqref="A2"/>
      <selection pane="bottomRight" activeCell="L12" sqref="L12"/>
    </sheetView>
  </sheetViews>
  <sheetFormatPr baseColWidth="10" defaultColWidth="11.42578125" defaultRowHeight="15" x14ac:dyDescent="0.25"/>
  <cols>
    <col min="1" max="1" width="10.7109375" style="3" bestFit="1" customWidth="1"/>
    <col min="2" max="3" width="17.42578125" style="4" customWidth="1"/>
    <col min="4" max="4" width="92.140625" style="2" customWidth="1"/>
    <col min="5" max="5" width="12.140625" style="2" customWidth="1"/>
    <col min="6" max="7" width="17.140625" style="2" customWidth="1"/>
    <col min="8" max="8" width="12.140625" style="2" bestFit="1" customWidth="1"/>
    <col min="9" max="9" width="13.140625" style="2" bestFit="1" customWidth="1"/>
    <col min="10" max="16384" width="11.42578125" style="2"/>
  </cols>
  <sheetData>
    <row r="1" spans="1:21" customFormat="1" x14ac:dyDescent="0.25">
      <c r="A1" s="18"/>
      <c r="C1" s="19"/>
      <c r="D1" s="19"/>
      <c r="E1" s="20"/>
      <c r="F1" s="19"/>
      <c r="G1" s="19"/>
      <c r="H1" s="20"/>
    </row>
    <row r="2" spans="1:21" customFormat="1" x14ac:dyDescent="0.25">
      <c r="A2" s="21"/>
      <c r="B2" s="21"/>
      <c r="C2" s="21"/>
      <c r="D2" s="21"/>
      <c r="E2" s="22"/>
      <c r="F2" s="23"/>
      <c r="G2" s="23"/>
      <c r="H2" s="22"/>
      <c r="I2" s="24"/>
      <c r="J2" s="25"/>
      <c r="K2" s="25"/>
      <c r="L2" s="25"/>
      <c r="M2" s="25"/>
      <c r="N2" s="25"/>
      <c r="O2" s="25"/>
      <c r="P2" s="26"/>
      <c r="Q2" s="26"/>
      <c r="R2" s="26"/>
      <c r="S2" s="26"/>
      <c r="T2" s="26"/>
      <c r="U2" s="26"/>
    </row>
    <row r="3" spans="1:21" s="27" customFormat="1" ht="12" x14ac:dyDescent="0.25">
      <c r="E3" s="28"/>
      <c r="H3" s="28"/>
    </row>
    <row r="4" spans="1:21" s="27" customFormat="1" ht="12" x14ac:dyDescent="0.25">
      <c r="A4" s="27" t="s">
        <v>557</v>
      </c>
      <c r="E4" s="28"/>
      <c r="H4" s="28"/>
    </row>
    <row r="5" spans="1:21" s="27" customFormat="1" ht="12" x14ac:dyDescent="0.25">
      <c r="E5" s="28"/>
      <c r="H5" s="28"/>
    </row>
    <row r="6" spans="1:21" s="27" customFormat="1" ht="12" x14ac:dyDescent="0.25">
      <c r="E6" s="28"/>
      <c r="H6" s="28"/>
    </row>
    <row r="7" spans="1:21" s="1" customFormat="1" ht="48" customHeight="1" x14ac:dyDescent="0.25">
      <c r="A7" s="8" t="s">
        <v>0</v>
      </c>
      <c r="B7" s="8" t="s">
        <v>4</v>
      </c>
      <c r="C7" s="8" t="s">
        <v>5</v>
      </c>
      <c r="D7" s="9" t="s">
        <v>1</v>
      </c>
      <c r="E7" s="8" t="s">
        <v>2</v>
      </c>
      <c r="F7" s="8" t="s">
        <v>3</v>
      </c>
      <c r="G7" s="8" t="s">
        <v>6</v>
      </c>
      <c r="H7" s="8" t="s">
        <v>555</v>
      </c>
      <c r="I7" s="8" t="s">
        <v>7</v>
      </c>
    </row>
    <row r="8" spans="1:21" ht="28.5" x14ac:dyDescent="0.25">
      <c r="A8" s="7">
        <v>1</v>
      </c>
      <c r="B8" s="5">
        <v>40142008</v>
      </c>
      <c r="C8" s="6" t="s">
        <v>8</v>
      </c>
      <c r="D8" s="6" t="s">
        <v>9</v>
      </c>
      <c r="E8" s="5">
        <v>25</v>
      </c>
      <c r="F8" s="5" t="s">
        <v>546</v>
      </c>
      <c r="G8" s="10">
        <v>12352.941176470589</v>
      </c>
      <c r="H8" s="10">
        <f>+G8*19%</f>
        <v>2347.0588235294122</v>
      </c>
      <c r="I8" s="11">
        <f>+G8+H8</f>
        <v>14700.000000000002</v>
      </c>
    </row>
    <row r="9" spans="1:21" ht="42.75" x14ac:dyDescent="0.25">
      <c r="A9" s="7">
        <v>2</v>
      </c>
      <c r="B9" s="5">
        <v>40142008</v>
      </c>
      <c r="C9" s="6" t="s">
        <v>10</v>
      </c>
      <c r="D9" s="6" t="s">
        <v>11</v>
      </c>
      <c r="E9" s="5">
        <v>1</v>
      </c>
      <c r="F9" s="5" t="s">
        <v>546</v>
      </c>
      <c r="G9" s="10">
        <v>27478.991596638658</v>
      </c>
      <c r="H9" s="10">
        <f t="shared" ref="H9:H72" si="0">+G9*19%</f>
        <v>5221.0084033613448</v>
      </c>
      <c r="I9" s="11">
        <f t="shared" ref="I9:I72" si="1">+G9+H9</f>
        <v>32700.000000000004</v>
      </c>
    </row>
    <row r="10" spans="1:21" ht="28.5" x14ac:dyDescent="0.25">
      <c r="A10" s="7">
        <v>3</v>
      </c>
      <c r="B10" s="5">
        <v>39121311</v>
      </c>
      <c r="C10" s="6" t="s">
        <v>12</v>
      </c>
      <c r="D10" s="6" t="s">
        <v>13</v>
      </c>
      <c r="E10" s="5">
        <v>20</v>
      </c>
      <c r="F10" s="5" t="s">
        <v>546</v>
      </c>
      <c r="G10" s="10">
        <v>11344.53781512605</v>
      </c>
      <c r="H10" s="10">
        <f t="shared" si="0"/>
        <v>2155.4621848739494</v>
      </c>
      <c r="I10" s="11">
        <f t="shared" si="1"/>
        <v>13500</v>
      </c>
    </row>
    <row r="11" spans="1:21" ht="28.5" x14ac:dyDescent="0.25">
      <c r="A11" s="7">
        <v>4</v>
      </c>
      <c r="B11" s="5">
        <v>40171708</v>
      </c>
      <c r="C11" s="6" t="s">
        <v>14</v>
      </c>
      <c r="D11" s="6" t="s">
        <v>15</v>
      </c>
      <c r="E11" s="5">
        <v>50</v>
      </c>
      <c r="F11" s="5" t="s">
        <v>546</v>
      </c>
      <c r="G11" s="10">
        <v>4915.9663865546217</v>
      </c>
      <c r="H11" s="10">
        <f t="shared" si="0"/>
        <v>934.03361344537814</v>
      </c>
      <c r="I11" s="11">
        <f t="shared" si="1"/>
        <v>5850</v>
      </c>
    </row>
    <row r="12" spans="1:21" ht="42.75" x14ac:dyDescent="0.25">
      <c r="A12" s="7">
        <v>5</v>
      </c>
      <c r="B12" s="5">
        <v>40171708</v>
      </c>
      <c r="C12" s="6" t="s">
        <v>16</v>
      </c>
      <c r="D12" s="6" t="s">
        <v>17</v>
      </c>
      <c r="E12" s="5">
        <v>20</v>
      </c>
      <c r="F12" s="5" t="s">
        <v>546</v>
      </c>
      <c r="G12" s="10">
        <v>16512.605042016807</v>
      </c>
      <c r="H12" s="10">
        <f t="shared" si="0"/>
        <v>3137.3949579831933</v>
      </c>
      <c r="I12" s="11">
        <f t="shared" si="1"/>
        <v>19650</v>
      </c>
    </row>
    <row r="13" spans="1:21" ht="42.75" x14ac:dyDescent="0.25">
      <c r="A13" s="7">
        <v>6</v>
      </c>
      <c r="B13" s="5">
        <v>31152000</v>
      </c>
      <c r="C13" s="6" t="s">
        <v>18</v>
      </c>
      <c r="D13" s="6" t="s">
        <v>19</v>
      </c>
      <c r="E13" s="5">
        <v>2</v>
      </c>
      <c r="F13" s="5" t="s">
        <v>546</v>
      </c>
      <c r="G13" s="10">
        <v>831680.67226890766</v>
      </c>
      <c r="H13" s="10">
        <f t="shared" si="0"/>
        <v>158019.32773109246</v>
      </c>
      <c r="I13" s="11">
        <f t="shared" si="1"/>
        <v>989700.00000000012</v>
      </c>
    </row>
    <row r="14" spans="1:21" ht="28.5" x14ac:dyDescent="0.25">
      <c r="A14" s="7">
        <v>7</v>
      </c>
      <c r="B14" s="5">
        <v>31152002</v>
      </c>
      <c r="C14" s="6" t="s">
        <v>20</v>
      </c>
      <c r="D14" s="6" t="s">
        <v>21</v>
      </c>
      <c r="E14" s="5">
        <v>3</v>
      </c>
      <c r="F14" s="5" t="s">
        <v>547</v>
      </c>
      <c r="G14" s="10">
        <v>816554.62184873957</v>
      </c>
      <c r="H14" s="10">
        <f t="shared" si="0"/>
        <v>155145.37815126052</v>
      </c>
      <c r="I14" s="11">
        <f t="shared" si="1"/>
        <v>971700.00000000012</v>
      </c>
    </row>
    <row r="15" spans="1:21" ht="28.5" x14ac:dyDescent="0.25">
      <c r="A15" s="7">
        <v>8</v>
      </c>
      <c r="B15" s="5">
        <v>26121500</v>
      </c>
      <c r="C15" s="6" t="s">
        <v>22</v>
      </c>
      <c r="D15" s="6" t="s">
        <v>23</v>
      </c>
      <c r="E15" s="5">
        <v>22</v>
      </c>
      <c r="F15" s="5" t="s">
        <v>548</v>
      </c>
      <c r="G15" s="10">
        <v>16613.44537815126</v>
      </c>
      <c r="H15" s="10">
        <f t="shared" si="0"/>
        <v>3156.5546218487393</v>
      </c>
      <c r="I15" s="11">
        <f t="shared" si="1"/>
        <v>19770</v>
      </c>
    </row>
    <row r="16" spans="1:21" ht="42.75" x14ac:dyDescent="0.25">
      <c r="A16" s="7">
        <v>9</v>
      </c>
      <c r="B16" s="5">
        <v>31152200</v>
      </c>
      <c r="C16" s="6" t="s">
        <v>24</v>
      </c>
      <c r="D16" s="6" t="s">
        <v>25</v>
      </c>
      <c r="E16" s="5">
        <v>10</v>
      </c>
      <c r="F16" s="5" t="s">
        <v>548</v>
      </c>
      <c r="G16" s="10">
        <v>32521.008403361346</v>
      </c>
      <c r="H16" s="10">
        <f t="shared" si="0"/>
        <v>6178.9915966386561</v>
      </c>
      <c r="I16" s="11">
        <f t="shared" si="1"/>
        <v>38700</v>
      </c>
    </row>
    <row r="17" spans="1:9" ht="28.5" x14ac:dyDescent="0.25">
      <c r="A17" s="7">
        <v>10</v>
      </c>
      <c r="B17" s="5">
        <v>15101606</v>
      </c>
      <c r="C17" s="6" t="s">
        <v>26</v>
      </c>
      <c r="D17" s="6" t="s">
        <v>27</v>
      </c>
      <c r="E17" s="5">
        <v>10</v>
      </c>
      <c r="F17" s="5" t="s">
        <v>549</v>
      </c>
      <c r="G17" s="10">
        <v>90504.201680672268</v>
      </c>
      <c r="H17" s="10">
        <f t="shared" si="0"/>
        <v>17195.798319327732</v>
      </c>
      <c r="I17" s="11">
        <f t="shared" si="1"/>
        <v>107700</v>
      </c>
    </row>
    <row r="18" spans="1:9" ht="28.5" x14ac:dyDescent="0.25">
      <c r="A18" s="7">
        <v>11</v>
      </c>
      <c r="B18" s="5">
        <v>27112105</v>
      </c>
      <c r="C18" s="6" t="s">
        <v>28</v>
      </c>
      <c r="D18" s="6" t="s">
        <v>29</v>
      </c>
      <c r="E18" s="5">
        <v>3</v>
      </c>
      <c r="F18" s="5" t="s">
        <v>546</v>
      </c>
      <c r="G18" s="10">
        <v>130840.33613445378</v>
      </c>
      <c r="H18" s="10">
        <f t="shared" si="0"/>
        <v>24859.663865546219</v>
      </c>
      <c r="I18" s="11">
        <f t="shared" si="1"/>
        <v>155700</v>
      </c>
    </row>
    <row r="19" spans="1:9" ht="28.5" x14ac:dyDescent="0.25">
      <c r="A19" s="7">
        <v>12</v>
      </c>
      <c r="B19" s="5">
        <v>31162414</v>
      </c>
      <c r="C19" s="6" t="s">
        <v>30</v>
      </c>
      <c r="D19" s="6" t="s">
        <v>31</v>
      </c>
      <c r="E19" s="5">
        <v>10</v>
      </c>
      <c r="F19" s="5" t="s">
        <v>550</v>
      </c>
      <c r="G19" s="10">
        <v>32521.008403361346</v>
      </c>
      <c r="H19" s="10">
        <f t="shared" si="0"/>
        <v>6178.9915966386561</v>
      </c>
      <c r="I19" s="11">
        <f t="shared" si="1"/>
        <v>38700</v>
      </c>
    </row>
    <row r="20" spans="1:9" x14ac:dyDescent="0.25">
      <c r="A20" s="7">
        <v>13</v>
      </c>
      <c r="B20" s="5">
        <v>49151504</v>
      </c>
      <c r="C20" s="6" t="s">
        <v>32</v>
      </c>
      <c r="D20" s="6" t="s">
        <v>33</v>
      </c>
      <c r="E20" s="5">
        <v>3</v>
      </c>
      <c r="F20" s="5" t="s">
        <v>550</v>
      </c>
      <c r="G20" s="10">
        <v>85462.184873949591</v>
      </c>
      <c r="H20" s="10">
        <f t="shared" si="0"/>
        <v>16237.815126050422</v>
      </c>
      <c r="I20" s="11">
        <f t="shared" si="1"/>
        <v>101700.00000000001</v>
      </c>
    </row>
    <row r="21" spans="1:9" ht="28.5" x14ac:dyDescent="0.25">
      <c r="A21" s="7">
        <v>14</v>
      </c>
      <c r="B21" s="5">
        <v>30101504</v>
      </c>
      <c r="C21" s="6" t="s">
        <v>34</v>
      </c>
      <c r="D21" s="6" t="s">
        <v>35</v>
      </c>
      <c r="E21" s="5">
        <v>5</v>
      </c>
      <c r="F21" s="5" t="s">
        <v>546</v>
      </c>
      <c r="G21" s="10">
        <v>252605.04201680672</v>
      </c>
      <c r="H21" s="10">
        <f t="shared" si="0"/>
        <v>47994.957983193279</v>
      </c>
      <c r="I21" s="11">
        <f t="shared" si="1"/>
        <v>300600</v>
      </c>
    </row>
    <row r="22" spans="1:9" ht="28.5" x14ac:dyDescent="0.25">
      <c r="A22" s="7">
        <v>15</v>
      </c>
      <c r="B22" s="5">
        <v>47121800</v>
      </c>
      <c r="C22" s="6" t="s">
        <v>36</v>
      </c>
      <c r="D22" s="6" t="s">
        <v>37</v>
      </c>
      <c r="E22" s="5">
        <v>12</v>
      </c>
      <c r="F22" s="5" t="s">
        <v>546</v>
      </c>
      <c r="G22" s="10">
        <v>22436.974789915967</v>
      </c>
      <c r="H22" s="10">
        <f t="shared" si="0"/>
        <v>4263.0252100840335</v>
      </c>
      <c r="I22" s="11">
        <f t="shared" si="1"/>
        <v>26700</v>
      </c>
    </row>
    <row r="23" spans="1:9" x14ac:dyDescent="0.25">
      <c r="A23" s="7">
        <v>16</v>
      </c>
      <c r="B23" s="5">
        <v>47121700</v>
      </c>
      <c r="C23" s="6" t="s">
        <v>36</v>
      </c>
      <c r="D23" s="6" t="s">
        <v>38</v>
      </c>
      <c r="E23" s="5">
        <v>3</v>
      </c>
      <c r="F23" s="5" t="s">
        <v>546</v>
      </c>
      <c r="G23" s="10">
        <v>48403.361344537814</v>
      </c>
      <c r="H23" s="10">
        <f t="shared" si="0"/>
        <v>9196.638655462184</v>
      </c>
      <c r="I23" s="11">
        <f t="shared" si="1"/>
        <v>57600</v>
      </c>
    </row>
    <row r="24" spans="1:9" ht="42.75" x14ac:dyDescent="0.25">
      <c r="A24" s="7">
        <v>17</v>
      </c>
      <c r="B24" s="5">
        <v>30161706</v>
      </c>
      <c r="C24" s="6" t="s">
        <v>39</v>
      </c>
      <c r="D24" s="6" t="s">
        <v>40</v>
      </c>
      <c r="E24" s="5">
        <v>5</v>
      </c>
      <c r="F24" s="5" t="s">
        <v>546</v>
      </c>
      <c r="G24" s="10">
        <v>131974.78991596639</v>
      </c>
      <c r="H24" s="10">
        <f t="shared" si="0"/>
        <v>25075.210084033613</v>
      </c>
      <c r="I24" s="11">
        <f t="shared" si="1"/>
        <v>157050</v>
      </c>
    </row>
    <row r="25" spans="1:9" x14ac:dyDescent="0.25">
      <c r="A25" s="7">
        <v>18</v>
      </c>
      <c r="B25" s="5">
        <v>26111701</v>
      </c>
      <c r="C25" s="6" t="s">
        <v>41</v>
      </c>
      <c r="D25" s="6" t="s">
        <v>42</v>
      </c>
      <c r="E25" s="5">
        <v>10</v>
      </c>
      <c r="F25" s="5" t="s">
        <v>546</v>
      </c>
      <c r="G25" s="10">
        <v>138403.36134453781</v>
      </c>
      <c r="H25" s="10">
        <f t="shared" si="0"/>
        <v>26296.638655462186</v>
      </c>
      <c r="I25" s="11">
        <f t="shared" si="1"/>
        <v>164700</v>
      </c>
    </row>
    <row r="26" spans="1:9" x14ac:dyDescent="0.25">
      <c r="A26" s="7">
        <v>19</v>
      </c>
      <c r="B26" s="5">
        <v>47131500</v>
      </c>
      <c r="C26" s="6" t="s">
        <v>43</v>
      </c>
      <c r="D26" s="6" t="s">
        <v>44</v>
      </c>
      <c r="E26" s="5">
        <v>5</v>
      </c>
      <c r="F26" s="5" t="s">
        <v>551</v>
      </c>
      <c r="G26" s="10">
        <v>22436.974789915967</v>
      </c>
      <c r="H26" s="10">
        <f t="shared" si="0"/>
        <v>4263.0252100840335</v>
      </c>
      <c r="I26" s="11">
        <f t="shared" si="1"/>
        <v>26700</v>
      </c>
    </row>
    <row r="27" spans="1:9" ht="28.5" x14ac:dyDescent="0.25">
      <c r="A27" s="7">
        <v>20</v>
      </c>
      <c r="B27" s="5">
        <v>23232001</v>
      </c>
      <c r="C27" s="6" t="s">
        <v>45</v>
      </c>
      <c r="D27" s="6" t="s">
        <v>46</v>
      </c>
      <c r="E27" s="5">
        <v>2</v>
      </c>
      <c r="F27" s="5" t="s">
        <v>546</v>
      </c>
      <c r="G27" s="10">
        <v>37563.025210084037</v>
      </c>
      <c r="H27" s="10">
        <f t="shared" si="0"/>
        <v>7136.9747899159674</v>
      </c>
      <c r="I27" s="11">
        <f t="shared" si="1"/>
        <v>44700.000000000007</v>
      </c>
    </row>
    <row r="28" spans="1:9" ht="57" x14ac:dyDescent="0.25">
      <c r="A28" s="7">
        <v>21</v>
      </c>
      <c r="B28" s="5">
        <v>24111503</v>
      </c>
      <c r="C28" s="6" t="s">
        <v>47</v>
      </c>
      <c r="D28" s="6" t="s">
        <v>48</v>
      </c>
      <c r="E28" s="5">
        <v>10</v>
      </c>
      <c r="F28" s="5" t="s">
        <v>546</v>
      </c>
      <c r="G28" s="10">
        <v>6050.4201680672268</v>
      </c>
      <c r="H28" s="10">
        <f t="shared" si="0"/>
        <v>1149.579831932773</v>
      </c>
      <c r="I28" s="11">
        <f t="shared" si="1"/>
        <v>7200</v>
      </c>
    </row>
    <row r="29" spans="1:9" x14ac:dyDescent="0.25">
      <c r="A29" s="7">
        <v>22</v>
      </c>
      <c r="B29" s="5">
        <v>39101600</v>
      </c>
      <c r="C29" s="6" t="s">
        <v>49</v>
      </c>
      <c r="D29" s="6" t="s">
        <v>50</v>
      </c>
      <c r="E29" s="5">
        <v>20</v>
      </c>
      <c r="F29" s="5" t="s">
        <v>546</v>
      </c>
      <c r="G29" s="10">
        <v>21428.571428571431</v>
      </c>
      <c r="H29" s="10">
        <f t="shared" si="0"/>
        <v>4071.428571428572</v>
      </c>
      <c r="I29" s="11">
        <f t="shared" si="1"/>
        <v>25500.000000000004</v>
      </c>
    </row>
    <row r="30" spans="1:9" ht="42.75" x14ac:dyDescent="0.25">
      <c r="A30" s="7">
        <v>23</v>
      </c>
      <c r="B30" s="5">
        <v>40141731</v>
      </c>
      <c r="C30" s="6" t="s">
        <v>51</v>
      </c>
      <c r="D30" s="6" t="s">
        <v>52</v>
      </c>
      <c r="E30" s="5">
        <v>15</v>
      </c>
      <c r="F30" s="5" t="s">
        <v>546</v>
      </c>
      <c r="G30" s="10">
        <v>32521.008403361346</v>
      </c>
      <c r="H30" s="10">
        <f t="shared" si="0"/>
        <v>6178.9915966386561</v>
      </c>
      <c r="I30" s="11">
        <f t="shared" si="1"/>
        <v>38700</v>
      </c>
    </row>
    <row r="31" spans="1:9" ht="28.5" x14ac:dyDescent="0.25">
      <c r="A31" s="7">
        <v>24</v>
      </c>
      <c r="B31" s="5">
        <v>23232201</v>
      </c>
      <c r="C31" s="6" t="s">
        <v>53</v>
      </c>
      <c r="D31" s="6" t="s">
        <v>54</v>
      </c>
      <c r="E31" s="5">
        <v>2</v>
      </c>
      <c r="F31" s="5" t="s">
        <v>546</v>
      </c>
      <c r="G31" s="10">
        <v>34285.71428571429</v>
      </c>
      <c r="H31" s="10">
        <f t="shared" si="0"/>
        <v>6514.2857142857156</v>
      </c>
      <c r="I31" s="11">
        <f t="shared" si="1"/>
        <v>40800.000000000007</v>
      </c>
    </row>
    <row r="32" spans="1:9" x14ac:dyDescent="0.25">
      <c r="A32" s="7">
        <v>25</v>
      </c>
      <c r="B32" s="5">
        <v>39121601</v>
      </c>
      <c r="C32" s="6" t="s">
        <v>55</v>
      </c>
      <c r="D32" s="6" t="s">
        <v>56</v>
      </c>
      <c r="E32" s="5">
        <v>6</v>
      </c>
      <c r="F32" s="5" t="s">
        <v>546</v>
      </c>
      <c r="G32" s="10">
        <v>110672.26890756303</v>
      </c>
      <c r="H32" s="10">
        <f t="shared" si="0"/>
        <v>21027.731092436978</v>
      </c>
      <c r="I32" s="11">
        <f t="shared" si="1"/>
        <v>131700</v>
      </c>
    </row>
    <row r="33" spans="1:9" ht="28.5" x14ac:dyDescent="0.25">
      <c r="A33" s="7">
        <v>26</v>
      </c>
      <c r="B33" s="5">
        <v>39121601</v>
      </c>
      <c r="C33" s="6" t="s">
        <v>57</v>
      </c>
      <c r="D33" s="6" t="s">
        <v>58</v>
      </c>
      <c r="E33" s="5">
        <v>4</v>
      </c>
      <c r="F33" s="5" t="s">
        <v>546</v>
      </c>
      <c r="G33" s="10">
        <v>193865.5462184874</v>
      </c>
      <c r="H33" s="10">
        <f t="shared" si="0"/>
        <v>36834.45378151261</v>
      </c>
      <c r="I33" s="11">
        <f t="shared" si="1"/>
        <v>230700</v>
      </c>
    </row>
    <row r="34" spans="1:9" ht="28.5" x14ac:dyDescent="0.25">
      <c r="A34" s="7">
        <v>27</v>
      </c>
      <c r="B34" s="5">
        <v>39121601</v>
      </c>
      <c r="C34" s="6" t="s">
        <v>59</v>
      </c>
      <c r="D34" s="6" t="s">
        <v>60</v>
      </c>
      <c r="E34" s="5">
        <v>12</v>
      </c>
      <c r="F34" s="5" t="s">
        <v>546</v>
      </c>
      <c r="G34" s="10">
        <v>35042.016806722691</v>
      </c>
      <c r="H34" s="10">
        <f t="shared" si="0"/>
        <v>6657.9831932773113</v>
      </c>
      <c r="I34" s="11">
        <f t="shared" si="1"/>
        <v>41700</v>
      </c>
    </row>
    <row r="35" spans="1:9" ht="42.75" x14ac:dyDescent="0.25">
      <c r="A35" s="7">
        <v>28</v>
      </c>
      <c r="B35" s="5">
        <v>27112845</v>
      </c>
      <c r="C35" s="6" t="s">
        <v>61</v>
      </c>
      <c r="D35" s="6" t="s">
        <v>62</v>
      </c>
      <c r="E35" s="5">
        <v>1</v>
      </c>
      <c r="F35" s="5" t="s">
        <v>546</v>
      </c>
      <c r="G35" s="10">
        <v>18151.26050420168</v>
      </c>
      <c r="H35" s="10">
        <f t="shared" si="0"/>
        <v>3448.7394957983192</v>
      </c>
      <c r="I35" s="11">
        <f t="shared" si="1"/>
        <v>21600</v>
      </c>
    </row>
    <row r="36" spans="1:9" ht="42.75" x14ac:dyDescent="0.25">
      <c r="A36" s="7">
        <v>29</v>
      </c>
      <c r="B36" s="5">
        <v>27111543</v>
      </c>
      <c r="C36" s="6" t="s">
        <v>63</v>
      </c>
      <c r="D36" s="6" t="s">
        <v>64</v>
      </c>
      <c r="E36" s="5">
        <v>1</v>
      </c>
      <c r="F36" s="5" t="s">
        <v>546</v>
      </c>
      <c r="G36" s="10">
        <v>226638.65546218489</v>
      </c>
      <c r="H36" s="10">
        <f t="shared" si="0"/>
        <v>43061.34453781513</v>
      </c>
      <c r="I36" s="11">
        <f t="shared" si="1"/>
        <v>269700</v>
      </c>
    </row>
    <row r="37" spans="1:9" ht="42.75" x14ac:dyDescent="0.25">
      <c r="A37" s="7">
        <v>30</v>
      </c>
      <c r="B37" s="5">
        <v>27111537</v>
      </c>
      <c r="C37" s="6" t="s">
        <v>65</v>
      </c>
      <c r="D37" s="6" t="s">
        <v>66</v>
      </c>
      <c r="E37" s="5">
        <v>1</v>
      </c>
      <c r="F37" s="5" t="s">
        <v>546</v>
      </c>
      <c r="G37" s="10">
        <v>269495.79831932776</v>
      </c>
      <c r="H37" s="10">
        <f t="shared" si="0"/>
        <v>51204.201680672275</v>
      </c>
      <c r="I37" s="11">
        <f t="shared" si="1"/>
        <v>320700.00000000006</v>
      </c>
    </row>
    <row r="38" spans="1:9" ht="42.75" x14ac:dyDescent="0.25">
      <c r="A38" s="7">
        <v>31</v>
      </c>
      <c r="B38" s="5">
        <v>31211904</v>
      </c>
      <c r="C38" s="6" t="s">
        <v>67</v>
      </c>
      <c r="D38" s="6" t="s">
        <v>68</v>
      </c>
      <c r="E38" s="5">
        <v>12</v>
      </c>
      <c r="F38" s="5" t="s">
        <v>546</v>
      </c>
      <c r="G38" s="10">
        <v>37563.025210084037</v>
      </c>
      <c r="H38" s="10">
        <f t="shared" si="0"/>
        <v>7136.9747899159674</v>
      </c>
      <c r="I38" s="11">
        <f t="shared" si="1"/>
        <v>44700.000000000007</v>
      </c>
    </row>
    <row r="39" spans="1:9" ht="42.75" x14ac:dyDescent="0.25">
      <c r="A39" s="7">
        <v>32</v>
      </c>
      <c r="B39" s="5">
        <v>31211904</v>
      </c>
      <c r="C39" s="6" t="s">
        <v>69</v>
      </c>
      <c r="D39" s="6" t="s">
        <v>70</v>
      </c>
      <c r="E39" s="5">
        <v>5</v>
      </c>
      <c r="F39" s="5" t="s">
        <v>546</v>
      </c>
      <c r="G39" s="10">
        <v>37563.025210084037</v>
      </c>
      <c r="H39" s="10">
        <f t="shared" si="0"/>
        <v>7136.9747899159674</v>
      </c>
      <c r="I39" s="11">
        <f t="shared" si="1"/>
        <v>44700.000000000007</v>
      </c>
    </row>
    <row r="40" spans="1:9" ht="57" x14ac:dyDescent="0.25">
      <c r="A40" s="7">
        <v>33</v>
      </c>
      <c r="B40" s="5">
        <v>26121613</v>
      </c>
      <c r="C40" s="6" t="s">
        <v>71</v>
      </c>
      <c r="D40" s="6" t="s">
        <v>72</v>
      </c>
      <c r="E40" s="5">
        <v>1</v>
      </c>
      <c r="F40" s="5" t="s">
        <v>546</v>
      </c>
      <c r="G40" s="10">
        <v>670336.13445378153</v>
      </c>
      <c r="H40" s="10">
        <f t="shared" si="0"/>
        <v>127363.8655462185</v>
      </c>
      <c r="I40" s="11">
        <f t="shared" si="1"/>
        <v>797700</v>
      </c>
    </row>
    <row r="41" spans="1:9" ht="57" x14ac:dyDescent="0.25">
      <c r="A41" s="7">
        <v>34</v>
      </c>
      <c r="B41" s="5">
        <v>26121613</v>
      </c>
      <c r="C41" s="6" t="s">
        <v>73</v>
      </c>
      <c r="D41" s="6" t="s">
        <v>74</v>
      </c>
      <c r="E41" s="5">
        <v>1</v>
      </c>
      <c r="F41" s="5" t="s">
        <v>546</v>
      </c>
      <c r="G41" s="10">
        <v>670336.13445378153</v>
      </c>
      <c r="H41" s="10">
        <f t="shared" si="0"/>
        <v>127363.8655462185</v>
      </c>
      <c r="I41" s="11">
        <f t="shared" si="1"/>
        <v>797700</v>
      </c>
    </row>
    <row r="42" spans="1:9" ht="42.75" x14ac:dyDescent="0.25">
      <c r="A42" s="7">
        <v>35</v>
      </c>
      <c r="B42" s="5">
        <v>26121613</v>
      </c>
      <c r="C42" s="6" t="s">
        <v>75</v>
      </c>
      <c r="D42" s="6" t="s">
        <v>76</v>
      </c>
      <c r="E42" s="5">
        <v>1</v>
      </c>
      <c r="F42" s="5" t="s">
        <v>546</v>
      </c>
      <c r="G42" s="10">
        <v>670336.13445378153</v>
      </c>
      <c r="H42" s="10">
        <f t="shared" si="0"/>
        <v>127363.8655462185</v>
      </c>
      <c r="I42" s="11">
        <f t="shared" si="1"/>
        <v>797700</v>
      </c>
    </row>
    <row r="43" spans="1:9" ht="57" x14ac:dyDescent="0.25">
      <c r="A43" s="7">
        <v>36</v>
      </c>
      <c r="B43" s="5">
        <v>26121613</v>
      </c>
      <c r="C43" s="6" t="s">
        <v>77</v>
      </c>
      <c r="D43" s="6" t="s">
        <v>78</v>
      </c>
      <c r="E43" s="5">
        <v>1</v>
      </c>
      <c r="F43" s="5" t="s">
        <v>546</v>
      </c>
      <c r="G43" s="10">
        <v>670336.13445378153</v>
      </c>
      <c r="H43" s="10">
        <f t="shared" si="0"/>
        <v>127363.8655462185</v>
      </c>
      <c r="I43" s="11">
        <f t="shared" si="1"/>
        <v>797700</v>
      </c>
    </row>
    <row r="44" spans="1:9" ht="28.5" x14ac:dyDescent="0.25">
      <c r="A44" s="7">
        <v>37</v>
      </c>
      <c r="B44" s="5">
        <v>39131709</v>
      </c>
      <c r="C44" s="6" t="s">
        <v>79</v>
      </c>
      <c r="D44" s="6" t="s">
        <v>80</v>
      </c>
      <c r="E44" s="5">
        <v>20</v>
      </c>
      <c r="F44" s="5" t="s">
        <v>551</v>
      </c>
      <c r="G44" s="10">
        <v>41470.588235294119</v>
      </c>
      <c r="H44" s="10">
        <f t="shared" si="0"/>
        <v>7879.4117647058829</v>
      </c>
      <c r="I44" s="11">
        <f t="shared" si="1"/>
        <v>49350</v>
      </c>
    </row>
    <row r="45" spans="1:9" ht="28.5" x14ac:dyDescent="0.25">
      <c r="A45" s="7">
        <v>38</v>
      </c>
      <c r="B45" s="5">
        <v>26121613</v>
      </c>
      <c r="C45" s="6" t="s">
        <v>79</v>
      </c>
      <c r="D45" s="6" t="s">
        <v>81</v>
      </c>
      <c r="E45" s="5">
        <v>1</v>
      </c>
      <c r="F45" s="5" t="s">
        <v>546</v>
      </c>
      <c r="G45" s="10">
        <v>718487.39495798317</v>
      </c>
      <c r="H45" s="10">
        <f t="shared" si="0"/>
        <v>136512.6050420168</v>
      </c>
      <c r="I45" s="11">
        <f t="shared" si="1"/>
        <v>855000</v>
      </c>
    </row>
    <row r="46" spans="1:9" ht="28.5" x14ac:dyDescent="0.25">
      <c r="A46" s="7">
        <v>39</v>
      </c>
      <c r="B46" s="5">
        <v>31151601</v>
      </c>
      <c r="C46" s="6" t="s">
        <v>82</v>
      </c>
      <c r="D46" s="6" t="s">
        <v>83</v>
      </c>
      <c r="E46" s="5">
        <v>30</v>
      </c>
      <c r="F46" s="5" t="s">
        <v>546</v>
      </c>
      <c r="G46" s="10">
        <v>77899.159663865546</v>
      </c>
      <c r="H46" s="10">
        <f t="shared" si="0"/>
        <v>14800.840336134454</v>
      </c>
      <c r="I46" s="11">
        <f t="shared" si="1"/>
        <v>92700</v>
      </c>
    </row>
    <row r="47" spans="1:9" ht="42.75" x14ac:dyDescent="0.25">
      <c r="A47" s="7">
        <v>40</v>
      </c>
      <c r="B47" s="5">
        <v>39121303</v>
      </c>
      <c r="C47" s="6" t="s">
        <v>84</v>
      </c>
      <c r="D47" s="6" t="s">
        <v>85</v>
      </c>
      <c r="E47" s="5">
        <v>10</v>
      </c>
      <c r="F47" s="5" t="s">
        <v>546</v>
      </c>
      <c r="G47" s="10">
        <v>657731.09243697487</v>
      </c>
      <c r="H47" s="10">
        <f t="shared" si="0"/>
        <v>124968.90756302523</v>
      </c>
      <c r="I47" s="11">
        <f t="shared" si="1"/>
        <v>782700.00000000012</v>
      </c>
    </row>
    <row r="48" spans="1:9" ht="28.5" x14ac:dyDescent="0.25">
      <c r="A48" s="7">
        <v>41</v>
      </c>
      <c r="B48" s="5">
        <v>41111621</v>
      </c>
      <c r="C48" s="6" t="s">
        <v>86</v>
      </c>
      <c r="D48" s="6" t="s">
        <v>87</v>
      </c>
      <c r="E48" s="5">
        <v>2</v>
      </c>
      <c r="F48" s="5" t="s">
        <v>546</v>
      </c>
      <c r="G48" s="10">
        <v>142436.97478991598</v>
      </c>
      <c r="H48" s="10">
        <f t="shared" si="0"/>
        <v>27063.025210084037</v>
      </c>
      <c r="I48" s="11">
        <f t="shared" si="1"/>
        <v>169500.00000000003</v>
      </c>
    </row>
    <row r="49" spans="1:9" ht="42.75" x14ac:dyDescent="0.25">
      <c r="A49" s="7">
        <v>42</v>
      </c>
      <c r="B49" s="5">
        <v>31162800</v>
      </c>
      <c r="C49" s="6" t="s">
        <v>88</v>
      </c>
      <c r="D49" s="6" t="s">
        <v>89</v>
      </c>
      <c r="E49" s="5">
        <v>4</v>
      </c>
      <c r="F49" s="5" t="s">
        <v>550</v>
      </c>
      <c r="G49" s="10">
        <v>6050.4201680672268</v>
      </c>
      <c r="H49" s="10">
        <f t="shared" si="0"/>
        <v>1149.579831932773</v>
      </c>
      <c r="I49" s="11">
        <f t="shared" si="1"/>
        <v>7200</v>
      </c>
    </row>
    <row r="50" spans="1:9" ht="42.75" x14ac:dyDescent="0.25">
      <c r="A50" s="7">
        <v>43</v>
      </c>
      <c r="B50" s="5">
        <v>31162800</v>
      </c>
      <c r="C50" s="6" t="s">
        <v>90</v>
      </c>
      <c r="D50" s="6" t="s">
        <v>91</v>
      </c>
      <c r="E50" s="5">
        <v>4</v>
      </c>
      <c r="F50" s="5" t="s">
        <v>550</v>
      </c>
      <c r="G50" s="10">
        <v>4537.8151260504201</v>
      </c>
      <c r="H50" s="10">
        <f t="shared" si="0"/>
        <v>862.18487394957981</v>
      </c>
      <c r="I50" s="11">
        <f t="shared" si="1"/>
        <v>5400</v>
      </c>
    </row>
    <row r="51" spans="1:9" ht="28.5" x14ac:dyDescent="0.25">
      <c r="A51" s="7">
        <v>44</v>
      </c>
      <c r="B51" s="5">
        <v>46171501</v>
      </c>
      <c r="C51" s="6" t="s">
        <v>92</v>
      </c>
      <c r="D51" s="6" t="s">
        <v>93</v>
      </c>
      <c r="E51" s="5">
        <v>5</v>
      </c>
      <c r="F51" s="5" t="s">
        <v>546</v>
      </c>
      <c r="G51" s="10">
        <v>103109.243697479</v>
      </c>
      <c r="H51" s="10">
        <f t="shared" si="0"/>
        <v>19590.756302521011</v>
      </c>
      <c r="I51" s="11">
        <f t="shared" si="1"/>
        <v>122700.00000000001</v>
      </c>
    </row>
    <row r="52" spans="1:9" ht="28.5" x14ac:dyDescent="0.25">
      <c r="A52" s="7">
        <v>45</v>
      </c>
      <c r="B52" s="5">
        <v>46171500</v>
      </c>
      <c r="C52" s="6" t="s">
        <v>94</v>
      </c>
      <c r="D52" s="6" t="s">
        <v>95</v>
      </c>
      <c r="E52" s="5">
        <v>5</v>
      </c>
      <c r="F52" s="5" t="s">
        <v>546</v>
      </c>
      <c r="G52" s="10">
        <v>138025.21008403361</v>
      </c>
      <c r="H52" s="10">
        <f t="shared" si="0"/>
        <v>26224.789915966387</v>
      </c>
      <c r="I52" s="11">
        <f t="shared" si="1"/>
        <v>164250</v>
      </c>
    </row>
    <row r="53" spans="1:9" ht="28.5" x14ac:dyDescent="0.25">
      <c r="A53" s="7">
        <v>46</v>
      </c>
      <c r="B53" s="5">
        <v>46171501</v>
      </c>
      <c r="C53" s="6" t="s">
        <v>96</v>
      </c>
      <c r="D53" s="6" t="s">
        <v>97</v>
      </c>
      <c r="E53" s="5">
        <v>8</v>
      </c>
      <c r="F53" s="5" t="s">
        <v>546</v>
      </c>
      <c r="G53" s="10">
        <v>148487.3949579832</v>
      </c>
      <c r="H53" s="10">
        <f t="shared" si="0"/>
        <v>28212.605042016807</v>
      </c>
      <c r="I53" s="11">
        <f t="shared" si="1"/>
        <v>176700</v>
      </c>
    </row>
    <row r="54" spans="1:9" x14ac:dyDescent="0.25">
      <c r="A54" s="7">
        <v>47</v>
      </c>
      <c r="B54" s="5">
        <v>47121700</v>
      </c>
      <c r="C54" s="6" t="s">
        <v>98</v>
      </c>
      <c r="D54" s="6" t="s">
        <v>99</v>
      </c>
      <c r="E54" s="5">
        <v>3</v>
      </c>
      <c r="F54" s="5" t="s">
        <v>546</v>
      </c>
      <c r="G54" s="10">
        <v>501680.6722689076</v>
      </c>
      <c r="H54" s="10">
        <f t="shared" si="0"/>
        <v>95319.327731092446</v>
      </c>
      <c r="I54" s="11">
        <f t="shared" si="1"/>
        <v>597000</v>
      </c>
    </row>
    <row r="55" spans="1:9" ht="42.75" x14ac:dyDescent="0.25">
      <c r="A55" s="7">
        <v>48</v>
      </c>
      <c r="B55" s="5">
        <v>23271718</v>
      </c>
      <c r="C55" s="6" t="s">
        <v>100</v>
      </c>
      <c r="D55" s="6" t="s">
        <v>101</v>
      </c>
      <c r="E55" s="5">
        <v>2</v>
      </c>
      <c r="F55" s="5" t="s">
        <v>546</v>
      </c>
      <c r="G55" s="10">
        <v>80420.168067226899</v>
      </c>
      <c r="H55" s="10">
        <f t="shared" si="0"/>
        <v>15279.831932773111</v>
      </c>
      <c r="I55" s="11">
        <f t="shared" si="1"/>
        <v>95700.000000000015</v>
      </c>
    </row>
    <row r="56" spans="1:9" ht="28.5" x14ac:dyDescent="0.25">
      <c r="A56" s="7">
        <v>49</v>
      </c>
      <c r="B56" s="5">
        <v>24101737</v>
      </c>
      <c r="C56" s="6" t="s">
        <v>102</v>
      </c>
      <c r="D56" s="6" t="s">
        <v>103</v>
      </c>
      <c r="E56" s="5">
        <v>9</v>
      </c>
      <c r="F56" s="5" t="s">
        <v>546</v>
      </c>
      <c r="G56" s="10">
        <v>604789.91596638656</v>
      </c>
      <c r="H56" s="10">
        <f t="shared" si="0"/>
        <v>114910.08403361344</v>
      </c>
      <c r="I56" s="11">
        <f t="shared" si="1"/>
        <v>719700</v>
      </c>
    </row>
    <row r="57" spans="1:9" ht="28.5" x14ac:dyDescent="0.25">
      <c r="A57" s="7">
        <v>50</v>
      </c>
      <c r="B57" s="5">
        <v>12352315</v>
      </c>
      <c r="C57" s="6" t="s">
        <v>104</v>
      </c>
      <c r="D57" s="6" t="s">
        <v>105</v>
      </c>
      <c r="E57" s="5">
        <v>4</v>
      </c>
      <c r="F57" s="5" t="s">
        <v>546</v>
      </c>
      <c r="G57" s="10">
        <v>186050.42016806724</v>
      </c>
      <c r="H57" s="10">
        <f t="shared" si="0"/>
        <v>35349.579831932773</v>
      </c>
      <c r="I57" s="11">
        <f t="shared" si="1"/>
        <v>221400</v>
      </c>
    </row>
    <row r="58" spans="1:9" x14ac:dyDescent="0.25">
      <c r="A58" s="7">
        <v>51</v>
      </c>
      <c r="B58" s="5">
        <v>30111601</v>
      </c>
      <c r="C58" s="6" t="s">
        <v>106</v>
      </c>
      <c r="D58" s="6" t="s">
        <v>107</v>
      </c>
      <c r="E58" s="5">
        <v>2</v>
      </c>
      <c r="F58" s="5" t="s">
        <v>546</v>
      </c>
      <c r="G58" s="10">
        <v>165123.5294117647</v>
      </c>
      <c r="H58" s="10">
        <f t="shared" si="0"/>
        <v>31373.470588235294</v>
      </c>
      <c r="I58" s="11">
        <f t="shared" si="1"/>
        <v>196497</v>
      </c>
    </row>
    <row r="59" spans="1:9" x14ac:dyDescent="0.25">
      <c r="A59" s="7">
        <v>52</v>
      </c>
      <c r="B59" s="5">
        <v>30111601</v>
      </c>
      <c r="C59" s="6" t="s">
        <v>108</v>
      </c>
      <c r="D59" s="6" t="s">
        <v>109</v>
      </c>
      <c r="E59" s="5">
        <v>108</v>
      </c>
      <c r="F59" s="5" t="s">
        <v>546</v>
      </c>
      <c r="G59" s="10">
        <v>83445.378151260506</v>
      </c>
      <c r="H59" s="10">
        <f t="shared" si="0"/>
        <v>15854.621848739496</v>
      </c>
      <c r="I59" s="11">
        <f t="shared" si="1"/>
        <v>99300</v>
      </c>
    </row>
    <row r="60" spans="1:9" ht="28.5" x14ac:dyDescent="0.25">
      <c r="A60" s="7">
        <v>53</v>
      </c>
      <c r="B60" s="5">
        <v>30102301</v>
      </c>
      <c r="C60" s="6" t="s">
        <v>110</v>
      </c>
      <c r="D60" s="6" t="s">
        <v>111</v>
      </c>
      <c r="E60" s="5">
        <v>5</v>
      </c>
      <c r="F60" s="5" t="s">
        <v>546</v>
      </c>
      <c r="G60" s="10">
        <v>113193.27731092437</v>
      </c>
      <c r="H60" s="10">
        <f t="shared" si="0"/>
        <v>21506.722689075632</v>
      </c>
      <c r="I60" s="11">
        <f t="shared" si="1"/>
        <v>134700</v>
      </c>
    </row>
    <row r="61" spans="1:9" ht="28.5" x14ac:dyDescent="0.25">
      <c r="A61" s="7">
        <v>54</v>
      </c>
      <c r="B61" s="5">
        <v>31162800</v>
      </c>
      <c r="C61" s="6" t="s">
        <v>112</v>
      </c>
      <c r="D61" s="6" t="s">
        <v>113</v>
      </c>
      <c r="E61" s="5">
        <v>10</v>
      </c>
      <c r="F61" s="5" t="s">
        <v>546</v>
      </c>
      <c r="G61" s="10">
        <v>90504.201680672268</v>
      </c>
      <c r="H61" s="10">
        <f t="shared" si="0"/>
        <v>17195.798319327732</v>
      </c>
      <c r="I61" s="11">
        <f t="shared" si="1"/>
        <v>107700</v>
      </c>
    </row>
    <row r="62" spans="1:9" ht="42.75" x14ac:dyDescent="0.25">
      <c r="A62" s="7">
        <v>55</v>
      </c>
      <c r="B62" s="5">
        <v>31162800</v>
      </c>
      <c r="C62" s="6" t="s">
        <v>114</v>
      </c>
      <c r="D62" s="6" t="s">
        <v>115</v>
      </c>
      <c r="E62" s="5">
        <v>2</v>
      </c>
      <c r="F62" s="5" t="s">
        <v>546</v>
      </c>
      <c r="G62" s="10">
        <v>90504.201680672268</v>
      </c>
      <c r="H62" s="10">
        <f t="shared" si="0"/>
        <v>17195.798319327732</v>
      </c>
      <c r="I62" s="11">
        <f t="shared" si="1"/>
        <v>107700</v>
      </c>
    </row>
    <row r="63" spans="1:9" ht="42.75" x14ac:dyDescent="0.25">
      <c r="A63" s="7">
        <v>56</v>
      </c>
      <c r="B63" s="5">
        <v>31162800</v>
      </c>
      <c r="C63" s="6" t="s">
        <v>116</v>
      </c>
      <c r="D63" s="6" t="s">
        <v>117</v>
      </c>
      <c r="E63" s="5">
        <v>2</v>
      </c>
      <c r="F63" s="5" t="s">
        <v>546</v>
      </c>
      <c r="G63" s="10">
        <v>90504.201680672268</v>
      </c>
      <c r="H63" s="10">
        <f t="shared" si="0"/>
        <v>17195.798319327732</v>
      </c>
      <c r="I63" s="11">
        <f t="shared" si="1"/>
        <v>107700</v>
      </c>
    </row>
    <row r="64" spans="1:9" ht="42.75" x14ac:dyDescent="0.25">
      <c r="A64" s="7">
        <v>57</v>
      </c>
      <c r="B64" s="5">
        <v>27111914</v>
      </c>
      <c r="C64" s="6" t="s">
        <v>118</v>
      </c>
      <c r="D64" s="6" t="s">
        <v>119</v>
      </c>
      <c r="E64" s="5">
        <v>4</v>
      </c>
      <c r="F64" s="5" t="s">
        <v>546</v>
      </c>
      <c r="G64" s="10">
        <v>110672.26890756303</v>
      </c>
      <c r="H64" s="10">
        <f t="shared" si="0"/>
        <v>21027.731092436978</v>
      </c>
      <c r="I64" s="11">
        <f t="shared" si="1"/>
        <v>131700</v>
      </c>
    </row>
    <row r="65" spans="1:9" ht="42.75" x14ac:dyDescent="0.25">
      <c r="A65" s="7">
        <v>58</v>
      </c>
      <c r="B65" s="5">
        <v>27111914</v>
      </c>
      <c r="C65" s="6" t="s">
        <v>120</v>
      </c>
      <c r="D65" s="6" t="s">
        <v>121</v>
      </c>
      <c r="E65" s="5">
        <v>4</v>
      </c>
      <c r="F65" s="5" t="s">
        <v>546</v>
      </c>
      <c r="G65" s="10">
        <v>62773.10924369748</v>
      </c>
      <c r="H65" s="10">
        <f t="shared" si="0"/>
        <v>11926.89075630252</v>
      </c>
      <c r="I65" s="11">
        <f t="shared" si="1"/>
        <v>74700</v>
      </c>
    </row>
    <row r="66" spans="1:9" ht="28.5" x14ac:dyDescent="0.25">
      <c r="A66" s="7">
        <v>59</v>
      </c>
      <c r="B66" s="5">
        <v>31201501</v>
      </c>
      <c r="C66" s="6" t="s">
        <v>122</v>
      </c>
      <c r="D66" s="6" t="s">
        <v>123</v>
      </c>
      <c r="E66" s="5">
        <v>2</v>
      </c>
      <c r="F66" s="5" t="s">
        <v>546</v>
      </c>
      <c r="G66" s="10">
        <v>449747.89915966388</v>
      </c>
      <c r="H66" s="10">
        <f t="shared" si="0"/>
        <v>85452.100840336134</v>
      </c>
      <c r="I66" s="11">
        <f t="shared" si="1"/>
        <v>535200</v>
      </c>
    </row>
    <row r="67" spans="1:9" ht="28.5" x14ac:dyDescent="0.25">
      <c r="A67" s="7">
        <v>60</v>
      </c>
      <c r="B67" s="5">
        <v>41122703</v>
      </c>
      <c r="C67" s="6" t="s">
        <v>124</v>
      </c>
      <c r="D67" s="6" t="s">
        <v>125</v>
      </c>
      <c r="E67" s="5">
        <v>2</v>
      </c>
      <c r="F67" s="5" t="s">
        <v>546</v>
      </c>
      <c r="G67" s="10">
        <v>32773.10924369748</v>
      </c>
      <c r="H67" s="10">
        <f t="shared" si="0"/>
        <v>6226.8907563025214</v>
      </c>
      <c r="I67" s="11">
        <f t="shared" si="1"/>
        <v>39000</v>
      </c>
    </row>
    <row r="68" spans="1:9" ht="28.5" x14ac:dyDescent="0.25">
      <c r="A68" s="7">
        <v>61</v>
      </c>
      <c r="B68" s="5">
        <v>27111801</v>
      </c>
      <c r="C68" s="6" t="s">
        <v>126</v>
      </c>
      <c r="D68" s="6" t="s">
        <v>127</v>
      </c>
      <c r="E68" s="5">
        <v>8</v>
      </c>
      <c r="F68" s="5" t="s">
        <v>546</v>
      </c>
      <c r="G68" s="10">
        <v>178739.49579831935</v>
      </c>
      <c r="H68" s="10">
        <f t="shared" si="0"/>
        <v>33960.504201680676</v>
      </c>
      <c r="I68" s="11">
        <f t="shared" si="1"/>
        <v>212700.00000000003</v>
      </c>
    </row>
    <row r="69" spans="1:9" ht="28.5" x14ac:dyDescent="0.25">
      <c r="A69" s="7">
        <v>62</v>
      </c>
      <c r="B69" s="5">
        <v>31201501</v>
      </c>
      <c r="C69" s="6" t="s">
        <v>128</v>
      </c>
      <c r="D69" s="6" t="s">
        <v>129</v>
      </c>
      <c r="E69" s="5">
        <v>4</v>
      </c>
      <c r="F69" s="5" t="s">
        <v>546</v>
      </c>
      <c r="G69" s="10">
        <v>289663.86554621853</v>
      </c>
      <c r="H69" s="10">
        <f t="shared" si="0"/>
        <v>55036.134453781524</v>
      </c>
      <c r="I69" s="11">
        <f t="shared" si="1"/>
        <v>344700.00000000006</v>
      </c>
    </row>
    <row r="70" spans="1:9" x14ac:dyDescent="0.25">
      <c r="A70" s="7">
        <v>63</v>
      </c>
      <c r="B70" s="5">
        <v>31162800</v>
      </c>
      <c r="C70" s="6" t="s">
        <v>130</v>
      </c>
      <c r="D70" s="6" t="s">
        <v>131</v>
      </c>
      <c r="E70" s="5">
        <v>2</v>
      </c>
      <c r="F70" s="5" t="s">
        <v>546</v>
      </c>
      <c r="G70" s="10">
        <v>37563.025210084037</v>
      </c>
      <c r="H70" s="10">
        <f t="shared" si="0"/>
        <v>7136.9747899159674</v>
      </c>
      <c r="I70" s="11">
        <f t="shared" si="1"/>
        <v>44700.000000000007</v>
      </c>
    </row>
    <row r="71" spans="1:9" ht="28.5" x14ac:dyDescent="0.25">
      <c r="A71" s="7">
        <v>64</v>
      </c>
      <c r="B71" s="5">
        <v>31201514</v>
      </c>
      <c r="C71" s="6" t="s">
        <v>132</v>
      </c>
      <c r="D71" s="6" t="s">
        <v>133</v>
      </c>
      <c r="E71" s="5">
        <v>20</v>
      </c>
      <c r="F71" s="5" t="s">
        <v>546</v>
      </c>
      <c r="G71" s="10">
        <v>37563.025210084037</v>
      </c>
      <c r="H71" s="10">
        <f t="shared" si="0"/>
        <v>7136.9747899159674</v>
      </c>
      <c r="I71" s="11">
        <f t="shared" si="1"/>
        <v>44700.000000000007</v>
      </c>
    </row>
    <row r="72" spans="1:9" ht="28.5" x14ac:dyDescent="0.25">
      <c r="A72" s="7">
        <v>65</v>
      </c>
      <c r="B72" s="5">
        <v>31201502</v>
      </c>
      <c r="C72" s="6" t="s">
        <v>134</v>
      </c>
      <c r="D72" s="6" t="s">
        <v>135</v>
      </c>
      <c r="E72" s="5">
        <v>20</v>
      </c>
      <c r="F72" s="5" t="s">
        <v>546</v>
      </c>
      <c r="G72" s="10">
        <v>16386.55462184874</v>
      </c>
      <c r="H72" s="10">
        <f t="shared" si="0"/>
        <v>3113.4453781512607</v>
      </c>
      <c r="I72" s="11">
        <f t="shared" si="1"/>
        <v>19500</v>
      </c>
    </row>
    <row r="73" spans="1:9" ht="28.5" x14ac:dyDescent="0.25">
      <c r="A73" s="7">
        <v>66</v>
      </c>
      <c r="B73" s="5">
        <v>31201502</v>
      </c>
      <c r="C73" s="6" t="s">
        <v>136</v>
      </c>
      <c r="D73" s="6" t="s">
        <v>137</v>
      </c>
      <c r="E73" s="5">
        <v>4</v>
      </c>
      <c r="F73" s="5" t="s">
        <v>546</v>
      </c>
      <c r="G73" s="10">
        <v>37563.025210084037</v>
      </c>
      <c r="H73" s="10">
        <f t="shared" ref="H73:H136" si="2">+G73*19%</f>
        <v>7136.9747899159674</v>
      </c>
      <c r="I73" s="11">
        <f t="shared" ref="I73:I136" si="3">+G73+H73</f>
        <v>44700.000000000007</v>
      </c>
    </row>
    <row r="74" spans="1:9" ht="28.5" x14ac:dyDescent="0.25">
      <c r="A74" s="7">
        <v>67</v>
      </c>
      <c r="B74" s="5">
        <v>27111506</v>
      </c>
      <c r="C74" s="6" t="s">
        <v>138</v>
      </c>
      <c r="D74" s="6" t="s">
        <v>139</v>
      </c>
      <c r="E74" s="5">
        <v>1</v>
      </c>
      <c r="F74" s="5" t="s">
        <v>552</v>
      </c>
      <c r="G74" s="10">
        <v>773697.47899159673</v>
      </c>
      <c r="H74" s="10">
        <f t="shared" si="2"/>
        <v>147002.52100840339</v>
      </c>
      <c r="I74" s="11">
        <f t="shared" si="3"/>
        <v>920700.00000000012</v>
      </c>
    </row>
    <row r="75" spans="1:9" ht="28.5" x14ac:dyDescent="0.25">
      <c r="A75" s="7">
        <v>68</v>
      </c>
      <c r="B75" s="5">
        <v>31162010</v>
      </c>
      <c r="C75" s="6" t="s">
        <v>140</v>
      </c>
      <c r="D75" s="6" t="s">
        <v>141</v>
      </c>
      <c r="E75" s="5">
        <v>2</v>
      </c>
      <c r="F75" s="5" t="s">
        <v>546</v>
      </c>
      <c r="G75" s="10">
        <v>28991.596638655465</v>
      </c>
      <c r="H75" s="10">
        <f t="shared" si="2"/>
        <v>5508.4033613445381</v>
      </c>
      <c r="I75" s="11">
        <f t="shared" si="3"/>
        <v>34500</v>
      </c>
    </row>
    <row r="76" spans="1:9" ht="28.5" x14ac:dyDescent="0.25">
      <c r="A76" s="7">
        <v>69</v>
      </c>
      <c r="B76" s="5">
        <v>40141700</v>
      </c>
      <c r="C76" s="6" t="s">
        <v>142</v>
      </c>
      <c r="D76" s="6" t="s">
        <v>143</v>
      </c>
      <c r="E76" s="5">
        <v>1</v>
      </c>
      <c r="F76" s="5" t="s">
        <v>546</v>
      </c>
      <c r="G76" s="10">
        <v>256638.65546218489</v>
      </c>
      <c r="H76" s="10">
        <f t="shared" si="2"/>
        <v>48761.34453781513</v>
      </c>
      <c r="I76" s="11">
        <f t="shared" si="3"/>
        <v>305400</v>
      </c>
    </row>
    <row r="77" spans="1:9" ht="57" x14ac:dyDescent="0.25">
      <c r="A77" s="7">
        <v>70</v>
      </c>
      <c r="B77" s="5">
        <v>40141751</v>
      </c>
      <c r="C77" s="6" t="s">
        <v>144</v>
      </c>
      <c r="D77" s="6" t="s">
        <v>145</v>
      </c>
      <c r="E77" s="5">
        <v>12</v>
      </c>
      <c r="F77" s="5" t="s">
        <v>546</v>
      </c>
      <c r="G77" s="10">
        <v>11218.487394957983</v>
      </c>
      <c r="H77" s="10">
        <f t="shared" si="2"/>
        <v>2131.5126050420167</v>
      </c>
      <c r="I77" s="11">
        <f t="shared" si="3"/>
        <v>13350</v>
      </c>
    </row>
    <row r="78" spans="1:9" ht="42.75" x14ac:dyDescent="0.25">
      <c r="A78" s="7">
        <v>71</v>
      </c>
      <c r="B78" s="5">
        <v>40141751</v>
      </c>
      <c r="C78" s="6" t="s">
        <v>146</v>
      </c>
      <c r="D78" s="6" t="s">
        <v>147</v>
      </c>
      <c r="E78" s="5">
        <v>12</v>
      </c>
      <c r="F78" s="5" t="s">
        <v>546</v>
      </c>
      <c r="G78" s="10">
        <v>10462.18487394958</v>
      </c>
      <c r="H78" s="10">
        <f t="shared" si="2"/>
        <v>1987.8151260504203</v>
      </c>
      <c r="I78" s="11">
        <f t="shared" si="3"/>
        <v>12450</v>
      </c>
    </row>
    <row r="79" spans="1:9" ht="42.75" x14ac:dyDescent="0.25">
      <c r="A79" s="7">
        <v>72</v>
      </c>
      <c r="B79" s="5">
        <v>40141751</v>
      </c>
      <c r="C79" s="6" t="s">
        <v>148</v>
      </c>
      <c r="D79" s="6" t="s">
        <v>149</v>
      </c>
      <c r="E79" s="5">
        <v>10</v>
      </c>
      <c r="F79" s="5" t="s">
        <v>546</v>
      </c>
      <c r="G79" s="10">
        <v>7310.9243697478996</v>
      </c>
      <c r="H79" s="10">
        <f t="shared" si="2"/>
        <v>1389.0756302521008</v>
      </c>
      <c r="I79" s="11">
        <f t="shared" si="3"/>
        <v>8700</v>
      </c>
    </row>
    <row r="80" spans="1:9" ht="28.5" x14ac:dyDescent="0.25">
      <c r="A80" s="7">
        <v>73</v>
      </c>
      <c r="B80" s="5">
        <v>40183101</v>
      </c>
      <c r="C80" s="6" t="s">
        <v>150</v>
      </c>
      <c r="D80" s="6" t="s">
        <v>151</v>
      </c>
      <c r="E80" s="5">
        <v>30</v>
      </c>
      <c r="F80" s="5" t="s">
        <v>546</v>
      </c>
      <c r="G80" s="10">
        <v>35042.016806722691</v>
      </c>
      <c r="H80" s="10">
        <f t="shared" si="2"/>
        <v>6657.9831932773113</v>
      </c>
      <c r="I80" s="11">
        <f t="shared" si="3"/>
        <v>41700</v>
      </c>
    </row>
    <row r="81" spans="1:9" x14ac:dyDescent="0.25">
      <c r="A81" s="7">
        <v>74</v>
      </c>
      <c r="B81" s="5">
        <v>40183101</v>
      </c>
      <c r="C81" s="6" t="s">
        <v>152</v>
      </c>
      <c r="D81" s="6" t="s">
        <v>153</v>
      </c>
      <c r="E81" s="5">
        <v>100</v>
      </c>
      <c r="F81" s="5" t="s">
        <v>546</v>
      </c>
      <c r="G81" s="10">
        <v>1260.5042016806724</v>
      </c>
      <c r="H81" s="10">
        <f t="shared" si="2"/>
        <v>239.49579831932775</v>
      </c>
      <c r="I81" s="11">
        <f t="shared" si="3"/>
        <v>1500.0000000000002</v>
      </c>
    </row>
    <row r="82" spans="1:9" ht="28.5" x14ac:dyDescent="0.25">
      <c r="A82" s="7">
        <v>75</v>
      </c>
      <c r="B82" s="5">
        <v>12171504</v>
      </c>
      <c r="C82" s="6" t="s">
        <v>154</v>
      </c>
      <c r="D82" s="6" t="s">
        <v>155</v>
      </c>
      <c r="E82" s="5">
        <v>2</v>
      </c>
      <c r="F82" s="5" t="s">
        <v>546</v>
      </c>
      <c r="G82" s="10">
        <v>50420.168067226892</v>
      </c>
      <c r="H82" s="10">
        <f t="shared" si="2"/>
        <v>9579.8319327731097</v>
      </c>
      <c r="I82" s="11">
        <f t="shared" si="3"/>
        <v>60000</v>
      </c>
    </row>
    <row r="83" spans="1:9" ht="42.75" x14ac:dyDescent="0.25">
      <c r="A83" s="7">
        <v>76</v>
      </c>
      <c r="B83" s="5">
        <v>39121409</v>
      </c>
      <c r="C83" s="6" t="s">
        <v>156</v>
      </c>
      <c r="D83" s="6" t="s">
        <v>157</v>
      </c>
      <c r="E83" s="5">
        <v>100</v>
      </c>
      <c r="F83" s="5" t="s">
        <v>546</v>
      </c>
      <c r="G83" s="10">
        <v>2647.0588235294117</v>
      </c>
      <c r="H83" s="10">
        <f t="shared" si="2"/>
        <v>502.94117647058823</v>
      </c>
      <c r="I83" s="11">
        <f t="shared" si="3"/>
        <v>3150</v>
      </c>
    </row>
    <row r="84" spans="1:9" ht="28.5" x14ac:dyDescent="0.25">
      <c r="A84" s="7">
        <v>77</v>
      </c>
      <c r="B84" s="5">
        <v>39121434</v>
      </c>
      <c r="C84" s="6" t="s">
        <v>158</v>
      </c>
      <c r="D84" s="6" t="s">
        <v>159</v>
      </c>
      <c r="E84" s="5">
        <v>15</v>
      </c>
      <c r="F84" s="5" t="s">
        <v>546</v>
      </c>
      <c r="G84" s="10">
        <v>7689.0756302521013</v>
      </c>
      <c r="H84" s="10">
        <f t="shared" si="2"/>
        <v>1460.9243697478992</v>
      </c>
      <c r="I84" s="11">
        <f t="shared" si="3"/>
        <v>9150</v>
      </c>
    </row>
    <row r="85" spans="1:9" ht="28.5" x14ac:dyDescent="0.25">
      <c r="A85" s="7">
        <v>78</v>
      </c>
      <c r="B85" s="5">
        <v>31161502</v>
      </c>
      <c r="C85" s="6" t="s">
        <v>160</v>
      </c>
      <c r="D85" s="6" t="s">
        <v>161</v>
      </c>
      <c r="E85" s="5">
        <v>10</v>
      </c>
      <c r="F85" s="5" t="s">
        <v>546</v>
      </c>
      <c r="G85" s="10">
        <v>75378.151260504208</v>
      </c>
      <c r="H85" s="10">
        <f t="shared" si="2"/>
        <v>14321.848739495799</v>
      </c>
      <c r="I85" s="11">
        <f t="shared" si="3"/>
        <v>89700</v>
      </c>
    </row>
    <row r="86" spans="1:9" ht="28.5" x14ac:dyDescent="0.25">
      <c r="A86" s="7">
        <v>79</v>
      </c>
      <c r="B86" s="5">
        <v>31161502</v>
      </c>
      <c r="C86" s="6" t="s">
        <v>160</v>
      </c>
      <c r="D86" s="6" t="s">
        <v>162</v>
      </c>
      <c r="E86" s="5">
        <v>10</v>
      </c>
      <c r="F86" s="5" t="s">
        <v>550</v>
      </c>
      <c r="G86" s="10">
        <v>32521.008403361346</v>
      </c>
      <c r="H86" s="10">
        <f t="shared" si="2"/>
        <v>6178.9915966386561</v>
      </c>
      <c r="I86" s="11">
        <f t="shared" si="3"/>
        <v>38700</v>
      </c>
    </row>
    <row r="87" spans="1:9" ht="28.5" x14ac:dyDescent="0.25">
      <c r="A87" s="7">
        <v>80</v>
      </c>
      <c r="B87" s="5">
        <v>31161502</v>
      </c>
      <c r="C87" s="6" t="s">
        <v>160</v>
      </c>
      <c r="D87" s="6" t="s">
        <v>163</v>
      </c>
      <c r="E87" s="5">
        <v>10</v>
      </c>
      <c r="F87" s="5" t="s">
        <v>550</v>
      </c>
      <c r="G87" s="10">
        <v>20168.067226890758</v>
      </c>
      <c r="H87" s="10">
        <f t="shared" si="2"/>
        <v>3831.932773109244</v>
      </c>
      <c r="I87" s="11">
        <f t="shared" si="3"/>
        <v>24000.000000000004</v>
      </c>
    </row>
    <row r="88" spans="1:9" ht="28.5" x14ac:dyDescent="0.25">
      <c r="A88" s="7">
        <v>81</v>
      </c>
      <c r="B88" s="5">
        <v>31161502</v>
      </c>
      <c r="C88" s="6" t="s">
        <v>164</v>
      </c>
      <c r="D88" s="6" t="s">
        <v>165</v>
      </c>
      <c r="E88" s="5">
        <v>5</v>
      </c>
      <c r="F88" s="5" t="s">
        <v>550</v>
      </c>
      <c r="G88" s="10">
        <v>20168.067226890758</v>
      </c>
      <c r="H88" s="10">
        <f t="shared" si="2"/>
        <v>3831.932773109244</v>
      </c>
      <c r="I88" s="11">
        <f t="shared" si="3"/>
        <v>24000.000000000004</v>
      </c>
    </row>
    <row r="89" spans="1:9" ht="28.5" x14ac:dyDescent="0.25">
      <c r="A89" s="7">
        <v>82</v>
      </c>
      <c r="B89" s="5">
        <v>31161502</v>
      </c>
      <c r="C89" s="6" t="s">
        <v>166</v>
      </c>
      <c r="D89" s="6" t="s">
        <v>167</v>
      </c>
      <c r="E89" s="5">
        <v>10</v>
      </c>
      <c r="F89" s="5" t="s">
        <v>550</v>
      </c>
      <c r="G89" s="10">
        <v>2016.8067226890757</v>
      </c>
      <c r="H89" s="10">
        <f t="shared" si="2"/>
        <v>383.19327731092437</v>
      </c>
      <c r="I89" s="11">
        <f t="shared" si="3"/>
        <v>2400</v>
      </c>
    </row>
    <row r="90" spans="1:9" x14ac:dyDescent="0.25">
      <c r="A90" s="7">
        <v>83</v>
      </c>
      <c r="B90" s="5">
        <v>30181808</v>
      </c>
      <c r="C90" s="6" t="s">
        <v>168</v>
      </c>
      <c r="D90" s="6" t="s">
        <v>169</v>
      </c>
      <c r="E90" s="5">
        <v>5</v>
      </c>
      <c r="F90" s="5" t="s">
        <v>546</v>
      </c>
      <c r="G90" s="10">
        <v>55210.08403361345</v>
      </c>
      <c r="H90" s="10">
        <f t="shared" si="2"/>
        <v>10489.915966386556</v>
      </c>
      <c r="I90" s="11">
        <f t="shared" si="3"/>
        <v>65700</v>
      </c>
    </row>
    <row r="91" spans="1:9" x14ac:dyDescent="0.25">
      <c r="A91" s="7">
        <v>84</v>
      </c>
      <c r="B91" s="5">
        <v>31211600</v>
      </c>
      <c r="C91" s="6" t="s">
        <v>170</v>
      </c>
      <c r="D91" s="6" t="s">
        <v>171</v>
      </c>
      <c r="E91" s="5">
        <v>5</v>
      </c>
      <c r="F91" s="5" t="s">
        <v>546</v>
      </c>
      <c r="G91" s="10">
        <v>70588.23529411765</v>
      </c>
      <c r="H91" s="10">
        <f t="shared" si="2"/>
        <v>13411.764705882353</v>
      </c>
      <c r="I91" s="11">
        <f t="shared" si="3"/>
        <v>84000</v>
      </c>
    </row>
    <row r="92" spans="1:9" x14ac:dyDescent="0.25">
      <c r="A92" s="7">
        <v>85</v>
      </c>
      <c r="B92" s="5">
        <v>27112838</v>
      </c>
      <c r="C92" s="6" t="s">
        <v>172</v>
      </c>
      <c r="D92" s="6" t="s">
        <v>173</v>
      </c>
      <c r="E92" s="5">
        <v>30</v>
      </c>
      <c r="F92" s="5" t="s">
        <v>546</v>
      </c>
      <c r="G92" s="10">
        <v>35042.016806722691</v>
      </c>
      <c r="H92" s="10">
        <f t="shared" si="2"/>
        <v>6657.9831932773113</v>
      </c>
      <c r="I92" s="11">
        <f t="shared" si="3"/>
        <v>41700</v>
      </c>
    </row>
    <row r="93" spans="1:9" ht="28.5" x14ac:dyDescent="0.25">
      <c r="A93" s="7">
        <v>86</v>
      </c>
      <c r="B93" s="5">
        <v>27112838</v>
      </c>
      <c r="C93" s="6" t="s">
        <v>174</v>
      </c>
      <c r="D93" s="6" t="s">
        <v>175</v>
      </c>
      <c r="E93" s="5">
        <v>50</v>
      </c>
      <c r="F93" s="5" t="s">
        <v>546</v>
      </c>
      <c r="G93" s="10">
        <v>12100.840336134454</v>
      </c>
      <c r="H93" s="10">
        <f t="shared" si="2"/>
        <v>2299.159663865546</v>
      </c>
      <c r="I93" s="11">
        <f t="shared" si="3"/>
        <v>14400</v>
      </c>
    </row>
    <row r="94" spans="1:9" x14ac:dyDescent="0.25">
      <c r="A94" s="7">
        <v>87</v>
      </c>
      <c r="B94" s="5">
        <v>27112742</v>
      </c>
      <c r="C94" s="6" t="s">
        <v>176</v>
      </c>
      <c r="D94" s="6" t="s">
        <v>177</v>
      </c>
      <c r="E94" s="5">
        <v>20</v>
      </c>
      <c r="F94" s="5" t="s">
        <v>546</v>
      </c>
      <c r="G94" s="10">
        <v>22436.974789915967</v>
      </c>
      <c r="H94" s="10">
        <f t="shared" si="2"/>
        <v>4263.0252100840335</v>
      </c>
      <c r="I94" s="11">
        <f t="shared" si="3"/>
        <v>26700</v>
      </c>
    </row>
    <row r="95" spans="1:9" ht="28.5" x14ac:dyDescent="0.25">
      <c r="A95" s="7">
        <v>88</v>
      </c>
      <c r="B95" s="5">
        <v>30181503</v>
      </c>
      <c r="C95" s="6" t="s">
        <v>178</v>
      </c>
      <c r="D95" s="6" t="s">
        <v>179</v>
      </c>
      <c r="E95" s="5">
        <v>10</v>
      </c>
      <c r="F95" s="5" t="s">
        <v>546</v>
      </c>
      <c r="G95" s="10">
        <v>203949.57983193279</v>
      </c>
      <c r="H95" s="10">
        <f t="shared" si="2"/>
        <v>38750.420168067227</v>
      </c>
      <c r="I95" s="11">
        <f t="shared" si="3"/>
        <v>242700</v>
      </c>
    </row>
    <row r="96" spans="1:9" x14ac:dyDescent="0.25">
      <c r="A96" s="7">
        <v>89</v>
      </c>
      <c r="B96" s="5">
        <v>39121436</v>
      </c>
      <c r="C96" s="6" t="s">
        <v>180</v>
      </c>
      <c r="D96" s="6" t="s">
        <v>181</v>
      </c>
      <c r="E96" s="5">
        <v>10</v>
      </c>
      <c r="F96" s="5" t="s">
        <v>548</v>
      </c>
      <c r="G96" s="10">
        <v>56218.487394957985</v>
      </c>
      <c r="H96" s="10">
        <f t="shared" si="2"/>
        <v>10681.512605042017</v>
      </c>
      <c r="I96" s="11">
        <f t="shared" si="3"/>
        <v>66900</v>
      </c>
    </row>
    <row r="97" spans="1:9" x14ac:dyDescent="0.25">
      <c r="A97" s="7">
        <v>90</v>
      </c>
      <c r="B97" s="5">
        <v>39121436</v>
      </c>
      <c r="C97" s="6" t="s">
        <v>182</v>
      </c>
      <c r="D97" s="6" t="s">
        <v>183</v>
      </c>
      <c r="E97" s="5">
        <v>10</v>
      </c>
      <c r="F97" s="5" t="s">
        <v>546</v>
      </c>
      <c r="G97" s="10">
        <v>49159.663865546223</v>
      </c>
      <c r="H97" s="10">
        <f t="shared" si="2"/>
        <v>9340.3361344537825</v>
      </c>
      <c r="I97" s="11">
        <f t="shared" si="3"/>
        <v>58500.000000000007</v>
      </c>
    </row>
    <row r="98" spans="1:9" ht="28.5" x14ac:dyDescent="0.25">
      <c r="A98" s="7">
        <v>91</v>
      </c>
      <c r="B98" s="5">
        <v>30131704</v>
      </c>
      <c r="C98" s="6" t="s">
        <v>184</v>
      </c>
      <c r="D98" s="6" t="s">
        <v>185</v>
      </c>
      <c r="E98" s="5">
        <v>3</v>
      </c>
      <c r="F98" s="5" t="s">
        <v>546</v>
      </c>
      <c r="G98" s="10">
        <v>176647.05882352943</v>
      </c>
      <c r="H98" s="10">
        <f t="shared" si="2"/>
        <v>33562.941176470595</v>
      </c>
      <c r="I98" s="11">
        <f t="shared" si="3"/>
        <v>210210.00000000003</v>
      </c>
    </row>
    <row r="99" spans="1:9" ht="42.75" x14ac:dyDescent="0.25">
      <c r="A99" s="7">
        <v>92</v>
      </c>
      <c r="B99" s="5">
        <v>31162502</v>
      </c>
      <c r="C99" s="6" t="s">
        <v>186</v>
      </c>
      <c r="D99" s="6" t="s">
        <v>187</v>
      </c>
      <c r="E99" s="5">
        <v>4</v>
      </c>
      <c r="F99" s="5" t="s">
        <v>546</v>
      </c>
      <c r="G99" s="10">
        <v>78403.361344537814</v>
      </c>
      <c r="H99" s="10">
        <f t="shared" si="2"/>
        <v>14896.638655462184</v>
      </c>
      <c r="I99" s="11">
        <f t="shared" si="3"/>
        <v>93300</v>
      </c>
    </row>
    <row r="100" spans="1:9" ht="28.5" x14ac:dyDescent="0.25">
      <c r="A100" s="7">
        <v>93</v>
      </c>
      <c r="B100" s="5">
        <v>27111909</v>
      </c>
      <c r="C100" s="6" t="s">
        <v>188</v>
      </c>
      <c r="D100" s="6" t="s">
        <v>189</v>
      </c>
      <c r="E100" s="5">
        <v>3</v>
      </c>
      <c r="F100" s="5" t="s">
        <v>546</v>
      </c>
      <c r="G100" s="10">
        <v>24957.983193277312</v>
      </c>
      <c r="H100" s="10">
        <f t="shared" si="2"/>
        <v>4742.0168067226896</v>
      </c>
      <c r="I100" s="11">
        <f t="shared" si="3"/>
        <v>29700</v>
      </c>
    </row>
    <row r="101" spans="1:9" ht="28.5" x14ac:dyDescent="0.25">
      <c r="A101" s="7">
        <v>94</v>
      </c>
      <c r="B101" s="5">
        <v>31241705</v>
      </c>
      <c r="C101" s="6" t="s">
        <v>190</v>
      </c>
      <c r="D101" s="6" t="s">
        <v>191</v>
      </c>
      <c r="E101" s="5">
        <v>3</v>
      </c>
      <c r="F101" s="5" t="s">
        <v>546</v>
      </c>
      <c r="G101" s="10">
        <v>73109243.697478995</v>
      </c>
      <c r="H101" s="10">
        <f t="shared" si="2"/>
        <v>13890756.302521009</v>
      </c>
      <c r="I101" s="11">
        <f t="shared" si="3"/>
        <v>87000000</v>
      </c>
    </row>
    <row r="102" spans="1:9" ht="28.5" x14ac:dyDescent="0.25">
      <c r="A102" s="7">
        <v>95</v>
      </c>
      <c r="B102" s="5">
        <v>24112700</v>
      </c>
      <c r="C102" s="6" t="s">
        <v>192</v>
      </c>
      <c r="D102" s="6" t="s">
        <v>193</v>
      </c>
      <c r="E102" s="5">
        <v>2</v>
      </c>
      <c r="F102" s="5" t="s">
        <v>546</v>
      </c>
      <c r="G102" s="10">
        <v>428319.32773109246</v>
      </c>
      <c r="H102" s="10">
        <f t="shared" si="2"/>
        <v>81380.672268907569</v>
      </c>
      <c r="I102" s="11">
        <f t="shared" si="3"/>
        <v>509700</v>
      </c>
    </row>
    <row r="103" spans="1:9" x14ac:dyDescent="0.25">
      <c r="A103" s="7">
        <v>96</v>
      </c>
      <c r="B103" s="5">
        <v>31201605</v>
      </c>
      <c r="C103" s="6" t="s">
        <v>194</v>
      </c>
      <c r="D103" s="6" t="s">
        <v>195</v>
      </c>
      <c r="E103" s="5">
        <v>8</v>
      </c>
      <c r="F103" s="5" t="s">
        <v>546</v>
      </c>
      <c r="G103" s="10">
        <v>226638.65546218489</v>
      </c>
      <c r="H103" s="10">
        <f t="shared" si="2"/>
        <v>43061.34453781513</v>
      </c>
      <c r="I103" s="11">
        <f t="shared" si="3"/>
        <v>269700</v>
      </c>
    </row>
    <row r="104" spans="1:9" ht="28.5" x14ac:dyDescent="0.25">
      <c r="A104" s="7">
        <v>97</v>
      </c>
      <c r="B104" s="5">
        <v>39121400</v>
      </c>
      <c r="C104" s="6" t="s">
        <v>196</v>
      </c>
      <c r="D104" s="6" t="s">
        <v>197</v>
      </c>
      <c r="E104" s="5">
        <v>1</v>
      </c>
      <c r="F104" s="5" t="s">
        <v>546</v>
      </c>
      <c r="G104" s="10">
        <v>347899.15966386558</v>
      </c>
      <c r="H104" s="10">
        <f t="shared" si="2"/>
        <v>66100.840336134454</v>
      </c>
      <c r="I104" s="11">
        <f t="shared" si="3"/>
        <v>414000</v>
      </c>
    </row>
    <row r="105" spans="1:9" ht="57" x14ac:dyDescent="0.25">
      <c r="A105" s="7">
        <v>98</v>
      </c>
      <c r="B105" s="5">
        <v>39121440</v>
      </c>
      <c r="C105" s="6" t="s">
        <v>198</v>
      </c>
      <c r="D105" s="6" t="s">
        <v>199</v>
      </c>
      <c r="E105" s="5">
        <v>2</v>
      </c>
      <c r="F105" s="5" t="s">
        <v>546</v>
      </c>
      <c r="G105" s="10">
        <v>123277.31092436975</v>
      </c>
      <c r="H105" s="10">
        <f t="shared" si="2"/>
        <v>23422.689075630253</v>
      </c>
      <c r="I105" s="11">
        <f t="shared" si="3"/>
        <v>146700</v>
      </c>
    </row>
    <row r="106" spans="1:9" ht="42.75" x14ac:dyDescent="0.25">
      <c r="A106" s="7">
        <v>99</v>
      </c>
      <c r="B106" s="5">
        <v>39121400</v>
      </c>
      <c r="C106" s="6" t="s">
        <v>200</v>
      </c>
      <c r="D106" s="6" t="s">
        <v>201</v>
      </c>
      <c r="E106" s="5">
        <v>6</v>
      </c>
      <c r="F106" s="5" t="s">
        <v>546</v>
      </c>
      <c r="G106" s="10">
        <v>94537.815126050424</v>
      </c>
      <c r="H106" s="10">
        <f t="shared" si="2"/>
        <v>17962.18487394958</v>
      </c>
      <c r="I106" s="11">
        <f t="shared" si="3"/>
        <v>112500</v>
      </c>
    </row>
    <row r="107" spans="1:9" ht="57" x14ac:dyDescent="0.25">
      <c r="A107" s="7">
        <v>100</v>
      </c>
      <c r="B107" s="5">
        <v>39121440</v>
      </c>
      <c r="C107" s="6" t="s">
        <v>202</v>
      </c>
      <c r="D107" s="6" t="s">
        <v>203</v>
      </c>
      <c r="E107" s="5">
        <v>3</v>
      </c>
      <c r="F107" s="5" t="s">
        <v>546</v>
      </c>
      <c r="G107" s="10">
        <v>55462.184873949584</v>
      </c>
      <c r="H107" s="10">
        <f t="shared" si="2"/>
        <v>10537.815126050422</v>
      </c>
      <c r="I107" s="11">
        <f t="shared" si="3"/>
        <v>66000</v>
      </c>
    </row>
    <row r="108" spans="1:9" ht="57" x14ac:dyDescent="0.25">
      <c r="A108" s="7">
        <v>101</v>
      </c>
      <c r="B108" s="5">
        <v>39121440</v>
      </c>
      <c r="C108" s="6" t="s">
        <v>204</v>
      </c>
      <c r="D108" s="6" t="s">
        <v>205</v>
      </c>
      <c r="E108" s="5">
        <v>3</v>
      </c>
      <c r="F108" s="5" t="s">
        <v>546</v>
      </c>
      <c r="G108" s="10">
        <v>45378.151260504201</v>
      </c>
      <c r="H108" s="10">
        <f t="shared" si="2"/>
        <v>8621.8487394957974</v>
      </c>
      <c r="I108" s="11">
        <f t="shared" si="3"/>
        <v>54000</v>
      </c>
    </row>
    <row r="109" spans="1:9" ht="42.75" x14ac:dyDescent="0.25">
      <c r="A109" s="7">
        <v>102</v>
      </c>
      <c r="B109" s="5">
        <v>39121440</v>
      </c>
      <c r="C109" s="6" t="s">
        <v>206</v>
      </c>
      <c r="D109" s="6" t="s">
        <v>207</v>
      </c>
      <c r="E109" s="5">
        <v>4</v>
      </c>
      <c r="F109" s="5" t="s">
        <v>546</v>
      </c>
      <c r="G109" s="10">
        <v>428319.32773109246</v>
      </c>
      <c r="H109" s="10">
        <f t="shared" si="2"/>
        <v>81380.672268907569</v>
      </c>
      <c r="I109" s="11">
        <f t="shared" si="3"/>
        <v>509700</v>
      </c>
    </row>
    <row r="110" spans="1:9" ht="42.75" x14ac:dyDescent="0.25">
      <c r="A110" s="7">
        <v>103</v>
      </c>
      <c r="B110" s="5">
        <v>39121440</v>
      </c>
      <c r="C110" s="6" t="s">
        <v>208</v>
      </c>
      <c r="D110" s="6" t="s">
        <v>209</v>
      </c>
      <c r="E110" s="5">
        <v>4</v>
      </c>
      <c r="F110" s="5" t="s">
        <v>546</v>
      </c>
      <c r="G110" s="10">
        <v>31512.605042016807</v>
      </c>
      <c r="H110" s="10">
        <f t="shared" si="2"/>
        <v>5987.3949579831933</v>
      </c>
      <c r="I110" s="11">
        <f t="shared" si="3"/>
        <v>37500</v>
      </c>
    </row>
    <row r="111" spans="1:9" ht="71.25" x14ac:dyDescent="0.25">
      <c r="A111" s="7">
        <v>104</v>
      </c>
      <c r="B111" s="5">
        <v>27111801</v>
      </c>
      <c r="C111" s="6" t="s">
        <v>210</v>
      </c>
      <c r="D111" s="6" t="s">
        <v>211</v>
      </c>
      <c r="E111" s="5">
        <v>4</v>
      </c>
      <c r="F111" s="5" t="s">
        <v>546</v>
      </c>
      <c r="G111" s="10">
        <v>87983.193277310929</v>
      </c>
      <c r="H111" s="10">
        <f t="shared" si="2"/>
        <v>16716.806722689078</v>
      </c>
      <c r="I111" s="11">
        <f t="shared" si="3"/>
        <v>104700</v>
      </c>
    </row>
    <row r="112" spans="1:9" ht="28.5" x14ac:dyDescent="0.25">
      <c r="A112" s="7">
        <v>105</v>
      </c>
      <c r="B112" s="5">
        <v>27111801</v>
      </c>
      <c r="C112" s="6" t="s">
        <v>212</v>
      </c>
      <c r="D112" s="6" t="s">
        <v>213</v>
      </c>
      <c r="E112" s="5">
        <v>4</v>
      </c>
      <c r="F112" s="5" t="s">
        <v>546</v>
      </c>
      <c r="G112" s="10">
        <v>98067.226890756312</v>
      </c>
      <c r="H112" s="10">
        <f t="shared" si="2"/>
        <v>18632.773109243699</v>
      </c>
      <c r="I112" s="11">
        <f t="shared" si="3"/>
        <v>116700.00000000001</v>
      </c>
    </row>
    <row r="113" spans="1:9" ht="28.5" x14ac:dyDescent="0.25">
      <c r="A113" s="7">
        <v>106</v>
      </c>
      <c r="B113" s="5">
        <v>23242500</v>
      </c>
      <c r="C113" s="6" t="s">
        <v>214</v>
      </c>
      <c r="D113" s="6" t="s">
        <v>215</v>
      </c>
      <c r="E113" s="5">
        <v>4</v>
      </c>
      <c r="F113" s="5" t="s">
        <v>546</v>
      </c>
      <c r="G113" s="10">
        <v>292184.87394957984</v>
      </c>
      <c r="H113" s="10">
        <f t="shared" si="2"/>
        <v>55515.126050420171</v>
      </c>
      <c r="I113" s="11">
        <f t="shared" si="3"/>
        <v>347700</v>
      </c>
    </row>
    <row r="114" spans="1:9" ht="42.75" x14ac:dyDescent="0.25">
      <c r="A114" s="7">
        <v>107</v>
      </c>
      <c r="B114" s="5">
        <v>23242500</v>
      </c>
      <c r="C114" s="6" t="s">
        <v>216</v>
      </c>
      <c r="D114" s="6" t="s">
        <v>217</v>
      </c>
      <c r="E114" s="5">
        <v>3</v>
      </c>
      <c r="F114" s="5" t="s">
        <v>546</v>
      </c>
      <c r="G114" s="10">
        <v>499159.66386554623</v>
      </c>
      <c r="H114" s="10">
        <f t="shared" si="2"/>
        <v>94840.336134453784</v>
      </c>
      <c r="I114" s="11">
        <f t="shared" si="3"/>
        <v>594000</v>
      </c>
    </row>
    <row r="115" spans="1:9" ht="42.75" x14ac:dyDescent="0.25">
      <c r="A115" s="7">
        <v>108</v>
      </c>
      <c r="B115" s="5">
        <v>20101805</v>
      </c>
      <c r="C115" s="6" t="s">
        <v>218</v>
      </c>
      <c r="D115" s="6" t="s">
        <v>219</v>
      </c>
      <c r="E115" s="5">
        <v>6</v>
      </c>
      <c r="F115" s="5" t="s">
        <v>546</v>
      </c>
      <c r="G115" s="10">
        <v>30252.100840336137</v>
      </c>
      <c r="H115" s="10">
        <f t="shared" si="2"/>
        <v>5747.8991596638662</v>
      </c>
      <c r="I115" s="11">
        <f t="shared" si="3"/>
        <v>36000</v>
      </c>
    </row>
    <row r="116" spans="1:9" ht="42.75" x14ac:dyDescent="0.25">
      <c r="A116" s="7">
        <v>109</v>
      </c>
      <c r="B116" s="5">
        <v>20101805</v>
      </c>
      <c r="C116" s="6" t="s">
        <v>220</v>
      </c>
      <c r="D116" s="6" t="s">
        <v>221</v>
      </c>
      <c r="E116" s="5">
        <v>7</v>
      </c>
      <c r="F116" s="5" t="s">
        <v>546</v>
      </c>
      <c r="G116" s="10">
        <v>33025.210084033613</v>
      </c>
      <c r="H116" s="10">
        <f t="shared" si="2"/>
        <v>6274.7899159663866</v>
      </c>
      <c r="I116" s="11">
        <f t="shared" si="3"/>
        <v>39300</v>
      </c>
    </row>
    <row r="117" spans="1:9" ht="42.75" x14ac:dyDescent="0.25">
      <c r="A117" s="7">
        <v>110</v>
      </c>
      <c r="B117" s="5">
        <v>20101805</v>
      </c>
      <c r="C117" s="6" t="s">
        <v>222</v>
      </c>
      <c r="D117" s="6" t="s">
        <v>223</v>
      </c>
      <c r="E117" s="5">
        <v>7</v>
      </c>
      <c r="F117" s="5" t="s">
        <v>546</v>
      </c>
      <c r="G117" s="10">
        <v>34537.815126050424</v>
      </c>
      <c r="H117" s="10">
        <f t="shared" si="2"/>
        <v>6562.1848739495808</v>
      </c>
      <c r="I117" s="11">
        <f t="shared" si="3"/>
        <v>41100.000000000007</v>
      </c>
    </row>
    <row r="118" spans="1:9" x14ac:dyDescent="0.25">
      <c r="A118" s="7">
        <v>111</v>
      </c>
      <c r="B118" s="5">
        <v>72152000</v>
      </c>
      <c r="C118" s="6" t="s">
        <v>224</v>
      </c>
      <c r="D118" s="6" t="s">
        <v>225</v>
      </c>
      <c r="E118" s="5">
        <v>1</v>
      </c>
      <c r="F118" s="5" t="s">
        <v>546</v>
      </c>
      <c r="G118" s="10">
        <v>354705.8823529412</v>
      </c>
      <c r="H118" s="10">
        <f t="shared" si="2"/>
        <v>67394.117647058825</v>
      </c>
      <c r="I118" s="11">
        <f t="shared" si="3"/>
        <v>422100</v>
      </c>
    </row>
    <row r="119" spans="1:9" ht="42.75" x14ac:dyDescent="0.25">
      <c r="A119" s="7">
        <v>112</v>
      </c>
      <c r="B119" s="5">
        <v>31162800</v>
      </c>
      <c r="C119" s="6" t="s">
        <v>226</v>
      </c>
      <c r="D119" s="6" t="s">
        <v>227</v>
      </c>
      <c r="E119" s="5">
        <v>33</v>
      </c>
      <c r="F119" s="5" t="s">
        <v>548</v>
      </c>
      <c r="G119" s="10">
        <v>31008.403361344539</v>
      </c>
      <c r="H119" s="10">
        <f t="shared" si="2"/>
        <v>5891.5966386554628</v>
      </c>
      <c r="I119" s="11">
        <f t="shared" si="3"/>
        <v>36900</v>
      </c>
    </row>
    <row r="120" spans="1:9" ht="28.5" x14ac:dyDescent="0.25">
      <c r="A120" s="7">
        <v>113</v>
      </c>
      <c r="B120" s="5">
        <v>31162404</v>
      </c>
      <c r="C120" s="6" t="s">
        <v>228</v>
      </c>
      <c r="D120" s="6" t="s">
        <v>229</v>
      </c>
      <c r="E120" s="5">
        <v>1</v>
      </c>
      <c r="F120" s="5" t="s">
        <v>552</v>
      </c>
      <c r="G120" s="10">
        <v>42100.840336134454</v>
      </c>
      <c r="H120" s="10">
        <f t="shared" si="2"/>
        <v>7999.1596638655465</v>
      </c>
      <c r="I120" s="11">
        <f t="shared" si="3"/>
        <v>50100</v>
      </c>
    </row>
    <row r="121" spans="1:9" ht="28.5" x14ac:dyDescent="0.25">
      <c r="A121" s="7">
        <v>114</v>
      </c>
      <c r="B121" s="5">
        <v>31191600</v>
      </c>
      <c r="C121" s="6" t="s">
        <v>230</v>
      </c>
      <c r="D121" s="6" t="s">
        <v>231</v>
      </c>
      <c r="E121" s="5">
        <v>5</v>
      </c>
      <c r="F121" s="5" t="s">
        <v>546</v>
      </c>
      <c r="G121" s="10">
        <v>34033.613445378156</v>
      </c>
      <c r="H121" s="10">
        <f t="shared" si="2"/>
        <v>6466.3865546218494</v>
      </c>
      <c r="I121" s="11">
        <f t="shared" si="3"/>
        <v>40500.000000000007</v>
      </c>
    </row>
    <row r="122" spans="1:9" ht="28.5" x14ac:dyDescent="0.25">
      <c r="A122" s="7">
        <v>115</v>
      </c>
      <c r="B122" s="5">
        <v>23241615</v>
      </c>
      <c r="C122" s="6" t="s">
        <v>232</v>
      </c>
      <c r="D122" s="6" t="s">
        <v>233</v>
      </c>
      <c r="E122" s="5">
        <v>3</v>
      </c>
      <c r="F122" s="5" t="s">
        <v>546</v>
      </c>
      <c r="G122" s="10">
        <v>415714.28571428574</v>
      </c>
      <c r="H122" s="10">
        <f t="shared" si="2"/>
        <v>78985.71428571429</v>
      </c>
      <c r="I122" s="11">
        <f t="shared" si="3"/>
        <v>494700</v>
      </c>
    </row>
    <row r="123" spans="1:9" ht="42.75" x14ac:dyDescent="0.25">
      <c r="A123" s="7">
        <v>116</v>
      </c>
      <c r="B123" s="5">
        <v>23241615</v>
      </c>
      <c r="C123" s="6" t="s">
        <v>234</v>
      </c>
      <c r="D123" s="6" t="s">
        <v>235</v>
      </c>
      <c r="E123" s="5">
        <v>3</v>
      </c>
      <c r="F123" s="5" t="s">
        <v>546</v>
      </c>
      <c r="G123" s="10">
        <v>304789.91596638656</v>
      </c>
      <c r="H123" s="10">
        <f t="shared" si="2"/>
        <v>57910.08403361345</v>
      </c>
      <c r="I123" s="11">
        <f t="shared" si="3"/>
        <v>362700</v>
      </c>
    </row>
    <row r="124" spans="1:9" ht="42.75" x14ac:dyDescent="0.25">
      <c r="A124" s="7">
        <v>117</v>
      </c>
      <c r="B124" s="5">
        <v>46181541</v>
      </c>
      <c r="C124" s="6" t="s">
        <v>236</v>
      </c>
      <c r="D124" s="6" t="s">
        <v>237</v>
      </c>
      <c r="E124" s="5">
        <v>10</v>
      </c>
      <c r="F124" s="5" t="s">
        <v>546</v>
      </c>
      <c r="G124" s="10">
        <v>18907.563025210085</v>
      </c>
      <c r="H124" s="10">
        <f t="shared" si="2"/>
        <v>3592.4369747899163</v>
      </c>
      <c r="I124" s="11">
        <f t="shared" si="3"/>
        <v>22500</v>
      </c>
    </row>
    <row r="125" spans="1:9" ht="28.5" x14ac:dyDescent="0.25">
      <c r="A125" s="7">
        <v>118</v>
      </c>
      <c r="B125" s="5">
        <v>39131709</v>
      </c>
      <c r="C125" s="6" t="s">
        <v>238</v>
      </c>
      <c r="D125" s="6" t="s">
        <v>239</v>
      </c>
      <c r="E125" s="5">
        <v>200</v>
      </c>
      <c r="F125" s="5" t="s">
        <v>551</v>
      </c>
      <c r="G125" s="10">
        <v>105882.35294117648</v>
      </c>
      <c r="H125" s="10">
        <f t="shared" si="2"/>
        <v>20117.647058823532</v>
      </c>
      <c r="I125" s="11">
        <f t="shared" si="3"/>
        <v>126000</v>
      </c>
    </row>
    <row r="126" spans="1:9" ht="42.75" x14ac:dyDescent="0.25">
      <c r="A126" s="7">
        <v>119</v>
      </c>
      <c r="B126" s="5">
        <v>27113200</v>
      </c>
      <c r="C126" s="6" t="s">
        <v>240</v>
      </c>
      <c r="D126" s="6" t="s">
        <v>241</v>
      </c>
      <c r="E126" s="5">
        <v>1</v>
      </c>
      <c r="F126" s="5" t="s">
        <v>546</v>
      </c>
      <c r="G126" s="10">
        <v>113193.27731092437</v>
      </c>
      <c r="H126" s="10">
        <f t="shared" si="2"/>
        <v>21506.722689075632</v>
      </c>
      <c r="I126" s="11">
        <f t="shared" si="3"/>
        <v>134700</v>
      </c>
    </row>
    <row r="127" spans="1:9" ht="42.75" x14ac:dyDescent="0.25">
      <c r="A127" s="7">
        <v>120</v>
      </c>
      <c r="B127" s="5">
        <v>31162800</v>
      </c>
      <c r="C127" s="6" t="s">
        <v>242</v>
      </c>
      <c r="D127" s="6" t="s">
        <v>243</v>
      </c>
      <c r="E127" s="5">
        <v>30</v>
      </c>
      <c r="F127" s="5" t="s">
        <v>546</v>
      </c>
      <c r="G127" s="10">
        <v>3504.201680672269</v>
      </c>
      <c r="H127" s="10">
        <f t="shared" si="2"/>
        <v>665.79831932773118</v>
      </c>
      <c r="I127" s="11">
        <f t="shared" si="3"/>
        <v>4170</v>
      </c>
    </row>
    <row r="128" spans="1:9" ht="28.5" x14ac:dyDescent="0.25">
      <c r="A128" s="7">
        <v>121</v>
      </c>
      <c r="B128" s="5">
        <v>31162800</v>
      </c>
      <c r="C128" s="6" t="s">
        <v>244</v>
      </c>
      <c r="D128" s="6" t="s">
        <v>245</v>
      </c>
      <c r="E128" s="5">
        <v>11</v>
      </c>
      <c r="F128" s="5" t="s">
        <v>546</v>
      </c>
      <c r="G128" s="10">
        <v>49915.966386554624</v>
      </c>
      <c r="H128" s="10">
        <f t="shared" si="2"/>
        <v>9484.0336134453792</v>
      </c>
      <c r="I128" s="11">
        <f t="shared" si="3"/>
        <v>59400</v>
      </c>
    </row>
    <row r="129" spans="1:9" ht="28.5" x14ac:dyDescent="0.25">
      <c r="A129" s="7">
        <v>122</v>
      </c>
      <c r="B129" s="5">
        <v>27112004</v>
      </c>
      <c r="C129" s="6" t="s">
        <v>246</v>
      </c>
      <c r="D129" s="6" t="s">
        <v>247</v>
      </c>
      <c r="E129" s="5">
        <v>2</v>
      </c>
      <c r="F129" s="5" t="s">
        <v>546</v>
      </c>
      <c r="G129" s="10">
        <v>289663.86554621853</v>
      </c>
      <c r="H129" s="10">
        <f t="shared" si="2"/>
        <v>55036.134453781524</v>
      </c>
      <c r="I129" s="11">
        <f t="shared" si="3"/>
        <v>344700.00000000006</v>
      </c>
    </row>
    <row r="130" spans="1:9" ht="28.5" x14ac:dyDescent="0.25">
      <c r="A130" s="7">
        <v>123</v>
      </c>
      <c r="B130" s="5">
        <v>27112004</v>
      </c>
      <c r="C130" s="6" t="s">
        <v>248</v>
      </c>
      <c r="D130" s="6" t="s">
        <v>249</v>
      </c>
      <c r="E130" s="5">
        <v>12</v>
      </c>
      <c r="F130" s="5" t="s">
        <v>546</v>
      </c>
      <c r="G130" s="10">
        <v>80672.268907563033</v>
      </c>
      <c r="H130" s="10">
        <f t="shared" si="2"/>
        <v>15327.731092436976</v>
      </c>
      <c r="I130" s="11">
        <f t="shared" si="3"/>
        <v>96000.000000000015</v>
      </c>
    </row>
    <row r="131" spans="1:9" ht="28.5" x14ac:dyDescent="0.25">
      <c r="A131" s="7">
        <v>124</v>
      </c>
      <c r="B131" s="5">
        <v>27112000</v>
      </c>
      <c r="C131" s="6" t="s">
        <v>250</v>
      </c>
      <c r="D131" s="6" t="s">
        <v>251</v>
      </c>
      <c r="E131" s="5">
        <v>2</v>
      </c>
      <c r="F131" s="5" t="s">
        <v>546</v>
      </c>
      <c r="G131" s="10">
        <v>118235.29411764706</v>
      </c>
      <c r="H131" s="10">
        <f t="shared" si="2"/>
        <v>22464.705882352941</v>
      </c>
      <c r="I131" s="11">
        <f t="shared" si="3"/>
        <v>140700</v>
      </c>
    </row>
    <row r="132" spans="1:9" ht="28.5" x14ac:dyDescent="0.25">
      <c r="A132" s="7">
        <v>125</v>
      </c>
      <c r="B132" s="5">
        <v>27112000</v>
      </c>
      <c r="C132" s="6" t="s">
        <v>252</v>
      </c>
      <c r="D132" s="6" t="s">
        <v>253</v>
      </c>
      <c r="E132" s="5">
        <v>4</v>
      </c>
      <c r="F132" s="5" t="s">
        <v>546</v>
      </c>
      <c r="G132" s="10">
        <v>75378.151260504208</v>
      </c>
      <c r="H132" s="10">
        <f t="shared" si="2"/>
        <v>14321.848739495799</v>
      </c>
      <c r="I132" s="11">
        <f t="shared" si="3"/>
        <v>89700</v>
      </c>
    </row>
    <row r="133" spans="1:9" ht="42.75" x14ac:dyDescent="0.25">
      <c r="A133" s="7">
        <v>126</v>
      </c>
      <c r="B133" s="5">
        <v>27111500</v>
      </c>
      <c r="C133" s="6" t="s">
        <v>254</v>
      </c>
      <c r="D133" s="6" t="s">
        <v>255</v>
      </c>
      <c r="E133" s="5">
        <v>4</v>
      </c>
      <c r="F133" s="5" t="s">
        <v>546</v>
      </c>
      <c r="G133" s="10">
        <v>95546.218487394959</v>
      </c>
      <c r="H133" s="10">
        <f t="shared" si="2"/>
        <v>18153.781512605041</v>
      </c>
      <c r="I133" s="11">
        <f t="shared" si="3"/>
        <v>113700</v>
      </c>
    </row>
    <row r="134" spans="1:9" ht="28.5" x14ac:dyDescent="0.25">
      <c r="A134" s="7">
        <v>127</v>
      </c>
      <c r="B134" s="5">
        <v>27111500</v>
      </c>
      <c r="C134" s="6" t="s">
        <v>256</v>
      </c>
      <c r="D134" s="6" t="s">
        <v>257</v>
      </c>
      <c r="E134" s="5">
        <v>4</v>
      </c>
      <c r="F134" s="5" t="s">
        <v>546</v>
      </c>
      <c r="G134" s="10">
        <v>95798.319327731093</v>
      </c>
      <c r="H134" s="10">
        <f t="shared" si="2"/>
        <v>18201.680672268907</v>
      </c>
      <c r="I134" s="11">
        <f t="shared" si="3"/>
        <v>114000</v>
      </c>
    </row>
    <row r="135" spans="1:9" ht="28.5" x14ac:dyDescent="0.25">
      <c r="A135" s="7">
        <v>128</v>
      </c>
      <c r="B135" s="5">
        <v>27111500</v>
      </c>
      <c r="C135" s="6" t="s">
        <v>258</v>
      </c>
      <c r="D135" s="6" t="s">
        <v>259</v>
      </c>
      <c r="E135" s="5">
        <v>5</v>
      </c>
      <c r="F135" s="5" t="s">
        <v>546</v>
      </c>
      <c r="G135" s="10">
        <v>383445.37815126055</v>
      </c>
      <c r="H135" s="10">
        <f t="shared" si="2"/>
        <v>72854.621848739509</v>
      </c>
      <c r="I135" s="11">
        <f t="shared" si="3"/>
        <v>456300.00000000006</v>
      </c>
    </row>
    <row r="136" spans="1:9" ht="28.5" x14ac:dyDescent="0.25">
      <c r="A136" s="7">
        <v>129</v>
      </c>
      <c r="B136" s="5">
        <v>30181505</v>
      </c>
      <c r="C136" s="6" t="s">
        <v>260</v>
      </c>
      <c r="D136" s="6" t="s">
        <v>261</v>
      </c>
      <c r="E136" s="5">
        <v>1</v>
      </c>
      <c r="F136" s="5" t="s">
        <v>546</v>
      </c>
      <c r="G136" s="10">
        <v>1824957.9831932774</v>
      </c>
      <c r="H136" s="10">
        <f t="shared" si="2"/>
        <v>346742.01680672274</v>
      </c>
      <c r="I136" s="11">
        <f t="shared" si="3"/>
        <v>2171700</v>
      </c>
    </row>
    <row r="137" spans="1:9" x14ac:dyDescent="0.25">
      <c r="A137" s="7">
        <v>130</v>
      </c>
      <c r="B137" s="5">
        <v>39111810</v>
      </c>
      <c r="C137" s="6" t="s">
        <v>262</v>
      </c>
      <c r="D137" s="6" t="s">
        <v>263</v>
      </c>
      <c r="E137" s="5">
        <v>30</v>
      </c>
      <c r="F137" s="5" t="s">
        <v>546</v>
      </c>
      <c r="G137" s="10">
        <v>54453.781512605041</v>
      </c>
      <c r="H137" s="10">
        <f t="shared" ref="H137:H200" si="4">+G137*19%</f>
        <v>10346.218487394957</v>
      </c>
      <c r="I137" s="11">
        <f t="shared" ref="I137:I200" si="5">+G137+H137</f>
        <v>64800</v>
      </c>
    </row>
    <row r="138" spans="1:9" ht="114" x14ac:dyDescent="0.25">
      <c r="A138" s="7">
        <v>131</v>
      </c>
      <c r="B138" s="5">
        <v>27111728</v>
      </c>
      <c r="C138" s="6" t="s">
        <v>264</v>
      </c>
      <c r="D138" s="6" t="s">
        <v>265</v>
      </c>
      <c r="E138" s="5">
        <v>4</v>
      </c>
      <c r="F138" s="5" t="s">
        <v>546</v>
      </c>
      <c r="G138" s="10">
        <v>516554.62184873951</v>
      </c>
      <c r="H138" s="10">
        <f t="shared" si="4"/>
        <v>98145.378151260506</v>
      </c>
      <c r="I138" s="11">
        <f t="shared" si="5"/>
        <v>614700</v>
      </c>
    </row>
    <row r="139" spans="1:9" ht="57" x14ac:dyDescent="0.25">
      <c r="A139" s="7">
        <v>132</v>
      </c>
      <c r="B139" s="5">
        <v>27111710</v>
      </c>
      <c r="C139" s="6" t="s">
        <v>266</v>
      </c>
      <c r="D139" s="6" t="s">
        <v>267</v>
      </c>
      <c r="E139" s="5">
        <v>1</v>
      </c>
      <c r="F139" s="5" t="s">
        <v>546</v>
      </c>
      <c r="G139" s="10">
        <v>75378.151260504208</v>
      </c>
      <c r="H139" s="10">
        <f t="shared" si="4"/>
        <v>14321.848739495799</v>
      </c>
      <c r="I139" s="11">
        <f t="shared" si="5"/>
        <v>89700</v>
      </c>
    </row>
    <row r="140" spans="1:9" ht="71.25" x14ac:dyDescent="0.25">
      <c r="A140" s="7">
        <v>133</v>
      </c>
      <c r="B140" s="5">
        <v>27111729</v>
      </c>
      <c r="C140" s="6" t="s">
        <v>268</v>
      </c>
      <c r="D140" s="6" t="s">
        <v>269</v>
      </c>
      <c r="E140" s="5">
        <v>2</v>
      </c>
      <c r="F140" s="5" t="s">
        <v>546</v>
      </c>
      <c r="G140" s="10">
        <v>476218.48739495798</v>
      </c>
      <c r="H140" s="10">
        <f t="shared" si="4"/>
        <v>90481.512605042022</v>
      </c>
      <c r="I140" s="11">
        <f t="shared" si="5"/>
        <v>566700</v>
      </c>
    </row>
    <row r="141" spans="1:9" ht="85.5" x14ac:dyDescent="0.25">
      <c r="A141" s="7">
        <v>134</v>
      </c>
      <c r="B141" s="5">
        <v>27111729</v>
      </c>
      <c r="C141" s="6" t="s">
        <v>270</v>
      </c>
      <c r="D141" s="6" t="s">
        <v>271</v>
      </c>
      <c r="E141" s="5">
        <v>2</v>
      </c>
      <c r="F141" s="5" t="s">
        <v>546</v>
      </c>
      <c r="G141" s="10">
        <v>476218.48739495798</v>
      </c>
      <c r="H141" s="10">
        <f t="shared" si="4"/>
        <v>90481.512605042022</v>
      </c>
      <c r="I141" s="11">
        <f t="shared" si="5"/>
        <v>566700</v>
      </c>
    </row>
    <row r="142" spans="1:9" ht="28.5" x14ac:dyDescent="0.25">
      <c r="A142" s="7">
        <v>135</v>
      </c>
      <c r="B142" s="5">
        <v>27111716</v>
      </c>
      <c r="C142" s="6" t="s">
        <v>272</v>
      </c>
      <c r="D142" s="6" t="s">
        <v>273</v>
      </c>
      <c r="E142" s="5">
        <v>3</v>
      </c>
      <c r="F142" s="5" t="s">
        <v>546</v>
      </c>
      <c r="G142" s="10">
        <v>171176.4705882353</v>
      </c>
      <c r="H142" s="10">
        <f t="shared" si="4"/>
        <v>32523.529411764706</v>
      </c>
      <c r="I142" s="11">
        <f t="shared" si="5"/>
        <v>203700</v>
      </c>
    </row>
    <row r="143" spans="1:9" ht="71.25" x14ac:dyDescent="0.25">
      <c r="A143" s="7">
        <v>136</v>
      </c>
      <c r="B143" s="5">
        <v>27111728</v>
      </c>
      <c r="C143" s="6" t="s">
        <v>274</v>
      </c>
      <c r="D143" s="6" t="s">
        <v>275</v>
      </c>
      <c r="E143" s="5">
        <v>7</v>
      </c>
      <c r="F143" s="5" t="s">
        <v>546</v>
      </c>
      <c r="G143" s="10">
        <v>244285.71428571429</v>
      </c>
      <c r="H143" s="10">
        <f t="shared" si="4"/>
        <v>46414.285714285717</v>
      </c>
      <c r="I143" s="11">
        <f t="shared" si="5"/>
        <v>290700</v>
      </c>
    </row>
    <row r="144" spans="1:9" ht="42.75" x14ac:dyDescent="0.25">
      <c r="A144" s="7">
        <v>137</v>
      </c>
      <c r="B144" s="5">
        <v>31163101</v>
      </c>
      <c r="C144" s="6" t="s">
        <v>276</v>
      </c>
      <c r="D144" s="6" t="s">
        <v>277</v>
      </c>
      <c r="E144" s="5">
        <v>2</v>
      </c>
      <c r="F144" s="5" t="s">
        <v>546</v>
      </c>
      <c r="G144" s="10">
        <v>45378.151260504201</v>
      </c>
      <c r="H144" s="10">
        <f t="shared" si="4"/>
        <v>8621.8487394957974</v>
      </c>
      <c r="I144" s="11">
        <f t="shared" si="5"/>
        <v>54000</v>
      </c>
    </row>
    <row r="145" spans="1:9" ht="28.5" x14ac:dyDescent="0.25">
      <c r="A145" s="7">
        <v>138</v>
      </c>
      <c r="B145" s="5">
        <v>27111803</v>
      </c>
      <c r="C145" s="6" t="s">
        <v>278</v>
      </c>
      <c r="D145" s="6" t="s">
        <v>279</v>
      </c>
      <c r="E145" s="5">
        <v>1</v>
      </c>
      <c r="F145" s="5" t="s">
        <v>546</v>
      </c>
      <c r="G145" s="10">
        <v>17647.058823529413</v>
      </c>
      <c r="H145" s="10">
        <f t="shared" si="4"/>
        <v>3352.9411764705883</v>
      </c>
      <c r="I145" s="11">
        <f t="shared" si="5"/>
        <v>21000</v>
      </c>
    </row>
    <row r="146" spans="1:9" ht="28.5" x14ac:dyDescent="0.25">
      <c r="A146" s="7">
        <v>139</v>
      </c>
      <c r="B146" s="5">
        <v>27111515</v>
      </c>
      <c r="C146" s="6" t="s">
        <v>280</v>
      </c>
      <c r="D146" s="6" t="s">
        <v>281</v>
      </c>
      <c r="E146" s="5">
        <v>2</v>
      </c>
      <c r="F146" s="5" t="s">
        <v>546</v>
      </c>
      <c r="G146" s="10">
        <v>503949.57983193279</v>
      </c>
      <c r="H146" s="10">
        <f t="shared" si="4"/>
        <v>95750.420168067227</v>
      </c>
      <c r="I146" s="11">
        <f t="shared" si="5"/>
        <v>599700</v>
      </c>
    </row>
    <row r="147" spans="1:9" ht="42.75" x14ac:dyDescent="0.25">
      <c r="A147" s="7">
        <v>140</v>
      </c>
      <c r="B147" s="5">
        <v>60106201</v>
      </c>
      <c r="C147" s="6" t="s">
        <v>282</v>
      </c>
      <c r="D147" s="6" t="s">
        <v>283</v>
      </c>
      <c r="E147" s="5">
        <v>18</v>
      </c>
      <c r="F147" s="5" t="s">
        <v>546</v>
      </c>
      <c r="G147" s="10">
        <v>1725630.2521008404</v>
      </c>
      <c r="H147" s="10">
        <f t="shared" si="4"/>
        <v>327869.74789915967</v>
      </c>
      <c r="I147" s="11">
        <f t="shared" si="5"/>
        <v>2053500</v>
      </c>
    </row>
    <row r="148" spans="1:9" ht="28.5" x14ac:dyDescent="0.25">
      <c r="A148" s="7">
        <v>141</v>
      </c>
      <c r="B148" s="5">
        <v>31162800</v>
      </c>
      <c r="C148" s="6" t="s">
        <v>284</v>
      </c>
      <c r="D148" s="6" t="s">
        <v>285</v>
      </c>
      <c r="E148" s="5">
        <v>2</v>
      </c>
      <c r="F148" s="5" t="s">
        <v>546</v>
      </c>
      <c r="G148" s="10">
        <v>270756.30252100842</v>
      </c>
      <c r="H148" s="10">
        <f t="shared" si="4"/>
        <v>51443.697478991598</v>
      </c>
      <c r="I148" s="11">
        <f t="shared" si="5"/>
        <v>322200</v>
      </c>
    </row>
    <row r="149" spans="1:9" ht="42.75" x14ac:dyDescent="0.25">
      <c r="A149" s="7">
        <v>142</v>
      </c>
      <c r="B149" s="5">
        <v>30102206</v>
      </c>
      <c r="C149" s="6" t="s">
        <v>286</v>
      </c>
      <c r="D149" s="6" t="s">
        <v>287</v>
      </c>
      <c r="E149" s="5">
        <v>4</v>
      </c>
      <c r="F149" s="5" t="s">
        <v>546</v>
      </c>
      <c r="G149" s="10">
        <v>544285.71428571432</v>
      </c>
      <c r="H149" s="10">
        <f t="shared" si="4"/>
        <v>103414.28571428572</v>
      </c>
      <c r="I149" s="11">
        <f t="shared" si="5"/>
        <v>647700</v>
      </c>
    </row>
    <row r="150" spans="1:9" ht="57" x14ac:dyDescent="0.25">
      <c r="A150" s="7">
        <v>143</v>
      </c>
      <c r="B150" s="5">
        <v>60121602</v>
      </c>
      <c r="C150" s="6" t="s">
        <v>288</v>
      </c>
      <c r="D150" s="6" t="s">
        <v>289</v>
      </c>
      <c r="E150" s="5">
        <v>1</v>
      </c>
      <c r="F150" s="5" t="s">
        <v>546</v>
      </c>
      <c r="G150" s="10">
        <v>1184369.7478991598</v>
      </c>
      <c r="H150" s="10">
        <f t="shared" si="4"/>
        <v>225030.25210084036</v>
      </c>
      <c r="I150" s="11">
        <f t="shared" si="5"/>
        <v>1409400.0000000002</v>
      </c>
    </row>
    <row r="151" spans="1:9" ht="57" x14ac:dyDescent="0.25">
      <c r="A151" s="7">
        <v>144</v>
      </c>
      <c r="B151" s="5">
        <v>60121602</v>
      </c>
      <c r="C151" s="6" t="s">
        <v>290</v>
      </c>
      <c r="D151" s="6" t="s">
        <v>291</v>
      </c>
      <c r="E151" s="5">
        <v>2</v>
      </c>
      <c r="F151" s="5" t="s">
        <v>546</v>
      </c>
      <c r="G151" s="10">
        <v>324957.98319327732</v>
      </c>
      <c r="H151" s="10">
        <f t="shared" si="4"/>
        <v>61742.016806722691</v>
      </c>
      <c r="I151" s="11">
        <f t="shared" si="5"/>
        <v>386700</v>
      </c>
    </row>
    <row r="152" spans="1:9" ht="57" x14ac:dyDescent="0.25">
      <c r="A152" s="7">
        <v>145</v>
      </c>
      <c r="B152" s="5">
        <v>60121602</v>
      </c>
      <c r="C152" s="6" t="s">
        <v>292</v>
      </c>
      <c r="D152" s="6" t="s">
        <v>293</v>
      </c>
      <c r="E152" s="5">
        <v>3</v>
      </c>
      <c r="F152" s="5" t="s">
        <v>546</v>
      </c>
      <c r="G152" s="10">
        <v>501428.57142857148</v>
      </c>
      <c r="H152" s="10">
        <f t="shared" si="4"/>
        <v>95271.42857142858</v>
      </c>
      <c r="I152" s="11">
        <f t="shared" si="5"/>
        <v>596700</v>
      </c>
    </row>
    <row r="153" spans="1:9" ht="28.5" x14ac:dyDescent="0.25">
      <c r="A153" s="7">
        <v>146</v>
      </c>
      <c r="B153" s="5">
        <v>23261507</v>
      </c>
      <c r="C153" s="6" t="s">
        <v>294</v>
      </c>
      <c r="D153" s="6" t="s">
        <v>295</v>
      </c>
      <c r="E153" s="5">
        <v>4</v>
      </c>
      <c r="F153" s="5" t="s">
        <v>546</v>
      </c>
      <c r="G153" s="10">
        <v>262184.87394957984</v>
      </c>
      <c r="H153" s="10">
        <f t="shared" si="4"/>
        <v>49815.126050420171</v>
      </c>
      <c r="I153" s="11">
        <f t="shared" si="5"/>
        <v>312000</v>
      </c>
    </row>
    <row r="154" spans="1:9" ht="28.5" x14ac:dyDescent="0.25">
      <c r="A154" s="7">
        <v>147</v>
      </c>
      <c r="B154" s="5">
        <v>52141611</v>
      </c>
      <c r="C154" s="6" t="s">
        <v>296</v>
      </c>
      <c r="D154" s="6" t="s">
        <v>297</v>
      </c>
      <c r="E154" s="5">
        <v>2</v>
      </c>
      <c r="F154" s="5" t="s">
        <v>546</v>
      </c>
      <c r="G154" s="10">
        <v>761092.43697478995</v>
      </c>
      <c r="H154" s="10">
        <f t="shared" si="4"/>
        <v>144607.56302521008</v>
      </c>
      <c r="I154" s="11">
        <f t="shared" si="5"/>
        <v>905700</v>
      </c>
    </row>
    <row r="155" spans="1:9" ht="42.75" x14ac:dyDescent="0.25">
      <c r="A155" s="7">
        <v>148</v>
      </c>
      <c r="B155" s="5">
        <v>31241501</v>
      </c>
      <c r="C155" s="6" t="s">
        <v>298</v>
      </c>
      <c r="D155" s="6" t="s">
        <v>299</v>
      </c>
      <c r="E155" s="5">
        <v>3</v>
      </c>
      <c r="F155" s="5" t="s">
        <v>546</v>
      </c>
      <c r="G155" s="10">
        <v>579831.93277310929</v>
      </c>
      <c r="H155" s="10">
        <f t="shared" si="4"/>
        <v>110168.06722689077</v>
      </c>
      <c r="I155" s="11">
        <f t="shared" si="5"/>
        <v>690000</v>
      </c>
    </row>
    <row r="156" spans="1:9" x14ac:dyDescent="0.25">
      <c r="A156" s="7">
        <v>149</v>
      </c>
      <c r="B156" s="5">
        <v>27112739</v>
      </c>
      <c r="C156" s="6" t="s">
        <v>300</v>
      </c>
      <c r="D156" s="6" t="s">
        <v>301</v>
      </c>
      <c r="E156" s="5">
        <v>4</v>
      </c>
      <c r="F156" s="5" t="s">
        <v>546</v>
      </c>
      <c r="G156" s="10">
        <v>30000</v>
      </c>
      <c r="H156" s="10">
        <f t="shared" si="4"/>
        <v>5700</v>
      </c>
      <c r="I156" s="11">
        <f t="shared" si="5"/>
        <v>35700</v>
      </c>
    </row>
    <row r="157" spans="1:9" x14ac:dyDescent="0.25">
      <c r="A157" s="7">
        <v>150</v>
      </c>
      <c r="B157" s="5">
        <v>27112739</v>
      </c>
      <c r="C157" s="6" t="s">
        <v>300</v>
      </c>
      <c r="D157" s="6" t="s">
        <v>302</v>
      </c>
      <c r="E157" s="5">
        <v>4</v>
      </c>
      <c r="F157" s="5" t="s">
        <v>546</v>
      </c>
      <c r="G157" s="10">
        <v>151008.40336134454</v>
      </c>
      <c r="H157" s="10">
        <f t="shared" si="4"/>
        <v>28691.596638655461</v>
      </c>
      <c r="I157" s="11">
        <f t="shared" si="5"/>
        <v>179700</v>
      </c>
    </row>
    <row r="158" spans="1:9" ht="28.5" x14ac:dyDescent="0.25">
      <c r="A158" s="7">
        <v>151</v>
      </c>
      <c r="B158" s="5">
        <v>31162800</v>
      </c>
      <c r="C158" s="6" t="s">
        <v>303</v>
      </c>
      <c r="D158" s="6" t="s">
        <v>304</v>
      </c>
      <c r="E158" s="5">
        <v>4</v>
      </c>
      <c r="F158" s="5" t="s">
        <v>546</v>
      </c>
      <c r="G158" s="10">
        <v>4411.7647058823532</v>
      </c>
      <c r="H158" s="10">
        <f t="shared" si="4"/>
        <v>838.23529411764707</v>
      </c>
      <c r="I158" s="11">
        <f t="shared" si="5"/>
        <v>5250</v>
      </c>
    </row>
    <row r="159" spans="1:9" ht="28.5" x14ac:dyDescent="0.25">
      <c r="A159" s="7">
        <v>152</v>
      </c>
      <c r="B159" s="5">
        <v>31162800</v>
      </c>
      <c r="C159" s="6" t="s">
        <v>305</v>
      </c>
      <c r="D159" s="6" t="s">
        <v>306</v>
      </c>
      <c r="E159" s="5">
        <v>4</v>
      </c>
      <c r="F159" s="5" t="s">
        <v>546</v>
      </c>
      <c r="G159" s="10">
        <v>3655.4621848739498</v>
      </c>
      <c r="H159" s="10">
        <f t="shared" si="4"/>
        <v>694.53781512605042</v>
      </c>
      <c r="I159" s="11">
        <f t="shared" si="5"/>
        <v>4350</v>
      </c>
    </row>
    <row r="160" spans="1:9" x14ac:dyDescent="0.25">
      <c r="A160" s="7">
        <v>153</v>
      </c>
      <c r="B160" s="5">
        <v>12163800</v>
      </c>
      <c r="C160" s="6" t="s">
        <v>307</v>
      </c>
      <c r="D160" s="6" t="s">
        <v>308</v>
      </c>
      <c r="E160" s="5">
        <v>6</v>
      </c>
      <c r="F160" s="5" t="s">
        <v>546</v>
      </c>
      <c r="G160" s="10">
        <v>125798.31932773109</v>
      </c>
      <c r="H160" s="10">
        <f t="shared" si="4"/>
        <v>23901.680672268907</v>
      </c>
      <c r="I160" s="11">
        <f t="shared" si="5"/>
        <v>149700</v>
      </c>
    </row>
    <row r="161" spans="1:9" ht="42.75" x14ac:dyDescent="0.25">
      <c r="A161" s="7">
        <v>154</v>
      </c>
      <c r="B161" s="5">
        <v>15121520</v>
      </c>
      <c r="C161" s="6" t="s">
        <v>309</v>
      </c>
      <c r="D161" s="6" t="s">
        <v>310</v>
      </c>
      <c r="E161" s="5">
        <v>6</v>
      </c>
      <c r="F161" s="5" t="s">
        <v>546</v>
      </c>
      <c r="G161" s="10">
        <v>93025.210084033621</v>
      </c>
      <c r="H161" s="10">
        <f t="shared" si="4"/>
        <v>17674.789915966387</v>
      </c>
      <c r="I161" s="11">
        <f t="shared" si="5"/>
        <v>110700</v>
      </c>
    </row>
    <row r="162" spans="1:9" ht="28.5" x14ac:dyDescent="0.25">
      <c r="A162" s="7">
        <v>155</v>
      </c>
      <c r="B162" s="5">
        <v>15121520</v>
      </c>
      <c r="C162" s="6" t="s">
        <v>311</v>
      </c>
      <c r="D162" s="6" t="s">
        <v>312</v>
      </c>
      <c r="E162" s="5">
        <v>4</v>
      </c>
      <c r="F162" s="5" t="s">
        <v>546</v>
      </c>
      <c r="G162" s="10">
        <v>355210.08403361344</v>
      </c>
      <c r="H162" s="10">
        <f t="shared" si="4"/>
        <v>67489.915966386558</v>
      </c>
      <c r="I162" s="11">
        <f t="shared" si="5"/>
        <v>422700</v>
      </c>
    </row>
    <row r="163" spans="1:9" x14ac:dyDescent="0.25">
      <c r="A163" s="7">
        <v>156</v>
      </c>
      <c r="B163" s="5">
        <v>27112202</v>
      </c>
      <c r="C163" s="6" t="s">
        <v>313</v>
      </c>
      <c r="D163" s="6" t="s">
        <v>314</v>
      </c>
      <c r="E163" s="5">
        <v>4</v>
      </c>
      <c r="F163" s="5" t="s">
        <v>546</v>
      </c>
      <c r="G163" s="10">
        <v>62773.10924369748</v>
      </c>
      <c r="H163" s="10">
        <f t="shared" si="4"/>
        <v>11926.89075630252</v>
      </c>
      <c r="I163" s="11">
        <f t="shared" si="5"/>
        <v>74700</v>
      </c>
    </row>
    <row r="164" spans="1:9" ht="42.75" x14ac:dyDescent="0.25">
      <c r="A164" s="7">
        <v>157</v>
      </c>
      <c r="B164" s="5">
        <v>27111707</v>
      </c>
      <c r="C164" s="6" t="s">
        <v>315</v>
      </c>
      <c r="D164" s="6" t="s">
        <v>316</v>
      </c>
      <c r="E164" s="5">
        <v>4</v>
      </c>
      <c r="F164" s="5" t="s">
        <v>546</v>
      </c>
      <c r="G164" s="10">
        <v>100588.23529411765</v>
      </c>
      <c r="H164" s="10">
        <f t="shared" si="4"/>
        <v>19111.764705882353</v>
      </c>
      <c r="I164" s="11">
        <f t="shared" si="5"/>
        <v>119700</v>
      </c>
    </row>
    <row r="165" spans="1:9" ht="42.75" x14ac:dyDescent="0.25">
      <c r="A165" s="7">
        <v>158</v>
      </c>
      <c r="B165" s="5">
        <v>27111707</v>
      </c>
      <c r="C165" s="6" t="s">
        <v>317</v>
      </c>
      <c r="D165" s="6" t="s">
        <v>318</v>
      </c>
      <c r="E165" s="5">
        <v>2</v>
      </c>
      <c r="F165" s="5" t="s">
        <v>546</v>
      </c>
      <c r="G165" s="10">
        <v>357983.19327731093</v>
      </c>
      <c r="H165" s="10">
        <f t="shared" si="4"/>
        <v>68016.806722689071</v>
      </c>
      <c r="I165" s="11">
        <f t="shared" si="5"/>
        <v>426000</v>
      </c>
    </row>
    <row r="166" spans="1:9" ht="28.5" x14ac:dyDescent="0.25">
      <c r="A166" s="7">
        <v>159</v>
      </c>
      <c r="B166" s="5">
        <v>30181504</v>
      </c>
      <c r="C166" s="6" t="s">
        <v>319</v>
      </c>
      <c r="D166" s="6" t="s">
        <v>320</v>
      </c>
      <c r="E166" s="5">
        <v>20</v>
      </c>
      <c r="F166" s="5" t="s">
        <v>546</v>
      </c>
      <c r="G166" s="10">
        <v>50168.067226890758</v>
      </c>
      <c r="H166" s="10">
        <f t="shared" si="4"/>
        <v>9531.9327731092435</v>
      </c>
      <c r="I166" s="11">
        <f t="shared" si="5"/>
        <v>59700</v>
      </c>
    </row>
    <row r="167" spans="1:9" x14ac:dyDescent="0.25">
      <c r="A167" s="7">
        <v>160</v>
      </c>
      <c r="B167" s="5">
        <v>27121805</v>
      </c>
      <c r="C167" s="6" t="s">
        <v>321</v>
      </c>
      <c r="D167" s="6" t="s">
        <v>322</v>
      </c>
      <c r="E167" s="5">
        <v>2</v>
      </c>
      <c r="F167" s="5" t="s">
        <v>546</v>
      </c>
      <c r="G167" s="10">
        <v>135882.35294117648</v>
      </c>
      <c r="H167" s="10">
        <f t="shared" si="4"/>
        <v>25817.647058823532</v>
      </c>
      <c r="I167" s="11">
        <f t="shared" si="5"/>
        <v>161700</v>
      </c>
    </row>
    <row r="168" spans="1:9" ht="28.5" x14ac:dyDescent="0.25">
      <c r="A168" s="7">
        <v>161</v>
      </c>
      <c r="B168" s="5">
        <v>27121805</v>
      </c>
      <c r="C168" s="6" t="s">
        <v>323</v>
      </c>
      <c r="D168" s="6" t="s">
        <v>324</v>
      </c>
      <c r="E168" s="5">
        <v>2</v>
      </c>
      <c r="F168" s="5" t="s">
        <v>546</v>
      </c>
      <c r="G168" s="10">
        <v>289663.86554621853</v>
      </c>
      <c r="H168" s="10">
        <f t="shared" si="4"/>
        <v>55036.134453781524</v>
      </c>
      <c r="I168" s="11">
        <f t="shared" si="5"/>
        <v>344700.00000000006</v>
      </c>
    </row>
    <row r="169" spans="1:9" ht="42.75" x14ac:dyDescent="0.25">
      <c r="A169" s="7">
        <v>162</v>
      </c>
      <c r="B169" s="5">
        <v>27111751</v>
      </c>
      <c r="C169" s="6" t="s">
        <v>325</v>
      </c>
      <c r="D169" s="6" t="s">
        <v>326</v>
      </c>
      <c r="E169" s="5">
        <v>20</v>
      </c>
      <c r="F169" s="5" t="s">
        <v>546</v>
      </c>
      <c r="G169" s="10">
        <v>100588.23529411765</v>
      </c>
      <c r="H169" s="10">
        <f t="shared" si="4"/>
        <v>19111.764705882353</v>
      </c>
      <c r="I169" s="11">
        <f t="shared" si="5"/>
        <v>119700</v>
      </c>
    </row>
    <row r="170" spans="1:9" ht="28.5" x14ac:dyDescent="0.25">
      <c r="A170" s="7">
        <v>163</v>
      </c>
      <c r="B170" s="5">
        <v>27111751</v>
      </c>
      <c r="C170" s="6" t="s">
        <v>327</v>
      </c>
      <c r="D170" s="6" t="s">
        <v>328</v>
      </c>
      <c r="E170" s="5">
        <v>20</v>
      </c>
      <c r="F170" s="5" t="s">
        <v>546</v>
      </c>
      <c r="G170" s="10">
        <v>14873.949579831933</v>
      </c>
      <c r="H170" s="10">
        <f t="shared" si="4"/>
        <v>2826.0504201680674</v>
      </c>
      <c r="I170" s="11">
        <f t="shared" si="5"/>
        <v>17700</v>
      </c>
    </row>
    <row r="171" spans="1:9" ht="28.5" x14ac:dyDescent="0.25">
      <c r="A171" s="7">
        <v>164</v>
      </c>
      <c r="B171" s="5">
        <v>31162800</v>
      </c>
      <c r="C171" s="6" t="s">
        <v>329</v>
      </c>
      <c r="D171" s="6" t="s">
        <v>330</v>
      </c>
      <c r="E171" s="5">
        <v>10</v>
      </c>
      <c r="F171" s="5" t="s">
        <v>546</v>
      </c>
      <c r="G171" s="10">
        <v>72857.142857142855</v>
      </c>
      <c r="H171" s="10">
        <f t="shared" si="4"/>
        <v>13842.857142857143</v>
      </c>
      <c r="I171" s="11">
        <f t="shared" si="5"/>
        <v>86700</v>
      </c>
    </row>
    <row r="172" spans="1:9" ht="42.75" x14ac:dyDescent="0.25">
      <c r="A172" s="7">
        <v>165</v>
      </c>
      <c r="B172" s="5">
        <v>30102804</v>
      </c>
      <c r="C172" s="6" t="s">
        <v>331</v>
      </c>
      <c r="D172" s="6" t="s">
        <v>332</v>
      </c>
      <c r="E172" s="5">
        <v>15</v>
      </c>
      <c r="F172" s="5" t="s">
        <v>546</v>
      </c>
      <c r="G172" s="10">
        <v>100588.23529411765</v>
      </c>
      <c r="H172" s="10">
        <f t="shared" si="4"/>
        <v>19111.764705882353</v>
      </c>
      <c r="I172" s="11">
        <f t="shared" si="5"/>
        <v>119700</v>
      </c>
    </row>
    <row r="173" spans="1:9" ht="42.75" x14ac:dyDescent="0.25">
      <c r="A173" s="7">
        <v>166</v>
      </c>
      <c r="B173" s="5">
        <v>31162800</v>
      </c>
      <c r="C173" s="6" t="s">
        <v>333</v>
      </c>
      <c r="D173" s="6" t="s">
        <v>334</v>
      </c>
      <c r="E173" s="5">
        <v>4</v>
      </c>
      <c r="F173" s="5" t="s">
        <v>546</v>
      </c>
      <c r="G173" s="10">
        <v>289411.76470588235</v>
      </c>
      <c r="H173" s="10">
        <f t="shared" si="4"/>
        <v>54988.23529411765</v>
      </c>
      <c r="I173" s="11">
        <f t="shared" si="5"/>
        <v>344400</v>
      </c>
    </row>
    <row r="174" spans="1:9" ht="28.5" x14ac:dyDescent="0.25">
      <c r="A174" s="7">
        <v>167</v>
      </c>
      <c r="B174" s="5">
        <v>31162800</v>
      </c>
      <c r="C174" s="6" t="s">
        <v>335</v>
      </c>
      <c r="D174" s="6" t="s">
        <v>336</v>
      </c>
      <c r="E174" s="5">
        <v>1</v>
      </c>
      <c r="F174" s="5" t="s">
        <v>546</v>
      </c>
      <c r="G174" s="10">
        <v>935042.01680672274</v>
      </c>
      <c r="H174" s="10">
        <f t="shared" si="4"/>
        <v>177657.98319327732</v>
      </c>
      <c r="I174" s="11">
        <f t="shared" si="5"/>
        <v>1112700</v>
      </c>
    </row>
    <row r="175" spans="1:9" ht="28.5" x14ac:dyDescent="0.25">
      <c r="A175" s="7">
        <v>168</v>
      </c>
      <c r="B175" s="5">
        <v>11162100</v>
      </c>
      <c r="C175" s="6" t="s">
        <v>337</v>
      </c>
      <c r="D175" s="6" t="s">
        <v>338</v>
      </c>
      <c r="E175" s="5">
        <v>1</v>
      </c>
      <c r="F175" s="5" t="s">
        <v>546</v>
      </c>
      <c r="G175" s="10">
        <v>705630.25210084033</v>
      </c>
      <c r="H175" s="10">
        <f t="shared" si="4"/>
        <v>134069.74789915967</v>
      </c>
      <c r="I175" s="11">
        <f t="shared" si="5"/>
        <v>839700</v>
      </c>
    </row>
    <row r="176" spans="1:9" ht="28.5" x14ac:dyDescent="0.25">
      <c r="A176" s="7">
        <v>169</v>
      </c>
      <c r="B176" s="5">
        <v>21101900</v>
      </c>
      <c r="C176" s="6" t="s">
        <v>339</v>
      </c>
      <c r="D176" s="6" t="s">
        <v>340</v>
      </c>
      <c r="E176" s="5">
        <v>2</v>
      </c>
      <c r="F176" s="5" t="s">
        <v>546</v>
      </c>
      <c r="G176" s="10">
        <v>1131932.7731092437</v>
      </c>
      <c r="H176" s="10">
        <f t="shared" si="4"/>
        <v>215067.22689075631</v>
      </c>
      <c r="I176" s="11">
        <f t="shared" si="5"/>
        <v>1347000</v>
      </c>
    </row>
    <row r="177" spans="1:9" ht="28.5" x14ac:dyDescent="0.25">
      <c r="A177" s="7">
        <v>170</v>
      </c>
      <c r="B177" s="5">
        <v>30141600</v>
      </c>
      <c r="C177" s="6" t="s">
        <v>341</v>
      </c>
      <c r="D177" s="6" t="s">
        <v>342</v>
      </c>
      <c r="E177" s="5">
        <v>1</v>
      </c>
      <c r="F177" s="5" t="s">
        <v>546</v>
      </c>
      <c r="G177" s="10">
        <v>312605.04201680672</v>
      </c>
      <c r="H177" s="10">
        <f t="shared" si="4"/>
        <v>59394.957983193279</v>
      </c>
      <c r="I177" s="11">
        <f t="shared" si="5"/>
        <v>372000</v>
      </c>
    </row>
    <row r="178" spans="1:9" ht="28.5" x14ac:dyDescent="0.25">
      <c r="A178" s="7">
        <v>171</v>
      </c>
      <c r="B178" s="5">
        <v>40142008</v>
      </c>
      <c r="C178" s="6" t="s">
        <v>343</v>
      </c>
      <c r="D178" s="6" t="s">
        <v>344</v>
      </c>
      <c r="E178" s="5">
        <v>1</v>
      </c>
      <c r="F178" s="5" t="s">
        <v>546</v>
      </c>
      <c r="G178" s="10">
        <v>647647.0588235294</v>
      </c>
      <c r="H178" s="10">
        <f t="shared" si="4"/>
        <v>123052.94117647059</v>
      </c>
      <c r="I178" s="11">
        <f t="shared" si="5"/>
        <v>770700</v>
      </c>
    </row>
    <row r="179" spans="1:9" ht="28.5" x14ac:dyDescent="0.25">
      <c r="A179" s="7">
        <v>172</v>
      </c>
      <c r="B179" s="5">
        <v>40142002</v>
      </c>
      <c r="C179" s="6" t="s">
        <v>345</v>
      </c>
      <c r="D179" s="6" t="s">
        <v>346</v>
      </c>
      <c r="E179" s="5">
        <v>3</v>
      </c>
      <c r="F179" s="5" t="s">
        <v>546</v>
      </c>
      <c r="G179" s="10">
        <v>322689.07563025213</v>
      </c>
      <c r="H179" s="10">
        <f t="shared" si="4"/>
        <v>61310.924369747903</v>
      </c>
      <c r="I179" s="11">
        <f t="shared" si="5"/>
        <v>384000.00000000006</v>
      </c>
    </row>
    <row r="180" spans="1:9" ht="28.5" x14ac:dyDescent="0.25">
      <c r="A180" s="7">
        <v>173</v>
      </c>
      <c r="B180" s="5">
        <v>40142008</v>
      </c>
      <c r="C180" s="6" t="s">
        <v>347</v>
      </c>
      <c r="D180" s="6" t="s">
        <v>348</v>
      </c>
      <c r="E180" s="5">
        <v>1</v>
      </c>
      <c r="F180" s="5" t="s">
        <v>546</v>
      </c>
      <c r="G180" s="10">
        <v>105630.25210084034</v>
      </c>
      <c r="H180" s="10">
        <f t="shared" si="4"/>
        <v>20069.747899159665</v>
      </c>
      <c r="I180" s="11">
        <f t="shared" si="5"/>
        <v>125700</v>
      </c>
    </row>
    <row r="181" spans="1:9" ht="42.75" x14ac:dyDescent="0.25">
      <c r="A181" s="7">
        <v>174</v>
      </c>
      <c r="B181" s="5">
        <v>40142011</v>
      </c>
      <c r="C181" s="6" t="s">
        <v>349</v>
      </c>
      <c r="D181" s="6" t="s">
        <v>350</v>
      </c>
      <c r="E181" s="5">
        <v>1</v>
      </c>
      <c r="F181" s="5" t="s">
        <v>546</v>
      </c>
      <c r="G181" s="10">
        <v>90756.302521008402</v>
      </c>
      <c r="H181" s="10">
        <f t="shared" si="4"/>
        <v>17243.697478991595</v>
      </c>
      <c r="I181" s="11">
        <f t="shared" si="5"/>
        <v>108000</v>
      </c>
    </row>
    <row r="182" spans="1:9" ht="28.5" x14ac:dyDescent="0.25">
      <c r="A182" s="7">
        <v>175</v>
      </c>
      <c r="B182" s="5">
        <v>40142008</v>
      </c>
      <c r="C182" s="6" t="s">
        <v>351</v>
      </c>
      <c r="D182" s="6" t="s">
        <v>352</v>
      </c>
      <c r="E182" s="5">
        <v>3</v>
      </c>
      <c r="F182" s="5" t="s">
        <v>546</v>
      </c>
      <c r="G182" s="10">
        <v>188823.52941176473</v>
      </c>
      <c r="H182" s="10">
        <f t="shared" si="4"/>
        <v>35876.470588235301</v>
      </c>
      <c r="I182" s="11">
        <f t="shared" si="5"/>
        <v>224700.00000000003</v>
      </c>
    </row>
    <row r="183" spans="1:9" ht="57" x14ac:dyDescent="0.25">
      <c r="A183" s="7">
        <v>176</v>
      </c>
      <c r="B183" s="5">
        <v>27111552</v>
      </c>
      <c r="C183" s="6" t="s">
        <v>353</v>
      </c>
      <c r="D183" s="6" t="s">
        <v>354</v>
      </c>
      <c r="E183" s="5">
        <v>3</v>
      </c>
      <c r="F183" s="5" t="s">
        <v>546</v>
      </c>
      <c r="G183" s="10">
        <v>98848.73949579832</v>
      </c>
      <c r="H183" s="10">
        <f t="shared" si="4"/>
        <v>18781.26050420168</v>
      </c>
      <c r="I183" s="11">
        <f t="shared" si="5"/>
        <v>117630</v>
      </c>
    </row>
    <row r="184" spans="1:9" x14ac:dyDescent="0.25">
      <c r="A184" s="7">
        <v>177</v>
      </c>
      <c r="B184" s="5">
        <v>11101500</v>
      </c>
      <c r="C184" s="6" t="s">
        <v>355</v>
      </c>
      <c r="D184" s="6" t="s">
        <v>356</v>
      </c>
      <c r="E184" s="5">
        <v>2</v>
      </c>
      <c r="F184" s="5" t="s">
        <v>546</v>
      </c>
      <c r="G184" s="10">
        <v>44369.747899159665</v>
      </c>
      <c r="H184" s="10">
        <f t="shared" si="4"/>
        <v>8430.2521008403364</v>
      </c>
      <c r="I184" s="11">
        <f t="shared" si="5"/>
        <v>52800</v>
      </c>
    </row>
    <row r="185" spans="1:9" ht="28.5" x14ac:dyDescent="0.25">
      <c r="A185" s="7">
        <v>178</v>
      </c>
      <c r="B185" s="5">
        <v>20101716</v>
      </c>
      <c r="C185" s="6" t="s">
        <v>357</v>
      </c>
      <c r="D185" s="6" t="s">
        <v>358</v>
      </c>
      <c r="E185" s="5">
        <v>4</v>
      </c>
      <c r="F185" s="5" t="s">
        <v>546</v>
      </c>
      <c r="G185" s="10">
        <v>87731.092436974795</v>
      </c>
      <c r="H185" s="10">
        <f t="shared" si="4"/>
        <v>16668.907563025212</v>
      </c>
      <c r="I185" s="11">
        <f t="shared" si="5"/>
        <v>104400</v>
      </c>
    </row>
    <row r="186" spans="1:9" x14ac:dyDescent="0.25">
      <c r="A186" s="7">
        <v>179</v>
      </c>
      <c r="B186" s="5">
        <v>27111602</v>
      </c>
      <c r="C186" s="6" t="s">
        <v>359</v>
      </c>
      <c r="D186" s="6" t="s">
        <v>360</v>
      </c>
      <c r="E186" s="5">
        <v>2</v>
      </c>
      <c r="F186" s="5" t="s">
        <v>546</v>
      </c>
      <c r="G186" s="10">
        <v>57731.092436974795</v>
      </c>
      <c r="H186" s="10">
        <f t="shared" si="4"/>
        <v>10968.907563025212</v>
      </c>
      <c r="I186" s="11">
        <f t="shared" si="5"/>
        <v>68700</v>
      </c>
    </row>
    <row r="187" spans="1:9" x14ac:dyDescent="0.25">
      <c r="A187" s="7">
        <v>180</v>
      </c>
      <c r="B187" s="5">
        <v>41113710</v>
      </c>
      <c r="C187" s="6" t="s">
        <v>361</v>
      </c>
      <c r="D187" s="6" t="s">
        <v>362</v>
      </c>
      <c r="E187" s="5">
        <v>2</v>
      </c>
      <c r="F187" s="5" t="s">
        <v>546</v>
      </c>
      <c r="G187" s="10">
        <v>82941.176470588238</v>
      </c>
      <c r="H187" s="10">
        <f t="shared" si="4"/>
        <v>15758.823529411766</v>
      </c>
      <c r="I187" s="11">
        <f t="shared" si="5"/>
        <v>98700</v>
      </c>
    </row>
    <row r="188" spans="1:9" ht="28.5" x14ac:dyDescent="0.25">
      <c r="A188" s="7">
        <v>181</v>
      </c>
      <c r="B188" s="5">
        <v>44111503</v>
      </c>
      <c r="C188" s="6" t="s">
        <v>363</v>
      </c>
      <c r="D188" s="6" t="s">
        <v>364</v>
      </c>
      <c r="E188" s="5">
        <v>34</v>
      </c>
      <c r="F188" s="5" t="s">
        <v>546</v>
      </c>
      <c r="G188" s="10">
        <v>400840.33613445383</v>
      </c>
      <c r="H188" s="10">
        <f t="shared" si="4"/>
        <v>76159.66386554623</v>
      </c>
      <c r="I188" s="11">
        <f t="shared" si="5"/>
        <v>477000.00000000006</v>
      </c>
    </row>
    <row r="189" spans="1:9" ht="28.5" x14ac:dyDescent="0.25">
      <c r="A189" s="7">
        <v>182</v>
      </c>
      <c r="B189" s="5">
        <v>27112004</v>
      </c>
      <c r="C189" s="6" t="s">
        <v>365</v>
      </c>
      <c r="D189" s="6" t="s">
        <v>366</v>
      </c>
      <c r="E189" s="5">
        <v>2</v>
      </c>
      <c r="F189" s="5" t="s">
        <v>546</v>
      </c>
      <c r="G189" s="10">
        <v>289663.86554621853</v>
      </c>
      <c r="H189" s="10">
        <f t="shared" si="4"/>
        <v>55036.134453781524</v>
      </c>
      <c r="I189" s="11">
        <f t="shared" si="5"/>
        <v>344700.00000000006</v>
      </c>
    </row>
    <row r="190" spans="1:9" ht="28.5" x14ac:dyDescent="0.25">
      <c r="A190" s="7">
        <v>183</v>
      </c>
      <c r="B190" s="5">
        <v>27112201</v>
      </c>
      <c r="C190" s="6" t="s">
        <v>367</v>
      </c>
      <c r="D190" s="6" t="s">
        <v>368</v>
      </c>
      <c r="E190" s="5">
        <v>5</v>
      </c>
      <c r="F190" s="5" t="s">
        <v>546</v>
      </c>
      <c r="G190" s="10">
        <v>52941.176470588238</v>
      </c>
      <c r="H190" s="10">
        <f t="shared" si="4"/>
        <v>10058.823529411766</v>
      </c>
      <c r="I190" s="11">
        <f t="shared" si="5"/>
        <v>63000</v>
      </c>
    </row>
    <row r="191" spans="1:9" ht="42.75" x14ac:dyDescent="0.25">
      <c r="A191" s="7">
        <v>184</v>
      </c>
      <c r="B191" s="5">
        <v>27112201</v>
      </c>
      <c r="C191" s="6" t="s">
        <v>369</v>
      </c>
      <c r="D191" s="6" t="s">
        <v>370</v>
      </c>
      <c r="E191" s="5">
        <v>5</v>
      </c>
      <c r="F191" s="5" t="s">
        <v>546</v>
      </c>
      <c r="G191" s="10">
        <v>37563.025210084037</v>
      </c>
      <c r="H191" s="10">
        <f t="shared" si="4"/>
        <v>7136.9747899159674</v>
      </c>
      <c r="I191" s="11">
        <f t="shared" si="5"/>
        <v>44700.000000000007</v>
      </c>
    </row>
    <row r="192" spans="1:9" ht="28.5" x14ac:dyDescent="0.25">
      <c r="A192" s="7">
        <v>185</v>
      </c>
      <c r="B192" s="5">
        <v>14121812</v>
      </c>
      <c r="C192" s="6" t="s">
        <v>371</v>
      </c>
      <c r="D192" s="6" t="s">
        <v>372</v>
      </c>
      <c r="E192" s="5">
        <v>5</v>
      </c>
      <c r="F192" s="5" t="s">
        <v>546</v>
      </c>
      <c r="G192" s="10">
        <v>11344.53781512605</v>
      </c>
      <c r="H192" s="10">
        <f t="shared" si="4"/>
        <v>2155.4621848739494</v>
      </c>
      <c r="I192" s="11">
        <f t="shared" si="5"/>
        <v>13500</v>
      </c>
    </row>
    <row r="193" spans="1:9" ht="28.5" x14ac:dyDescent="0.25">
      <c r="A193" s="7">
        <v>186</v>
      </c>
      <c r="B193" s="5">
        <v>31201618</v>
      </c>
      <c r="C193" s="6" t="s">
        <v>373</v>
      </c>
      <c r="D193" s="6" t="s">
        <v>374</v>
      </c>
      <c r="E193" s="5">
        <v>10</v>
      </c>
      <c r="F193" s="5" t="s">
        <v>546</v>
      </c>
      <c r="G193" s="10">
        <v>27857.142857142859</v>
      </c>
      <c r="H193" s="10">
        <f t="shared" si="4"/>
        <v>5292.8571428571431</v>
      </c>
      <c r="I193" s="11">
        <f t="shared" si="5"/>
        <v>33150</v>
      </c>
    </row>
    <row r="194" spans="1:9" x14ac:dyDescent="0.25">
      <c r="A194" s="7">
        <v>187</v>
      </c>
      <c r="B194" s="5">
        <v>30111601</v>
      </c>
      <c r="C194" s="6" t="s">
        <v>375</v>
      </c>
      <c r="D194" s="6" t="s">
        <v>376</v>
      </c>
      <c r="E194" s="5">
        <v>4</v>
      </c>
      <c r="F194" s="5" t="s">
        <v>548</v>
      </c>
      <c r="G194" s="10">
        <v>235714.28571428574</v>
      </c>
      <c r="H194" s="10">
        <f t="shared" si="4"/>
        <v>44785.71428571429</v>
      </c>
      <c r="I194" s="11">
        <f t="shared" si="5"/>
        <v>280500</v>
      </c>
    </row>
    <row r="195" spans="1:9" ht="28.5" x14ac:dyDescent="0.25">
      <c r="A195" s="7">
        <v>188</v>
      </c>
      <c r="B195" s="5">
        <v>31201618</v>
      </c>
      <c r="C195" s="6" t="s">
        <v>377</v>
      </c>
      <c r="D195" s="6" t="s">
        <v>378</v>
      </c>
      <c r="E195" s="5">
        <v>20</v>
      </c>
      <c r="F195" s="5" t="s">
        <v>546</v>
      </c>
      <c r="G195" s="10">
        <v>13865.546218487396</v>
      </c>
      <c r="H195" s="10">
        <f t="shared" si="4"/>
        <v>2634.4537815126055</v>
      </c>
      <c r="I195" s="11">
        <f t="shared" si="5"/>
        <v>16500</v>
      </c>
    </row>
    <row r="196" spans="1:9" ht="42.75" x14ac:dyDescent="0.25">
      <c r="A196" s="7">
        <v>189</v>
      </c>
      <c r="B196" s="5">
        <v>31162400</v>
      </c>
      <c r="C196" s="6" t="s">
        <v>379</v>
      </c>
      <c r="D196" s="6" t="s">
        <v>380</v>
      </c>
      <c r="E196" s="5">
        <v>50</v>
      </c>
      <c r="F196" s="5" t="s">
        <v>546</v>
      </c>
      <c r="G196" s="10">
        <v>6680.6722689075632</v>
      </c>
      <c r="H196" s="10">
        <f t="shared" si="4"/>
        <v>1269.327731092437</v>
      </c>
      <c r="I196" s="11">
        <f t="shared" si="5"/>
        <v>7950</v>
      </c>
    </row>
    <row r="197" spans="1:9" ht="57" x14ac:dyDescent="0.25">
      <c r="A197" s="7">
        <v>190</v>
      </c>
      <c r="B197" s="5">
        <v>31162400</v>
      </c>
      <c r="C197" s="6" t="s">
        <v>381</v>
      </c>
      <c r="D197" s="6" t="s">
        <v>382</v>
      </c>
      <c r="E197" s="5">
        <v>20</v>
      </c>
      <c r="F197" s="5" t="s">
        <v>546</v>
      </c>
      <c r="G197" s="10">
        <v>25462.18487394958</v>
      </c>
      <c r="H197" s="10">
        <f t="shared" si="4"/>
        <v>4837.8151260504201</v>
      </c>
      <c r="I197" s="11">
        <f t="shared" si="5"/>
        <v>30300</v>
      </c>
    </row>
    <row r="198" spans="1:9" ht="28.5" x14ac:dyDescent="0.25">
      <c r="A198" s="7">
        <v>191</v>
      </c>
      <c r="B198" s="5">
        <v>24141602</v>
      </c>
      <c r="C198" s="6" t="s">
        <v>383</v>
      </c>
      <c r="D198" s="6" t="s">
        <v>384</v>
      </c>
      <c r="E198" s="5">
        <v>3</v>
      </c>
      <c r="F198" s="5" t="s">
        <v>546</v>
      </c>
      <c r="G198" s="10">
        <v>266974.78991596639</v>
      </c>
      <c r="H198" s="10">
        <f t="shared" si="4"/>
        <v>50725.210084033613</v>
      </c>
      <c r="I198" s="11">
        <f t="shared" si="5"/>
        <v>317700</v>
      </c>
    </row>
    <row r="199" spans="1:9" ht="28.5" x14ac:dyDescent="0.25">
      <c r="A199" s="7">
        <v>192</v>
      </c>
      <c r="B199" s="5">
        <v>24141602</v>
      </c>
      <c r="C199" s="6" t="s">
        <v>383</v>
      </c>
      <c r="D199" s="6" t="s">
        <v>385</v>
      </c>
      <c r="E199" s="5">
        <v>1</v>
      </c>
      <c r="F199" s="5" t="s">
        <v>546</v>
      </c>
      <c r="G199" s="10">
        <v>461092.43697478995</v>
      </c>
      <c r="H199" s="10">
        <f t="shared" si="4"/>
        <v>87607.563025210096</v>
      </c>
      <c r="I199" s="11">
        <f t="shared" si="5"/>
        <v>548700</v>
      </c>
    </row>
    <row r="200" spans="1:9" ht="28.5" x14ac:dyDescent="0.25">
      <c r="A200" s="7">
        <v>193</v>
      </c>
      <c r="B200" s="5">
        <v>31211505</v>
      </c>
      <c r="C200" s="6" t="s">
        <v>386</v>
      </c>
      <c r="D200" s="6" t="s">
        <v>387</v>
      </c>
      <c r="E200" s="5">
        <v>1</v>
      </c>
      <c r="F200" s="5" t="s">
        <v>546</v>
      </c>
      <c r="G200" s="10">
        <v>788823.5294117647</v>
      </c>
      <c r="H200" s="10">
        <f t="shared" si="4"/>
        <v>149876.4705882353</v>
      </c>
      <c r="I200" s="11">
        <f t="shared" si="5"/>
        <v>938700</v>
      </c>
    </row>
    <row r="201" spans="1:9" ht="28.5" x14ac:dyDescent="0.25">
      <c r="A201" s="7">
        <v>194</v>
      </c>
      <c r="B201" s="5">
        <v>31211505</v>
      </c>
      <c r="C201" s="6" t="s">
        <v>388</v>
      </c>
      <c r="D201" s="6" t="s">
        <v>389</v>
      </c>
      <c r="E201" s="5">
        <v>3</v>
      </c>
      <c r="F201" s="5" t="s">
        <v>546</v>
      </c>
      <c r="G201" s="10">
        <v>72857.142857142855</v>
      </c>
      <c r="H201" s="10">
        <f t="shared" ref="H201:H264" si="6">+G201*19%</f>
        <v>13842.857142857143</v>
      </c>
      <c r="I201" s="11">
        <f t="shared" ref="I201:I264" si="7">+G201+H201</f>
        <v>86700</v>
      </c>
    </row>
    <row r="202" spans="1:9" ht="42.75" x14ac:dyDescent="0.25">
      <c r="A202" s="7">
        <v>195</v>
      </c>
      <c r="B202" s="5">
        <v>31211505</v>
      </c>
      <c r="C202" s="6" t="s">
        <v>390</v>
      </c>
      <c r="D202" s="6" t="s">
        <v>391</v>
      </c>
      <c r="E202" s="5">
        <v>4</v>
      </c>
      <c r="F202" s="5" t="s">
        <v>546</v>
      </c>
      <c r="G202" s="10">
        <v>72857.142857142855</v>
      </c>
      <c r="H202" s="10">
        <f t="shared" si="6"/>
        <v>13842.857142857143</v>
      </c>
      <c r="I202" s="11">
        <f t="shared" si="7"/>
        <v>86700</v>
      </c>
    </row>
    <row r="203" spans="1:9" ht="42.75" x14ac:dyDescent="0.25">
      <c r="A203" s="7">
        <v>196</v>
      </c>
      <c r="B203" s="5">
        <v>31211505</v>
      </c>
      <c r="C203" s="6" t="s">
        <v>392</v>
      </c>
      <c r="D203" s="6" t="s">
        <v>393</v>
      </c>
      <c r="E203" s="5">
        <v>4</v>
      </c>
      <c r="F203" s="5" t="s">
        <v>546</v>
      </c>
      <c r="G203" s="10">
        <v>72857.142857142855</v>
      </c>
      <c r="H203" s="10">
        <f t="shared" si="6"/>
        <v>13842.857142857143</v>
      </c>
      <c r="I203" s="11">
        <f t="shared" si="7"/>
        <v>86700</v>
      </c>
    </row>
    <row r="204" spans="1:9" ht="28.5" x14ac:dyDescent="0.25">
      <c r="A204" s="7">
        <v>197</v>
      </c>
      <c r="B204" s="5">
        <v>31211518</v>
      </c>
      <c r="C204" s="6" t="s">
        <v>394</v>
      </c>
      <c r="D204" s="6" t="s">
        <v>395</v>
      </c>
      <c r="E204" s="5">
        <v>4</v>
      </c>
      <c r="F204" s="5" t="s">
        <v>546</v>
      </c>
      <c r="G204" s="10">
        <v>123277.31092436975</v>
      </c>
      <c r="H204" s="10">
        <f t="shared" si="6"/>
        <v>23422.689075630253</v>
      </c>
      <c r="I204" s="11">
        <f t="shared" si="7"/>
        <v>146700</v>
      </c>
    </row>
    <row r="205" spans="1:9" x14ac:dyDescent="0.25">
      <c r="A205" s="7">
        <v>198</v>
      </c>
      <c r="B205" s="5">
        <v>30121708</v>
      </c>
      <c r="C205" s="6" t="s">
        <v>396</v>
      </c>
      <c r="D205" s="6" t="s">
        <v>397</v>
      </c>
      <c r="E205" s="5">
        <v>5</v>
      </c>
      <c r="F205" s="5" t="s">
        <v>551</v>
      </c>
      <c r="G205" s="10">
        <v>174456.30252100842</v>
      </c>
      <c r="H205" s="10">
        <f t="shared" si="6"/>
        <v>33146.697478991598</v>
      </c>
      <c r="I205" s="11">
        <f t="shared" si="7"/>
        <v>207603</v>
      </c>
    </row>
    <row r="206" spans="1:9" ht="42.75" x14ac:dyDescent="0.25">
      <c r="A206" s="7">
        <v>199</v>
      </c>
      <c r="B206" s="5">
        <v>30121708</v>
      </c>
      <c r="C206" s="6" t="s">
        <v>398</v>
      </c>
      <c r="D206" s="6" t="s">
        <v>399</v>
      </c>
      <c r="E206" s="5">
        <v>5</v>
      </c>
      <c r="F206" s="5" t="s">
        <v>553</v>
      </c>
      <c r="G206" s="10">
        <v>51176.470588235294</v>
      </c>
      <c r="H206" s="10">
        <f t="shared" si="6"/>
        <v>9723.5294117647063</v>
      </c>
      <c r="I206" s="11">
        <f t="shared" si="7"/>
        <v>60900</v>
      </c>
    </row>
    <row r="207" spans="1:9" x14ac:dyDescent="0.25">
      <c r="A207" s="7">
        <v>200</v>
      </c>
      <c r="B207" s="5">
        <v>30161509</v>
      </c>
      <c r="C207" s="6" t="s">
        <v>400</v>
      </c>
      <c r="D207" s="6" t="s">
        <v>401</v>
      </c>
      <c r="E207" s="5">
        <v>10</v>
      </c>
      <c r="F207" s="5" t="s">
        <v>546</v>
      </c>
      <c r="G207" s="10">
        <v>96075.630252100847</v>
      </c>
      <c r="H207" s="10">
        <f t="shared" si="6"/>
        <v>18254.36974789916</v>
      </c>
      <c r="I207" s="11">
        <f t="shared" si="7"/>
        <v>114330</v>
      </c>
    </row>
    <row r="208" spans="1:9" ht="42.75" x14ac:dyDescent="0.25">
      <c r="A208" s="7">
        <v>201</v>
      </c>
      <c r="B208" s="5">
        <v>30161503</v>
      </c>
      <c r="C208" s="6" t="s">
        <v>402</v>
      </c>
      <c r="D208" s="6" t="s">
        <v>403</v>
      </c>
      <c r="E208" s="5">
        <v>10</v>
      </c>
      <c r="F208" s="5" t="s">
        <v>546</v>
      </c>
      <c r="G208" s="10">
        <v>140924.36974789915</v>
      </c>
      <c r="H208" s="10">
        <f t="shared" si="6"/>
        <v>26775.63025210084</v>
      </c>
      <c r="I208" s="11">
        <f t="shared" si="7"/>
        <v>167700</v>
      </c>
    </row>
    <row r="209" spans="1:9" ht="28.5" x14ac:dyDescent="0.25">
      <c r="A209" s="7">
        <v>202</v>
      </c>
      <c r="B209" s="5">
        <v>39111521</v>
      </c>
      <c r="C209" s="6" t="s">
        <v>404</v>
      </c>
      <c r="D209" s="6" t="s">
        <v>405</v>
      </c>
      <c r="E209" s="5">
        <v>30</v>
      </c>
      <c r="F209" s="5" t="s">
        <v>546</v>
      </c>
      <c r="G209" s="10">
        <v>5546.2184873949582</v>
      </c>
      <c r="H209" s="10">
        <f t="shared" si="6"/>
        <v>1053.7815126050421</v>
      </c>
      <c r="I209" s="11">
        <f t="shared" si="7"/>
        <v>6600</v>
      </c>
    </row>
    <row r="210" spans="1:9" ht="28.5" x14ac:dyDescent="0.25">
      <c r="A210" s="7">
        <v>203</v>
      </c>
      <c r="B210" s="5">
        <v>27111804</v>
      </c>
      <c r="C210" s="6" t="s">
        <v>406</v>
      </c>
      <c r="D210" s="6" t="s">
        <v>407</v>
      </c>
      <c r="E210" s="5">
        <v>1</v>
      </c>
      <c r="F210" s="5" t="s">
        <v>546</v>
      </c>
      <c r="G210" s="10">
        <v>100588.23529411765</v>
      </c>
      <c r="H210" s="10">
        <f t="shared" si="6"/>
        <v>19111.764705882353</v>
      </c>
      <c r="I210" s="11">
        <f t="shared" si="7"/>
        <v>119700</v>
      </c>
    </row>
    <row r="211" spans="1:9" ht="42.75" x14ac:dyDescent="0.25">
      <c r="A211" s="7">
        <v>204</v>
      </c>
      <c r="B211" s="5">
        <v>41113682</v>
      </c>
      <c r="C211" s="6" t="s">
        <v>408</v>
      </c>
      <c r="D211" s="6" t="s">
        <v>409</v>
      </c>
      <c r="E211" s="5">
        <v>3</v>
      </c>
      <c r="F211" s="5" t="s">
        <v>546</v>
      </c>
      <c r="G211" s="10">
        <v>16134.453781512606</v>
      </c>
      <c r="H211" s="10">
        <f t="shared" si="6"/>
        <v>3065.546218487395</v>
      </c>
      <c r="I211" s="11">
        <f t="shared" si="7"/>
        <v>19200</v>
      </c>
    </row>
    <row r="212" spans="1:9" ht="28.5" x14ac:dyDescent="0.25">
      <c r="A212" s="7">
        <v>205</v>
      </c>
      <c r="B212" s="5">
        <v>24141510</v>
      </c>
      <c r="C212" s="6" t="s">
        <v>410</v>
      </c>
      <c r="D212" s="6" t="s">
        <v>411</v>
      </c>
      <c r="E212" s="5">
        <v>10</v>
      </c>
      <c r="F212" s="5" t="s">
        <v>546</v>
      </c>
      <c r="G212" s="10">
        <v>614369.74789915967</v>
      </c>
      <c r="H212" s="10">
        <f t="shared" si="6"/>
        <v>116730.25210084034</v>
      </c>
      <c r="I212" s="11">
        <f t="shared" si="7"/>
        <v>731100</v>
      </c>
    </row>
    <row r="213" spans="1:9" ht="57" x14ac:dyDescent="0.25">
      <c r="A213" s="7">
        <v>206</v>
      </c>
      <c r="B213" s="5">
        <v>23271716</v>
      </c>
      <c r="C213" s="6" t="s">
        <v>412</v>
      </c>
      <c r="D213" s="6" t="s">
        <v>413</v>
      </c>
      <c r="E213" s="5">
        <v>20</v>
      </c>
      <c r="F213" s="5" t="s">
        <v>546</v>
      </c>
      <c r="G213" s="10">
        <v>7563.0252100840344</v>
      </c>
      <c r="H213" s="10">
        <f t="shared" si="6"/>
        <v>1436.9747899159665</v>
      </c>
      <c r="I213" s="11">
        <f t="shared" si="7"/>
        <v>9000</v>
      </c>
    </row>
    <row r="214" spans="1:9" ht="28.5" x14ac:dyDescent="0.25">
      <c r="A214" s="7">
        <v>207</v>
      </c>
      <c r="B214" s="5">
        <v>31162800</v>
      </c>
      <c r="C214" s="6" t="s">
        <v>414</v>
      </c>
      <c r="D214" s="6" t="s">
        <v>415</v>
      </c>
      <c r="E214" s="5">
        <v>2</v>
      </c>
      <c r="F214" s="5" t="s">
        <v>554</v>
      </c>
      <c r="G214" s="10">
        <v>15100.840336134455</v>
      </c>
      <c r="H214" s="10">
        <f t="shared" si="6"/>
        <v>2869.1596638655465</v>
      </c>
      <c r="I214" s="11">
        <f t="shared" si="7"/>
        <v>17970</v>
      </c>
    </row>
    <row r="215" spans="1:9" ht="28.5" x14ac:dyDescent="0.25">
      <c r="A215" s="7">
        <v>208</v>
      </c>
      <c r="B215" s="5">
        <v>31162004</v>
      </c>
      <c r="C215" s="6" t="s">
        <v>416</v>
      </c>
      <c r="D215" s="6" t="s">
        <v>417</v>
      </c>
      <c r="E215" s="5">
        <v>20</v>
      </c>
      <c r="F215" s="5" t="s">
        <v>546</v>
      </c>
      <c r="G215" s="10">
        <v>22058.823529411766</v>
      </c>
      <c r="H215" s="10">
        <f t="shared" si="6"/>
        <v>4191.1764705882351</v>
      </c>
      <c r="I215" s="11">
        <f t="shared" si="7"/>
        <v>26250</v>
      </c>
    </row>
    <row r="216" spans="1:9" ht="28.5" x14ac:dyDescent="0.25">
      <c r="A216" s="7">
        <v>209</v>
      </c>
      <c r="B216" s="5">
        <v>24131513</v>
      </c>
      <c r="C216" s="6" t="s">
        <v>418</v>
      </c>
      <c r="D216" s="6" t="s">
        <v>419</v>
      </c>
      <c r="E216" s="5">
        <v>3</v>
      </c>
      <c r="F216" s="5" t="s">
        <v>546</v>
      </c>
      <c r="G216" s="10">
        <v>37563.025210084037</v>
      </c>
      <c r="H216" s="10">
        <f t="shared" si="6"/>
        <v>7136.9747899159674</v>
      </c>
      <c r="I216" s="11">
        <f t="shared" si="7"/>
        <v>44700.000000000007</v>
      </c>
    </row>
    <row r="217" spans="1:9" ht="33" customHeight="1" x14ac:dyDescent="0.25">
      <c r="A217" s="7">
        <v>210</v>
      </c>
      <c r="B217" s="5">
        <v>27111812</v>
      </c>
      <c r="C217" s="6" t="s">
        <v>420</v>
      </c>
      <c r="D217" s="6" t="s">
        <v>421</v>
      </c>
      <c r="E217" s="5">
        <v>2</v>
      </c>
      <c r="F217" s="5" t="s">
        <v>546</v>
      </c>
      <c r="G217" s="10">
        <v>21428.571428571431</v>
      </c>
      <c r="H217" s="10">
        <f t="shared" si="6"/>
        <v>4071.428571428572</v>
      </c>
      <c r="I217" s="11">
        <f t="shared" si="7"/>
        <v>25500.000000000004</v>
      </c>
    </row>
    <row r="218" spans="1:9" ht="28.5" x14ac:dyDescent="0.25">
      <c r="A218" s="7">
        <v>211</v>
      </c>
      <c r="B218" s="5">
        <v>27112409</v>
      </c>
      <c r="C218" s="6" t="s">
        <v>422</v>
      </c>
      <c r="D218" s="6" t="s">
        <v>423</v>
      </c>
      <c r="E218" s="5">
        <v>1</v>
      </c>
      <c r="F218" s="5" t="s">
        <v>546</v>
      </c>
      <c r="G218" s="10">
        <v>255882.35294117648</v>
      </c>
      <c r="H218" s="10">
        <f t="shared" si="6"/>
        <v>48617.647058823532</v>
      </c>
      <c r="I218" s="11">
        <f t="shared" si="7"/>
        <v>304500</v>
      </c>
    </row>
    <row r="219" spans="1:9" ht="28.5" x14ac:dyDescent="0.25">
      <c r="A219" s="7">
        <v>212</v>
      </c>
      <c r="B219" s="5">
        <v>13111001</v>
      </c>
      <c r="C219" s="6" t="s">
        <v>424</v>
      </c>
      <c r="D219" s="6" t="s">
        <v>425</v>
      </c>
      <c r="E219" s="5">
        <v>2</v>
      </c>
      <c r="F219" s="5" t="s">
        <v>546</v>
      </c>
      <c r="G219" s="10">
        <v>806218.48739495804</v>
      </c>
      <c r="H219" s="10">
        <f t="shared" si="6"/>
        <v>153181.51260504202</v>
      </c>
      <c r="I219" s="11">
        <f t="shared" si="7"/>
        <v>959400</v>
      </c>
    </row>
    <row r="220" spans="1:9" ht="28.5" x14ac:dyDescent="0.25">
      <c r="A220" s="7">
        <v>213</v>
      </c>
      <c r="B220" s="5">
        <v>31211906</v>
      </c>
      <c r="C220" s="6" t="s">
        <v>426</v>
      </c>
      <c r="D220" s="6" t="s">
        <v>427</v>
      </c>
      <c r="E220" s="5">
        <v>10</v>
      </c>
      <c r="F220" s="5" t="s">
        <v>546</v>
      </c>
      <c r="G220" s="10">
        <v>29873.949579831933</v>
      </c>
      <c r="H220" s="10">
        <f t="shared" si="6"/>
        <v>5676.0504201680669</v>
      </c>
      <c r="I220" s="11">
        <f t="shared" si="7"/>
        <v>35550</v>
      </c>
    </row>
    <row r="221" spans="1:9" ht="28.5" x14ac:dyDescent="0.25">
      <c r="A221" s="7">
        <v>214</v>
      </c>
      <c r="B221" s="5">
        <v>23101500</v>
      </c>
      <c r="C221" s="6" t="s">
        <v>428</v>
      </c>
      <c r="D221" s="6" t="s">
        <v>429</v>
      </c>
      <c r="E221" s="5">
        <v>2</v>
      </c>
      <c r="F221" s="5" t="s">
        <v>546</v>
      </c>
      <c r="G221" s="10">
        <v>86470.588235294126</v>
      </c>
      <c r="H221" s="10">
        <f t="shared" si="6"/>
        <v>16429.411764705885</v>
      </c>
      <c r="I221" s="11">
        <f t="shared" si="7"/>
        <v>102900.00000000001</v>
      </c>
    </row>
    <row r="222" spans="1:9" ht="42.75" x14ac:dyDescent="0.25">
      <c r="A222" s="7">
        <v>215</v>
      </c>
      <c r="B222" s="5">
        <v>31211904</v>
      </c>
      <c r="C222" s="6" t="s">
        <v>430</v>
      </c>
      <c r="D222" s="6" t="s">
        <v>431</v>
      </c>
      <c r="E222" s="5">
        <v>2</v>
      </c>
      <c r="F222" s="5" t="s">
        <v>546</v>
      </c>
      <c r="G222" s="10">
        <v>35042.016806722691</v>
      </c>
      <c r="H222" s="10">
        <f t="shared" si="6"/>
        <v>6657.9831932773113</v>
      </c>
      <c r="I222" s="11">
        <f t="shared" si="7"/>
        <v>41700</v>
      </c>
    </row>
    <row r="223" spans="1:9" x14ac:dyDescent="0.25">
      <c r="A223" s="7">
        <v>216</v>
      </c>
      <c r="B223" s="5">
        <v>27111702</v>
      </c>
      <c r="C223" s="6" t="s">
        <v>432</v>
      </c>
      <c r="D223" s="6" t="s">
        <v>433</v>
      </c>
      <c r="E223" s="5">
        <v>2</v>
      </c>
      <c r="F223" s="5" t="s">
        <v>546</v>
      </c>
      <c r="G223" s="10">
        <v>362773.10924369749</v>
      </c>
      <c r="H223" s="10">
        <f t="shared" si="6"/>
        <v>68926.890756302528</v>
      </c>
      <c r="I223" s="11">
        <f t="shared" si="7"/>
        <v>431700</v>
      </c>
    </row>
    <row r="224" spans="1:9" ht="42.75" x14ac:dyDescent="0.25">
      <c r="A224" s="7">
        <v>217</v>
      </c>
      <c r="B224" s="5">
        <v>23241511</v>
      </c>
      <c r="C224" s="6" t="s">
        <v>434</v>
      </c>
      <c r="D224" s="6" t="s">
        <v>435</v>
      </c>
      <c r="E224" s="5">
        <v>1</v>
      </c>
      <c r="F224" s="5" t="s">
        <v>546</v>
      </c>
      <c r="G224" s="10">
        <v>541764.70588235301</v>
      </c>
      <c r="H224" s="10">
        <f t="shared" si="6"/>
        <v>102935.29411764708</v>
      </c>
      <c r="I224" s="11">
        <f t="shared" si="7"/>
        <v>644700.00000000012</v>
      </c>
    </row>
    <row r="225" spans="1:9" ht="42.75" x14ac:dyDescent="0.25">
      <c r="A225" s="7">
        <v>218</v>
      </c>
      <c r="B225" s="5">
        <v>47101525</v>
      </c>
      <c r="C225" s="6" t="s">
        <v>436</v>
      </c>
      <c r="D225" s="6" t="s">
        <v>437</v>
      </c>
      <c r="E225" s="5">
        <v>10</v>
      </c>
      <c r="F225" s="5" t="s">
        <v>546</v>
      </c>
      <c r="G225" s="10">
        <v>65294.117647058825</v>
      </c>
      <c r="H225" s="10">
        <f t="shared" si="6"/>
        <v>12405.882352941177</v>
      </c>
      <c r="I225" s="11">
        <f t="shared" si="7"/>
        <v>77700</v>
      </c>
    </row>
    <row r="226" spans="1:9" ht="42.75" x14ac:dyDescent="0.25">
      <c r="A226" s="7">
        <v>219</v>
      </c>
      <c r="B226" s="5">
        <v>12352310</v>
      </c>
      <c r="C226" s="6" t="s">
        <v>438</v>
      </c>
      <c r="D226" s="6" t="s">
        <v>439</v>
      </c>
      <c r="E226" s="5">
        <v>10</v>
      </c>
      <c r="F226" s="5" t="s">
        <v>546</v>
      </c>
      <c r="G226" s="10">
        <v>50168.067226890758</v>
      </c>
      <c r="H226" s="10">
        <f t="shared" si="6"/>
        <v>9531.9327731092435</v>
      </c>
      <c r="I226" s="11">
        <f t="shared" si="7"/>
        <v>59700</v>
      </c>
    </row>
    <row r="227" spans="1:9" ht="57" x14ac:dyDescent="0.25">
      <c r="A227" s="7">
        <v>220</v>
      </c>
      <c r="B227" s="5">
        <v>12352310</v>
      </c>
      <c r="C227" s="6" t="s">
        <v>440</v>
      </c>
      <c r="D227" s="6" t="s">
        <v>441</v>
      </c>
      <c r="E227" s="5">
        <v>10</v>
      </c>
      <c r="F227" s="5" t="s">
        <v>546</v>
      </c>
      <c r="G227" s="10">
        <v>50168.067226890758</v>
      </c>
      <c r="H227" s="10">
        <f t="shared" si="6"/>
        <v>9531.9327731092435</v>
      </c>
      <c r="I227" s="11">
        <f t="shared" si="7"/>
        <v>59700</v>
      </c>
    </row>
    <row r="228" spans="1:9" ht="28.5" x14ac:dyDescent="0.25">
      <c r="A228" s="7">
        <v>221</v>
      </c>
      <c r="B228" s="5">
        <v>31201601</v>
      </c>
      <c r="C228" s="6" t="s">
        <v>442</v>
      </c>
      <c r="D228" s="6" t="s">
        <v>443</v>
      </c>
      <c r="E228" s="5">
        <v>5</v>
      </c>
      <c r="F228" s="5" t="s">
        <v>546</v>
      </c>
      <c r="G228" s="10">
        <v>186302.52100840336</v>
      </c>
      <c r="H228" s="10">
        <f t="shared" si="6"/>
        <v>35397.478991596639</v>
      </c>
      <c r="I228" s="11">
        <f t="shared" si="7"/>
        <v>221700</v>
      </c>
    </row>
    <row r="229" spans="1:9" ht="57" x14ac:dyDescent="0.25">
      <c r="A229" s="7">
        <v>222</v>
      </c>
      <c r="B229" s="5">
        <v>11121600</v>
      </c>
      <c r="C229" s="6" t="s">
        <v>444</v>
      </c>
      <c r="D229" s="6" t="s">
        <v>445</v>
      </c>
      <c r="E229" s="5">
        <v>15</v>
      </c>
      <c r="F229" s="5" t="s">
        <v>546</v>
      </c>
      <c r="G229" s="10">
        <v>59243.697478991598</v>
      </c>
      <c r="H229" s="10">
        <f t="shared" si="6"/>
        <v>11256.302521008403</v>
      </c>
      <c r="I229" s="11">
        <f t="shared" si="7"/>
        <v>70500</v>
      </c>
    </row>
    <row r="230" spans="1:9" ht="42.75" x14ac:dyDescent="0.25">
      <c r="A230" s="7">
        <v>223</v>
      </c>
      <c r="B230" s="5">
        <v>11121616</v>
      </c>
      <c r="C230" s="6" t="s">
        <v>446</v>
      </c>
      <c r="D230" s="6" t="s">
        <v>447</v>
      </c>
      <c r="E230" s="5">
        <v>10</v>
      </c>
      <c r="F230" s="5" t="s">
        <v>546</v>
      </c>
      <c r="G230" s="10">
        <v>206470.58823529413</v>
      </c>
      <c r="H230" s="10">
        <f t="shared" si="6"/>
        <v>39229.411764705881</v>
      </c>
      <c r="I230" s="11">
        <f t="shared" si="7"/>
        <v>245700</v>
      </c>
    </row>
    <row r="231" spans="1:9" ht="42.75" x14ac:dyDescent="0.25">
      <c r="A231" s="7">
        <v>224</v>
      </c>
      <c r="B231" s="5">
        <v>41114203</v>
      </c>
      <c r="C231" s="6" t="s">
        <v>448</v>
      </c>
      <c r="D231" s="6" t="s">
        <v>449</v>
      </c>
      <c r="E231" s="5">
        <v>1</v>
      </c>
      <c r="F231" s="5" t="s">
        <v>546</v>
      </c>
      <c r="G231" s="10">
        <v>466386.55462184874</v>
      </c>
      <c r="H231" s="10">
        <f t="shared" si="6"/>
        <v>88613.445378151257</v>
      </c>
      <c r="I231" s="11">
        <f t="shared" si="7"/>
        <v>555000</v>
      </c>
    </row>
    <row r="232" spans="1:9" x14ac:dyDescent="0.25">
      <c r="A232" s="7">
        <v>225</v>
      </c>
      <c r="B232" s="5">
        <v>40173508</v>
      </c>
      <c r="C232" s="6" t="s">
        <v>450</v>
      </c>
      <c r="D232" s="6" t="s">
        <v>451</v>
      </c>
      <c r="E232" s="5">
        <v>50</v>
      </c>
      <c r="F232" s="5" t="s">
        <v>546</v>
      </c>
      <c r="G232" s="10">
        <v>1386.5546218487395</v>
      </c>
      <c r="H232" s="10">
        <f t="shared" si="6"/>
        <v>263.44537815126051</v>
      </c>
      <c r="I232" s="11">
        <f t="shared" si="7"/>
        <v>1650</v>
      </c>
    </row>
    <row r="233" spans="1:9" x14ac:dyDescent="0.25">
      <c r="A233" s="7">
        <v>226</v>
      </c>
      <c r="B233" s="5">
        <v>40173508</v>
      </c>
      <c r="C233" s="6" t="s">
        <v>450</v>
      </c>
      <c r="D233" s="6" t="s">
        <v>452</v>
      </c>
      <c r="E233" s="5">
        <v>50</v>
      </c>
      <c r="F233" s="5" t="s">
        <v>546</v>
      </c>
      <c r="G233" s="10">
        <v>756.30252100840335</v>
      </c>
      <c r="H233" s="10">
        <f t="shared" si="6"/>
        <v>143.69747899159663</v>
      </c>
      <c r="I233" s="11">
        <f t="shared" si="7"/>
        <v>900</v>
      </c>
    </row>
    <row r="234" spans="1:9" ht="28.5" x14ac:dyDescent="0.25">
      <c r="A234" s="7">
        <v>227</v>
      </c>
      <c r="B234" s="5">
        <v>40174608</v>
      </c>
      <c r="C234" s="6" t="s">
        <v>453</v>
      </c>
      <c r="D234" s="6" t="s">
        <v>454</v>
      </c>
      <c r="E234" s="5">
        <v>30</v>
      </c>
      <c r="F234" s="5" t="s">
        <v>546</v>
      </c>
      <c r="G234" s="10">
        <v>1764.7058823529412</v>
      </c>
      <c r="H234" s="10">
        <f t="shared" si="6"/>
        <v>335.29411764705884</v>
      </c>
      <c r="I234" s="11">
        <f t="shared" si="7"/>
        <v>2100</v>
      </c>
    </row>
    <row r="235" spans="1:9" x14ac:dyDescent="0.25">
      <c r="A235" s="7">
        <v>228</v>
      </c>
      <c r="B235" s="5">
        <v>40174602</v>
      </c>
      <c r="C235" s="6" t="s">
        <v>455</v>
      </c>
      <c r="D235" s="6" t="s">
        <v>456</v>
      </c>
      <c r="E235" s="5">
        <v>15</v>
      </c>
      <c r="F235" s="5" t="s">
        <v>546</v>
      </c>
      <c r="G235" s="10">
        <v>240126.05042016809</v>
      </c>
      <c r="H235" s="10">
        <f t="shared" si="6"/>
        <v>45623.94957983194</v>
      </c>
      <c r="I235" s="11">
        <f t="shared" si="7"/>
        <v>285750</v>
      </c>
    </row>
    <row r="236" spans="1:9" ht="28.5" x14ac:dyDescent="0.25">
      <c r="A236" s="7">
        <v>229</v>
      </c>
      <c r="B236" s="5">
        <v>40174602</v>
      </c>
      <c r="C236" s="6" t="s">
        <v>457</v>
      </c>
      <c r="D236" s="6" t="s">
        <v>458</v>
      </c>
      <c r="E236" s="5">
        <v>5</v>
      </c>
      <c r="F236" s="5" t="s">
        <v>546</v>
      </c>
      <c r="G236" s="10">
        <v>282100.84033613448</v>
      </c>
      <c r="H236" s="10">
        <f t="shared" si="6"/>
        <v>53599.159663865554</v>
      </c>
      <c r="I236" s="11">
        <f t="shared" si="7"/>
        <v>335700.00000000006</v>
      </c>
    </row>
    <row r="237" spans="1:9" ht="28.5" x14ac:dyDescent="0.25">
      <c r="A237" s="7">
        <v>230</v>
      </c>
      <c r="B237" s="5">
        <v>40174602</v>
      </c>
      <c r="C237" s="6" t="s">
        <v>459</v>
      </c>
      <c r="D237" s="6" t="s">
        <v>460</v>
      </c>
      <c r="E237" s="5">
        <v>1</v>
      </c>
      <c r="F237" s="5" t="s">
        <v>546</v>
      </c>
      <c r="G237" s="10">
        <v>564705.8823529412</v>
      </c>
      <c r="H237" s="10">
        <f t="shared" si="6"/>
        <v>107294.11764705883</v>
      </c>
      <c r="I237" s="11">
        <f t="shared" si="7"/>
        <v>672000</v>
      </c>
    </row>
    <row r="238" spans="1:9" ht="28.5" x14ac:dyDescent="0.25">
      <c r="A238" s="7">
        <v>231</v>
      </c>
      <c r="B238" s="5">
        <v>30151514</v>
      </c>
      <c r="C238" s="6" t="s">
        <v>461</v>
      </c>
      <c r="D238" s="6" t="s">
        <v>462</v>
      </c>
      <c r="E238" s="5">
        <v>10</v>
      </c>
      <c r="F238" s="5" t="s">
        <v>546</v>
      </c>
      <c r="G238" s="10">
        <v>340336.13445378153</v>
      </c>
      <c r="H238" s="10">
        <f t="shared" si="6"/>
        <v>64663.865546218491</v>
      </c>
      <c r="I238" s="11">
        <f t="shared" si="7"/>
        <v>405000</v>
      </c>
    </row>
    <row r="239" spans="1:9" ht="28.5" x14ac:dyDescent="0.25">
      <c r="A239" s="7">
        <v>232</v>
      </c>
      <c r="B239" s="5">
        <v>30151512</v>
      </c>
      <c r="C239" s="6" t="s">
        <v>463</v>
      </c>
      <c r="D239" s="6" t="s">
        <v>464</v>
      </c>
      <c r="E239" s="5">
        <v>100</v>
      </c>
      <c r="F239" s="5" t="s">
        <v>546</v>
      </c>
      <c r="G239" s="10">
        <v>2773.1092436974791</v>
      </c>
      <c r="H239" s="10">
        <f t="shared" si="6"/>
        <v>526.89075630252103</v>
      </c>
      <c r="I239" s="11">
        <f t="shared" si="7"/>
        <v>3300</v>
      </c>
    </row>
    <row r="240" spans="1:9" ht="28.5" x14ac:dyDescent="0.25">
      <c r="A240" s="7">
        <v>233</v>
      </c>
      <c r="B240" s="5">
        <v>30102012</v>
      </c>
      <c r="C240" s="6" t="s">
        <v>465</v>
      </c>
      <c r="D240" s="6" t="s">
        <v>466</v>
      </c>
      <c r="E240" s="5">
        <v>15</v>
      </c>
      <c r="F240" s="5" t="s">
        <v>546</v>
      </c>
      <c r="G240" s="10">
        <v>126554.62184873949</v>
      </c>
      <c r="H240" s="10">
        <f t="shared" si="6"/>
        <v>24045.378151260506</v>
      </c>
      <c r="I240" s="11">
        <f t="shared" si="7"/>
        <v>150600</v>
      </c>
    </row>
    <row r="241" spans="1:9" ht="28.5" x14ac:dyDescent="0.25">
      <c r="A241" s="7">
        <v>234</v>
      </c>
      <c r="B241" s="5">
        <v>11162111</v>
      </c>
      <c r="C241" s="6" t="s">
        <v>467</v>
      </c>
      <c r="D241" s="6" t="s">
        <v>468</v>
      </c>
      <c r="E241" s="5">
        <v>1</v>
      </c>
      <c r="F241" s="5" t="s">
        <v>547</v>
      </c>
      <c r="G241" s="10">
        <v>669327.73109243705</v>
      </c>
      <c r="H241" s="10">
        <f t="shared" si="6"/>
        <v>127172.26890756305</v>
      </c>
      <c r="I241" s="11">
        <f t="shared" si="7"/>
        <v>796500.00000000012</v>
      </c>
    </row>
    <row r="242" spans="1:9" x14ac:dyDescent="0.25">
      <c r="A242" s="7">
        <v>235</v>
      </c>
      <c r="B242" s="5">
        <v>31162405</v>
      </c>
      <c r="C242" s="6" t="s">
        <v>469</v>
      </c>
      <c r="D242" s="6" t="s">
        <v>470</v>
      </c>
      <c r="E242" s="5">
        <v>20</v>
      </c>
      <c r="F242" s="5" t="s">
        <v>546</v>
      </c>
      <c r="G242" s="10">
        <v>32521.008403361346</v>
      </c>
      <c r="H242" s="10">
        <f t="shared" si="6"/>
        <v>6178.9915966386561</v>
      </c>
      <c r="I242" s="11">
        <f t="shared" si="7"/>
        <v>38700</v>
      </c>
    </row>
    <row r="243" spans="1:9" ht="28.5" x14ac:dyDescent="0.25">
      <c r="A243" s="7">
        <v>236</v>
      </c>
      <c r="B243" s="5">
        <v>39121405</v>
      </c>
      <c r="C243" s="6" t="s">
        <v>471</v>
      </c>
      <c r="D243" s="6" t="s">
        <v>472</v>
      </c>
      <c r="E243" s="5">
        <v>1</v>
      </c>
      <c r="F243" s="5" t="s">
        <v>546</v>
      </c>
      <c r="G243" s="10">
        <v>3781.5126050420172</v>
      </c>
      <c r="H243" s="10">
        <f t="shared" si="6"/>
        <v>718.48739495798327</v>
      </c>
      <c r="I243" s="11">
        <f t="shared" si="7"/>
        <v>4500</v>
      </c>
    </row>
    <row r="244" spans="1:9" ht="42.75" x14ac:dyDescent="0.25">
      <c r="A244" s="7">
        <v>237</v>
      </c>
      <c r="B244" s="5">
        <v>27112007</v>
      </c>
      <c r="C244" s="6" t="s">
        <v>473</v>
      </c>
      <c r="D244" s="6" t="s">
        <v>474</v>
      </c>
      <c r="E244" s="5">
        <v>6</v>
      </c>
      <c r="F244" s="5" t="s">
        <v>546</v>
      </c>
      <c r="G244" s="10">
        <v>378655.46218487399</v>
      </c>
      <c r="H244" s="10">
        <f t="shared" si="6"/>
        <v>71944.537815126052</v>
      </c>
      <c r="I244" s="11">
        <f t="shared" si="7"/>
        <v>450600.00000000006</v>
      </c>
    </row>
    <row r="245" spans="1:9" ht="57" x14ac:dyDescent="0.25">
      <c r="A245" s="7">
        <v>238</v>
      </c>
      <c r="B245" s="5">
        <v>23271400</v>
      </c>
      <c r="C245" s="6" t="s">
        <v>475</v>
      </c>
      <c r="D245" s="6" t="s">
        <v>476</v>
      </c>
      <c r="E245" s="5">
        <v>5</v>
      </c>
      <c r="F245" s="5" t="s">
        <v>546</v>
      </c>
      <c r="G245" s="10">
        <v>85210.084033613442</v>
      </c>
      <c r="H245" s="10">
        <f t="shared" si="6"/>
        <v>16189.915966386554</v>
      </c>
      <c r="I245" s="11">
        <f t="shared" si="7"/>
        <v>101400</v>
      </c>
    </row>
    <row r="246" spans="1:9" ht="28.5" x14ac:dyDescent="0.25">
      <c r="A246" s="7">
        <v>239</v>
      </c>
      <c r="B246" s="5">
        <v>39121308</v>
      </c>
      <c r="C246" s="6" t="s">
        <v>477</v>
      </c>
      <c r="D246" s="6" t="s">
        <v>478</v>
      </c>
      <c r="E246" s="5">
        <v>25</v>
      </c>
      <c r="F246" s="5" t="s">
        <v>546</v>
      </c>
      <c r="G246" s="10">
        <v>34033.613445378156</v>
      </c>
      <c r="H246" s="10">
        <f t="shared" si="6"/>
        <v>6466.3865546218494</v>
      </c>
      <c r="I246" s="11">
        <f t="shared" si="7"/>
        <v>40500.000000000007</v>
      </c>
    </row>
    <row r="247" spans="1:9" ht="28.5" x14ac:dyDescent="0.25">
      <c r="A247" s="7">
        <v>240</v>
      </c>
      <c r="B247" s="5">
        <v>39121308</v>
      </c>
      <c r="C247" s="6" t="s">
        <v>479</v>
      </c>
      <c r="D247" s="6" t="s">
        <v>480</v>
      </c>
      <c r="E247" s="5">
        <v>10</v>
      </c>
      <c r="F247" s="5" t="s">
        <v>546</v>
      </c>
      <c r="G247" s="10">
        <v>20672.268907563026</v>
      </c>
      <c r="H247" s="10">
        <f t="shared" si="6"/>
        <v>3927.7310924369749</v>
      </c>
      <c r="I247" s="11">
        <f t="shared" si="7"/>
        <v>24600</v>
      </c>
    </row>
    <row r="248" spans="1:9" ht="28.5" x14ac:dyDescent="0.25">
      <c r="A248" s="7">
        <v>241</v>
      </c>
      <c r="B248" s="5">
        <v>39121402</v>
      </c>
      <c r="C248" s="6" t="s">
        <v>481</v>
      </c>
      <c r="D248" s="6" t="s">
        <v>482</v>
      </c>
      <c r="E248" s="5">
        <v>20</v>
      </c>
      <c r="F248" s="5" t="s">
        <v>546</v>
      </c>
      <c r="G248" s="10">
        <v>18907.563025210085</v>
      </c>
      <c r="H248" s="10">
        <f t="shared" si="6"/>
        <v>3592.4369747899163</v>
      </c>
      <c r="I248" s="11">
        <f t="shared" si="7"/>
        <v>22500</v>
      </c>
    </row>
    <row r="249" spans="1:9" ht="28.5" x14ac:dyDescent="0.25">
      <c r="A249" s="7">
        <v>242</v>
      </c>
      <c r="B249" s="5">
        <v>39121402</v>
      </c>
      <c r="C249" s="6" t="s">
        <v>483</v>
      </c>
      <c r="D249" s="6" t="s">
        <v>484</v>
      </c>
      <c r="E249" s="5">
        <v>20</v>
      </c>
      <c r="F249" s="5" t="s">
        <v>546</v>
      </c>
      <c r="G249" s="10">
        <v>18907.563025210085</v>
      </c>
      <c r="H249" s="10">
        <f t="shared" si="6"/>
        <v>3592.4369747899163</v>
      </c>
      <c r="I249" s="11">
        <f t="shared" si="7"/>
        <v>22500</v>
      </c>
    </row>
    <row r="250" spans="1:9" ht="28.5" x14ac:dyDescent="0.25">
      <c r="A250" s="7">
        <v>243</v>
      </c>
      <c r="B250" s="5">
        <v>31161500</v>
      </c>
      <c r="C250" s="6" t="s">
        <v>485</v>
      </c>
      <c r="D250" s="6" t="s">
        <v>486</v>
      </c>
      <c r="E250" s="5">
        <v>4</v>
      </c>
      <c r="F250" s="5" t="s">
        <v>550</v>
      </c>
      <c r="G250" s="10">
        <v>48655.462184873955</v>
      </c>
      <c r="H250" s="10">
        <f t="shared" si="6"/>
        <v>9244.537815126052</v>
      </c>
      <c r="I250" s="11">
        <f t="shared" si="7"/>
        <v>57900.000000000007</v>
      </c>
    </row>
    <row r="251" spans="1:9" ht="28.5" x14ac:dyDescent="0.25">
      <c r="A251" s="7">
        <v>244</v>
      </c>
      <c r="B251" s="5">
        <v>31161509</v>
      </c>
      <c r="C251" s="6" t="s">
        <v>487</v>
      </c>
      <c r="D251" s="6" t="s">
        <v>488</v>
      </c>
      <c r="E251" s="5">
        <v>2</v>
      </c>
      <c r="F251" s="5" t="s">
        <v>546</v>
      </c>
      <c r="G251" s="10">
        <v>72857.142857142855</v>
      </c>
      <c r="H251" s="10">
        <f t="shared" si="6"/>
        <v>13842.857142857143</v>
      </c>
      <c r="I251" s="11">
        <f t="shared" si="7"/>
        <v>86700</v>
      </c>
    </row>
    <row r="252" spans="1:9" ht="42.75" x14ac:dyDescent="0.25">
      <c r="A252" s="7">
        <v>245</v>
      </c>
      <c r="B252" s="5">
        <v>31161509</v>
      </c>
      <c r="C252" s="6" t="s">
        <v>489</v>
      </c>
      <c r="D252" s="6" t="s">
        <v>490</v>
      </c>
      <c r="E252" s="5">
        <v>2</v>
      </c>
      <c r="F252" s="5" t="s">
        <v>546</v>
      </c>
      <c r="G252" s="10">
        <v>52689.075630252104</v>
      </c>
      <c r="H252" s="10">
        <f t="shared" si="6"/>
        <v>10010.9243697479</v>
      </c>
      <c r="I252" s="11">
        <f t="shared" si="7"/>
        <v>62700</v>
      </c>
    </row>
    <row r="253" spans="1:9" ht="42.75" x14ac:dyDescent="0.25">
      <c r="A253" s="7">
        <v>246</v>
      </c>
      <c r="B253" s="5">
        <v>31161508</v>
      </c>
      <c r="C253" s="6" t="s">
        <v>491</v>
      </c>
      <c r="D253" s="6" t="s">
        <v>492</v>
      </c>
      <c r="E253" s="5">
        <v>5</v>
      </c>
      <c r="F253" s="5" t="s">
        <v>546</v>
      </c>
      <c r="G253" s="10">
        <v>27478.991596638658</v>
      </c>
      <c r="H253" s="10">
        <f t="shared" si="6"/>
        <v>5221.0084033613448</v>
      </c>
      <c r="I253" s="11">
        <f t="shared" si="7"/>
        <v>32700.000000000004</v>
      </c>
    </row>
    <row r="254" spans="1:9" ht="42.75" x14ac:dyDescent="0.25">
      <c r="A254" s="7">
        <v>247</v>
      </c>
      <c r="B254" s="5">
        <v>31161508</v>
      </c>
      <c r="C254" s="6" t="s">
        <v>493</v>
      </c>
      <c r="D254" s="6" t="s">
        <v>494</v>
      </c>
      <c r="E254" s="5">
        <v>5</v>
      </c>
      <c r="F254" s="5" t="s">
        <v>546</v>
      </c>
      <c r="G254" s="10">
        <v>17899.159663865546</v>
      </c>
      <c r="H254" s="10">
        <f t="shared" si="6"/>
        <v>3400.840336134454</v>
      </c>
      <c r="I254" s="11">
        <f t="shared" si="7"/>
        <v>21300</v>
      </c>
    </row>
    <row r="255" spans="1:9" ht="42.75" x14ac:dyDescent="0.25">
      <c r="A255" s="7">
        <v>248</v>
      </c>
      <c r="B255" s="5">
        <v>31161508</v>
      </c>
      <c r="C255" s="6" t="s">
        <v>495</v>
      </c>
      <c r="D255" s="6" t="s">
        <v>496</v>
      </c>
      <c r="E255" s="5">
        <v>5</v>
      </c>
      <c r="F255" s="5" t="s">
        <v>546</v>
      </c>
      <c r="G255" s="10">
        <v>27478.991596638658</v>
      </c>
      <c r="H255" s="10">
        <f t="shared" si="6"/>
        <v>5221.0084033613448</v>
      </c>
      <c r="I255" s="11">
        <f t="shared" si="7"/>
        <v>32700.000000000004</v>
      </c>
    </row>
    <row r="256" spans="1:9" ht="42.75" x14ac:dyDescent="0.25">
      <c r="A256" s="7">
        <v>249</v>
      </c>
      <c r="B256" s="5">
        <v>31161500</v>
      </c>
      <c r="C256" s="6" t="s">
        <v>497</v>
      </c>
      <c r="D256" s="6" t="s">
        <v>498</v>
      </c>
      <c r="E256" s="5">
        <v>300</v>
      </c>
      <c r="F256" s="5" t="s">
        <v>546</v>
      </c>
      <c r="G256" s="10">
        <v>2016.8067226890757</v>
      </c>
      <c r="H256" s="10">
        <f t="shared" si="6"/>
        <v>383.19327731092437</v>
      </c>
      <c r="I256" s="11">
        <f t="shared" si="7"/>
        <v>2400</v>
      </c>
    </row>
    <row r="257" spans="1:9" ht="85.5" x14ac:dyDescent="0.25">
      <c r="A257" s="7">
        <v>250</v>
      </c>
      <c r="B257" s="5">
        <v>39131719</v>
      </c>
      <c r="C257" s="6" t="s">
        <v>499</v>
      </c>
      <c r="D257" s="6" t="s">
        <v>500</v>
      </c>
      <c r="E257" s="5">
        <v>10</v>
      </c>
      <c r="F257" s="5" t="s">
        <v>546</v>
      </c>
      <c r="G257" s="10">
        <v>174327.731092437</v>
      </c>
      <c r="H257" s="10">
        <f t="shared" si="6"/>
        <v>33122.268907563026</v>
      </c>
      <c r="I257" s="11">
        <f t="shared" si="7"/>
        <v>207450.00000000003</v>
      </c>
    </row>
    <row r="258" spans="1:9" x14ac:dyDescent="0.25">
      <c r="A258" s="7">
        <v>251</v>
      </c>
      <c r="B258" s="5">
        <v>39131700</v>
      </c>
      <c r="C258" s="6" t="s">
        <v>501</v>
      </c>
      <c r="D258" s="6" t="s">
        <v>502</v>
      </c>
      <c r="E258" s="5">
        <v>20</v>
      </c>
      <c r="F258" s="5" t="s">
        <v>546</v>
      </c>
      <c r="G258" s="10">
        <v>75882.352941176476</v>
      </c>
      <c r="H258" s="10">
        <f t="shared" si="6"/>
        <v>14417.64705882353</v>
      </c>
      <c r="I258" s="11">
        <f t="shared" si="7"/>
        <v>90300</v>
      </c>
    </row>
    <row r="259" spans="1:9" x14ac:dyDescent="0.25">
      <c r="A259" s="7">
        <v>252</v>
      </c>
      <c r="B259" s="5">
        <v>39131700</v>
      </c>
      <c r="C259" s="6" t="s">
        <v>501</v>
      </c>
      <c r="D259" s="6" t="s">
        <v>503</v>
      </c>
      <c r="E259" s="5">
        <v>20</v>
      </c>
      <c r="F259" s="5" t="s">
        <v>546</v>
      </c>
      <c r="G259" s="10">
        <v>39831.932773109249</v>
      </c>
      <c r="H259" s="10">
        <f t="shared" si="6"/>
        <v>7568.0672268907574</v>
      </c>
      <c r="I259" s="11">
        <f t="shared" si="7"/>
        <v>47400.000000000007</v>
      </c>
    </row>
    <row r="260" spans="1:9" x14ac:dyDescent="0.25">
      <c r="A260" s="7">
        <v>253</v>
      </c>
      <c r="B260" s="5">
        <v>39131700</v>
      </c>
      <c r="C260" s="6" t="s">
        <v>501</v>
      </c>
      <c r="D260" s="6" t="s">
        <v>504</v>
      </c>
      <c r="E260" s="5">
        <v>20</v>
      </c>
      <c r="F260" s="5" t="s">
        <v>546</v>
      </c>
      <c r="G260" s="10">
        <v>30504.201680672271</v>
      </c>
      <c r="H260" s="10">
        <f t="shared" si="6"/>
        <v>5795.7983193277314</v>
      </c>
      <c r="I260" s="11">
        <f t="shared" si="7"/>
        <v>36300</v>
      </c>
    </row>
    <row r="261" spans="1:9" x14ac:dyDescent="0.25">
      <c r="A261" s="7">
        <v>254</v>
      </c>
      <c r="B261" s="5">
        <v>40171617</v>
      </c>
      <c r="C261" s="6" t="s">
        <v>505</v>
      </c>
      <c r="D261" s="6" t="s">
        <v>506</v>
      </c>
      <c r="E261" s="5">
        <v>3</v>
      </c>
      <c r="F261" s="5" t="s">
        <v>546</v>
      </c>
      <c r="G261" s="10">
        <v>171176.4705882353</v>
      </c>
      <c r="H261" s="10">
        <f t="shared" si="6"/>
        <v>32523.529411764706</v>
      </c>
      <c r="I261" s="11">
        <f t="shared" si="7"/>
        <v>203700</v>
      </c>
    </row>
    <row r="262" spans="1:9" ht="28.5" x14ac:dyDescent="0.25">
      <c r="A262" s="7">
        <v>255</v>
      </c>
      <c r="B262" s="5">
        <v>40183002</v>
      </c>
      <c r="C262" s="6" t="s">
        <v>507</v>
      </c>
      <c r="D262" s="6" t="s">
        <v>508</v>
      </c>
      <c r="E262" s="5">
        <v>2</v>
      </c>
      <c r="F262" s="5" t="s">
        <v>546</v>
      </c>
      <c r="G262" s="10">
        <v>108151.26050420168</v>
      </c>
      <c r="H262" s="10">
        <f t="shared" si="6"/>
        <v>20548.73949579832</v>
      </c>
      <c r="I262" s="11">
        <f t="shared" si="7"/>
        <v>128700</v>
      </c>
    </row>
    <row r="263" spans="1:9" ht="42.75" x14ac:dyDescent="0.25">
      <c r="A263" s="7">
        <v>256</v>
      </c>
      <c r="B263" s="5">
        <v>40183002</v>
      </c>
      <c r="C263" s="6" t="s">
        <v>509</v>
      </c>
      <c r="D263" s="6" t="s">
        <v>510</v>
      </c>
      <c r="E263" s="5">
        <v>4</v>
      </c>
      <c r="F263" s="5" t="s">
        <v>546</v>
      </c>
      <c r="G263" s="10">
        <v>176218.48739495798</v>
      </c>
      <c r="H263" s="10">
        <f t="shared" si="6"/>
        <v>33481.512605042015</v>
      </c>
      <c r="I263" s="11">
        <f t="shared" si="7"/>
        <v>209700</v>
      </c>
    </row>
    <row r="264" spans="1:9" ht="42.75" x14ac:dyDescent="0.25">
      <c r="A264" s="7">
        <v>257</v>
      </c>
      <c r="B264" s="5">
        <v>31162800</v>
      </c>
      <c r="C264" s="6" t="s">
        <v>511</v>
      </c>
      <c r="D264" s="6" t="s">
        <v>512</v>
      </c>
      <c r="E264" s="5">
        <v>7</v>
      </c>
      <c r="F264" s="5" t="s">
        <v>546</v>
      </c>
      <c r="G264" s="10">
        <v>214033.61344537817</v>
      </c>
      <c r="H264" s="10">
        <f t="shared" si="6"/>
        <v>40666.386554621851</v>
      </c>
      <c r="I264" s="11">
        <f t="shared" si="7"/>
        <v>254700.00000000003</v>
      </c>
    </row>
    <row r="265" spans="1:9" ht="28.5" x14ac:dyDescent="0.25">
      <c r="A265" s="7">
        <v>258</v>
      </c>
      <c r="B265" s="5">
        <v>30102304</v>
      </c>
      <c r="C265" s="6" t="s">
        <v>513</v>
      </c>
      <c r="D265" s="6" t="s">
        <v>514</v>
      </c>
      <c r="E265" s="5">
        <v>5</v>
      </c>
      <c r="F265" s="5" t="s">
        <v>546</v>
      </c>
      <c r="G265" s="10">
        <v>171428.57142857145</v>
      </c>
      <c r="H265" s="10">
        <f t="shared" ref="H265:H282" si="8">+G265*19%</f>
        <v>32571.428571428576</v>
      </c>
      <c r="I265" s="11">
        <f t="shared" ref="I265:I282" si="9">+G265+H265</f>
        <v>204000.00000000003</v>
      </c>
    </row>
    <row r="266" spans="1:9" ht="42.75" x14ac:dyDescent="0.25">
      <c r="A266" s="7">
        <v>259</v>
      </c>
      <c r="B266" s="5">
        <v>31161709</v>
      </c>
      <c r="C266" s="6" t="s">
        <v>515</v>
      </c>
      <c r="D266" s="6" t="s">
        <v>516</v>
      </c>
      <c r="E266" s="5">
        <v>10</v>
      </c>
      <c r="F266" s="5" t="s">
        <v>546</v>
      </c>
      <c r="G266" s="10">
        <v>23697.478991596639</v>
      </c>
      <c r="H266" s="10">
        <f t="shared" si="8"/>
        <v>4502.5210084033615</v>
      </c>
      <c r="I266" s="11">
        <f t="shared" si="9"/>
        <v>28200</v>
      </c>
    </row>
    <row r="267" spans="1:9" x14ac:dyDescent="0.25">
      <c r="A267" s="7">
        <v>260</v>
      </c>
      <c r="B267" s="5">
        <v>40183103</v>
      </c>
      <c r="C267" s="6" t="s">
        <v>517</v>
      </c>
      <c r="D267" s="6" t="s">
        <v>518</v>
      </c>
      <c r="E267" s="5">
        <v>20</v>
      </c>
      <c r="F267" s="5" t="s">
        <v>546</v>
      </c>
      <c r="G267" s="10">
        <v>17394.957983193279</v>
      </c>
      <c r="H267" s="10">
        <f t="shared" si="8"/>
        <v>3305.042016806723</v>
      </c>
      <c r="I267" s="11">
        <f t="shared" si="9"/>
        <v>20700</v>
      </c>
    </row>
    <row r="268" spans="1:9" x14ac:dyDescent="0.25">
      <c r="A268" s="7">
        <v>261</v>
      </c>
      <c r="B268" s="5">
        <v>40174908</v>
      </c>
      <c r="C268" s="6" t="s">
        <v>517</v>
      </c>
      <c r="D268" s="6" t="s">
        <v>519</v>
      </c>
      <c r="E268" s="5">
        <v>10</v>
      </c>
      <c r="F268" s="5" t="s">
        <v>546</v>
      </c>
      <c r="G268" s="10">
        <v>7436.9747899159665</v>
      </c>
      <c r="H268" s="10">
        <f t="shared" si="8"/>
        <v>1413.0252100840337</v>
      </c>
      <c r="I268" s="11">
        <f t="shared" si="9"/>
        <v>8850</v>
      </c>
    </row>
    <row r="269" spans="1:9" x14ac:dyDescent="0.25">
      <c r="A269" s="7">
        <v>262</v>
      </c>
      <c r="B269" s="5">
        <v>40183103</v>
      </c>
      <c r="C269" s="6" t="s">
        <v>517</v>
      </c>
      <c r="D269" s="6" t="s">
        <v>520</v>
      </c>
      <c r="E269" s="5">
        <v>7</v>
      </c>
      <c r="F269" s="5" t="s">
        <v>546</v>
      </c>
      <c r="G269" s="10">
        <v>1275378.1512605043</v>
      </c>
      <c r="H269" s="10">
        <f t="shared" si="8"/>
        <v>242321.84873949582</v>
      </c>
      <c r="I269" s="11">
        <f t="shared" si="9"/>
        <v>1517700</v>
      </c>
    </row>
    <row r="270" spans="1:9" x14ac:dyDescent="0.25">
      <c r="A270" s="7">
        <v>263</v>
      </c>
      <c r="B270" s="5">
        <v>40174908</v>
      </c>
      <c r="C270" s="6" t="s">
        <v>517</v>
      </c>
      <c r="D270" s="6" t="s">
        <v>521</v>
      </c>
      <c r="E270" s="5">
        <v>100</v>
      </c>
      <c r="F270" s="5" t="s">
        <v>546</v>
      </c>
      <c r="G270" s="10">
        <v>1764.7058823529412</v>
      </c>
      <c r="H270" s="10">
        <f t="shared" si="8"/>
        <v>335.29411764705884</v>
      </c>
      <c r="I270" s="11">
        <f t="shared" si="9"/>
        <v>2100</v>
      </c>
    </row>
    <row r="271" spans="1:9" x14ac:dyDescent="0.25">
      <c r="A271" s="7">
        <v>264</v>
      </c>
      <c r="B271" s="5">
        <v>40183103</v>
      </c>
      <c r="C271" s="6" t="s">
        <v>522</v>
      </c>
      <c r="D271" s="6" t="s">
        <v>523</v>
      </c>
      <c r="E271" s="5">
        <v>20</v>
      </c>
      <c r="F271" s="5" t="s">
        <v>546</v>
      </c>
      <c r="G271" s="10">
        <v>62773.10924369748</v>
      </c>
      <c r="H271" s="10">
        <f t="shared" si="8"/>
        <v>11926.89075630252</v>
      </c>
      <c r="I271" s="11">
        <f t="shared" si="9"/>
        <v>74700</v>
      </c>
    </row>
    <row r="272" spans="1:9" ht="42.75" x14ac:dyDescent="0.25">
      <c r="A272" s="7">
        <v>265</v>
      </c>
      <c r="B272" s="5">
        <v>39121434</v>
      </c>
      <c r="C272" s="6" t="s">
        <v>524</v>
      </c>
      <c r="D272" s="6" t="s">
        <v>525</v>
      </c>
      <c r="E272" s="5">
        <v>50</v>
      </c>
      <c r="F272" s="5" t="s">
        <v>546</v>
      </c>
      <c r="G272" s="10">
        <v>2268.90756302521</v>
      </c>
      <c r="H272" s="10">
        <f t="shared" si="8"/>
        <v>431.0924369747899</v>
      </c>
      <c r="I272" s="11">
        <f t="shared" si="9"/>
        <v>2700</v>
      </c>
    </row>
    <row r="273" spans="1:11" ht="42.75" x14ac:dyDescent="0.25">
      <c r="A273" s="7">
        <v>266</v>
      </c>
      <c r="B273" s="5">
        <v>27121704</v>
      </c>
      <c r="C273" s="6" t="s">
        <v>526</v>
      </c>
      <c r="D273" s="6" t="s">
        <v>527</v>
      </c>
      <c r="E273" s="5">
        <v>10</v>
      </c>
      <c r="F273" s="5" t="s">
        <v>546</v>
      </c>
      <c r="G273" s="10">
        <v>5294.1176470588234</v>
      </c>
      <c r="H273" s="10">
        <f t="shared" si="8"/>
        <v>1005.8823529411765</v>
      </c>
      <c r="I273" s="11">
        <f t="shared" si="9"/>
        <v>6300</v>
      </c>
    </row>
    <row r="274" spans="1:11" x14ac:dyDescent="0.25">
      <c r="A274" s="7">
        <v>267</v>
      </c>
      <c r="B274" s="5">
        <v>40141607</v>
      </c>
      <c r="C274" s="6" t="s">
        <v>528</v>
      </c>
      <c r="D274" s="6" t="s">
        <v>529</v>
      </c>
      <c r="E274" s="5">
        <v>20</v>
      </c>
      <c r="F274" s="5" t="s">
        <v>546</v>
      </c>
      <c r="G274" s="10">
        <v>50168.067226890758</v>
      </c>
      <c r="H274" s="10">
        <f t="shared" si="8"/>
        <v>9531.9327731092435</v>
      </c>
      <c r="I274" s="11">
        <f t="shared" si="9"/>
        <v>59700</v>
      </c>
    </row>
    <row r="275" spans="1:11" ht="42.75" x14ac:dyDescent="0.25">
      <c r="A275" s="7">
        <v>268</v>
      </c>
      <c r="B275" s="5">
        <v>42281514</v>
      </c>
      <c r="C275" s="6" t="s">
        <v>530</v>
      </c>
      <c r="D275" s="6" t="s">
        <v>531</v>
      </c>
      <c r="E275" s="5">
        <v>8</v>
      </c>
      <c r="F275" s="5" t="s">
        <v>546</v>
      </c>
      <c r="G275" s="10">
        <v>2619075.630252101</v>
      </c>
      <c r="H275" s="10">
        <f t="shared" si="8"/>
        <v>497624.36974789918</v>
      </c>
      <c r="I275" s="11">
        <f t="shared" si="9"/>
        <v>3116700</v>
      </c>
    </row>
    <row r="276" spans="1:11" ht="28.5" x14ac:dyDescent="0.25">
      <c r="A276" s="7">
        <v>269</v>
      </c>
      <c r="B276" s="5">
        <v>40141607</v>
      </c>
      <c r="C276" s="6" t="s">
        <v>532</v>
      </c>
      <c r="D276" s="6" t="s">
        <v>533</v>
      </c>
      <c r="E276" s="5">
        <v>12</v>
      </c>
      <c r="F276" s="5" t="s">
        <v>546</v>
      </c>
      <c r="G276" s="10">
        <v>125798.31932773109</v>
      </c>
      <c r="H276" s="10">
        <f t="shared" si="8"/>
        <v>23901.680672268907</v>
      </c>
      <c r="I276" s="11">
        <f t="shared" si="9"/>
        <v>149700</v>
      </c>
    </row>
    <row r="277" spans="1:11" ht="28.5" x14ac:dyDescent="0.25">
      <c r="A277" s="7">
        <v>270</v>
      </c>
      <c r="B277" s="5">
        <v>40141607</v>
      </c>
      <c r="C277" s="6" t="s">
        <v>534</v>
      </c>
      <c r="D277" s="6" t="s">
        <v>535</v>
      </c>
      <c r="E277" s="5">
        <v>10</v>
      </c>
      <c r="F277" s="5" t="s">
        <v>546</v>
      </c>
      <c r="G277" s="10">
        <v>88109.243697478989</v>
      </c>
      <c r="H277" s="10">
        <f t="shared" si="8"/>
        <v>16740.756302521007</v>
      </c>
      <c r="I277" s="11">
        <f t="shared" si="9"/>
        <v>104850</v>
      </c>
    </row>
    <row r="278" spans="1:11" ht="28.5" x14ac:dyDescent="0.25">
      <c r="A278" s="7">
        <v>271</v>
      </c>
      <c r="B278" s="5">
        <v>31162800</v>
      </c>
      <c r="C278" s="6" t="s">
        <v>536</v>
      </c>
      <c r="D278" s="6" t="s">
        <v>537</v>
      </c>
      <c r="E278" s="5">
        <v>4</v>
      </c>
      <c r="F278" s="5" t="s">
        <v>546</v>
      </c>
      <c r="G278" s="10">
        <v>259411.76470588238</v>
      </c>
      <c r="H278" s="10">
        <f t="shared" si="8"/>
        <v>49288.23529411765</v>
      </c>
      <c r="I278" s="11">
        <f t="shared" si="9"/>
        <v>308700</v>
      </c>
    </row>
    <row r="279" spans="1:11" ht="28.5" x14ac:dyDescent="0.25">
      <c r="A279" s="7">
        <v>272</v>
      </c>
      <c r="B279" s="5">
        <v>30102403</v>
      </c>
      <c r="C279" s="6" t="s">
        <v>538</v>
      </c>
      <c r="D279" s="6" t="s">
        <v>539</v>
      </c>
      <c r="E279" s="5">
        <v>10</v>
      </c>
      <c r="F279" s="5" t="s">
        <v>546</v>
      </c>
      <c r="G279" s="10">
        <v>47647.058823529413</v>
      </c>
      <c r="H279" s="10">
        <f t="shared" si="8"/>
        <v>9052.9411764705892</v>
      </c>
      <c r="I279" s="11">
        <f t="shared" si="9"/>
        <v>56700</v>
      </c>
    </row>
    <row r="280" spans="1:11" ht="28.5" x14ac:dyDescent="0.25">
      <c r="A280" s="7">
        <v>273</v>
      </c>
      <c r="B280" s="5">
        <v>30102403</v>
      </c>
      <c r="C280" s="6" t="s">
        <v>540</v>
      </c>
      <c r="D280" s="6" t="s">
        <v>541</v>
      </c>
      <c r="E280" s="5">
        <v>100</v>
      </c>
      <c r="F280" s="5" t="s">
        <v>548</v>
      </c>
      <c r="G280" s="10">
        <v>72857.142857142855</v>
      </c>
      <c r="H280" s="10">
        <f t="shared" si="8"/>
        <v>13842.857142857143</v>
      </c>
      <c r="I280" s="11">
        <f t="shared" si="9"/>
        <v>86700</v>
      </c>
    </row>
    <row r="281" spans="1:11" ht="28.5" x14ac:dyDescent="0.25">
      <c r="A281" s="7">
        <v>274</v>
      </c>
      <c r="B281" s="5">
        <v>31161618</v>
      </c>
      <c r="C281" s="6" t="s">
        <v>542</v>
      </c>
      <c r="D281" s="6" t="s">
        <v>543</v>
      </c>
      <c r="E281" s="5">
        <v>5</v>
      </c>
      <c r="F281" s="5" t="s">
        <v>546</v>
      </c>
      <c r="G281" s="10">
        <v>30000</v>
      </c>
      <c r="H281" s="10">
        <f t="shared" si="8"/>
        <v>5700</v>
      </c>
      <c r="I281" s="11">
        <f t="shared" si="9"/>
        <v>35700</v>
      </c>
    </row>
    <row r="282" spans="1:11" ht="15.75" thickBot="1" x14ac:dyDescent="0.3">
      <c r="A282" s="12">
        <v>275</v>
      </c>
      <c r="B282" s="13">
        <v>31162800</v>
      </c>
      <c r="C282" s="14" t="s">
        <v>544</v>
      </c>
      <c r="D282" s="14" t="s">
        <v>545</v>
      </c>
      <c r="E282" s="13">
        <v>4</v>
      </c>
      <c r="F282" s="13" t="s">
        <v>546</v>
      </c>
      <c r="G282" s="15">
        <v>887142.85714285716</v>
      </c>
      <c r="H282" s="15">
        <f t="shared" si="8"/>
        <v>168557.14285714287</v>
      </c>
      <c r="I282" s="17">
        <f t="shared" si="9"/>
        <v>1055700</v>
      </c>
    </row>
    <row r="283" spans="1:11" ht="15.75" thickBot="1" x14ac:dyDescent="0.3">
      <c r="A283" s="31" t="s">
        <v>556</v>
      </c>
      <c r="B283" s="32"/>
      <c r="C283" s="32"/>
      <c r="D283" s="32"/>
      <c r="E283" s="32"/>
      <c r="F283" s="33"/>
      <c r="G283" s="16">
        <f>SUM(G8:G282)</f>
        <v>127450991.59663855</v>
      </c>
      <c r="H283" s="16">
        <f t="shared" ref="H283:I283" si="10">SUM(H8:H282)</f>
        <v>24215688.403361369</v>
      </c>
      <c r="I283" s="16">
        <f t="shared" si="10"/>
        <v>151666680</v>
      </c>
    </row>
    <row r="285" spans="1:11" s="30" customFormat="1" ht="15.75" x14ac:dyDescent="0.25">
      <c r="A285" s="34" t="s">
        <v>558</v>
      </c>
      <c r="B285" s="34"/>
      <c r="C285" s="34"/>
      <c r="D285" s="34"/>
      <c r="E285" s="34"/>
      <c r="F285" s="34"/>
      <c r="G285" s="34"/>
      <c r="H285" s="34"/>
      <c r="I285" s="34"/>
      <c r="J285" s="29"/>
      <c r="K285" s="29"/>
    </row>
    <row r="286" spans="1:11" s="30" customFormat="1" ht="15.75" x14ac:dyDescent="0.25">
      <c r="A286" s="34" t="s">
        <v>559</v>
      </c>
      <c r="B286" s="34"/>
      <c r="C286" s="34"/>
      <c r="D286" s="34"/>
      <c r="E286" s="34"/>
      <c r="F286" s="34"/>
      <c r="G286" s="34"/>
      <c r="H286" s="34"/>
      <c r="I286" s="34"/>
    </row>
  </sheetData>
  <autoFilter ref="A7:H7" xr:uid="{00000000-0001-0000-0000-000000000000}"/>
  <mergeCells count="3">
    <mergeCell ref="A283:F283"/>
    <mergeCell ref="A285:I285"/>
    <mergeCell ref="A286:I286"/>
  </mergeCells>
  <phoneticPr fontId="7"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secop</vt:lpstr>
    </vt:vector>
  </TitlesOfParts>
  <Company>Dixguel03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dc:creator>
  <cp:lastModifiedBy>SENA</cp:lastModifiedBy>
  <cp:lastPrinted>2020-02-26T21:45:56Z</cp:lastPrinted>
  <dcterms:created xsi:type="dcterms:W3CDTF">2020-02-11T13:10:48Z</dcterms:created>
  <dcterms:modified xsi:type="dcterms:W3CDTF">2023-05-19T18:31:51Z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2023-03-03T21:54:06Z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62e986f0-add5-471b-b1aa-d92d496e73d1</vt:lpwstr>
  </property>
  <property fmtid="{D5CDD505-2E9C-101B-9397-08002B2CF9AE}" pid="8" name="MSIP_Label_1299739c-ad3d-4908-806e-4d91151a6e13_ContentBits">
    <vt:lpwstr>0</vt:lpwstr>
  </property>
</Properties>
</file>