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57300\Downloads\"/>
    </mc:Choice>
  </mc:AlternateContent>
  <xr:revisionPtr revIDLastSave="0" documentId="13_ncr:1_{AAA70BAA-5C46-40A6-B405-6B45F7FF2FA6}" xr6:coauthVersionLast="46" xr6:coauthVersionMax="46" xr10:uidLastSave="{00000000-0000-0000-0000-000000000000}"/>
  <bookViews>
    <workbookView xWindow="20370" yWindow="-120" windowWidth="29040" windowHeight="15990" xr2:uid="{00000000-000D-0000-FFFF-FFFF00000000}"/>
  </bookViews>
  <sheets>
    <sheet name="JURIDICO" sheetId="2" r:id="rId1"/>
    <sheet name="INSTRUCTIVO" sheetId="3" r:id="rId2"/>
    <sheet name="DATOS" sheetId="4" state="hidden" r:id="rId3"/>
  </sheets>
  <definedNames>
    <definedName name="_xlnm._FilterDatabase" localSheetId="2" hidden="1">DATOS!$C$1:$C$14</definedName>
  </definedNames>
  <calcPr calcId="191029"/>
</workbook>
</file>

<file path=xl/calcChain.xml><?xml version="1.0" encoding="utf-8"?>
<calcChain xmlns="http://schemas.openxmlformats.org/spreadsheetml/2006/main">
  <c r="Z71" i="2" l="1"/>
  <c r="C71" i="2"/>
  <c r="B58" i="2"/>
  <c r="B56" i="2"/>
  <c r="C54" i="2"/>
  <c r="BD43" i="2"/>
  <c r="B43" i="2"/>
  <c r="B41" i="2"/>
  <c r="BC23" i="2"/>
  <c r="S23" i="2"/>
  <c r="BC22" i="2"/>
  <c r="S22" i="2"/>
  <c r="BC21" i="2"/>
  <c r="S21" i="2"/>
  <c r="BC20" i="2"/>
  <c r="S20" i="2"/>
  <c r="BC19" i="2"/>
  <c r="AY1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G19" authorId="0" shapeId="0" xr:uid="{00000000-0006-0000-0100-000001000000}">
      <text>
        <r>
          <rPr>
            <sz val="11"/>
            <color theme="1"/>
            <rFont val="Arial"/>
          </rPr>
          <t>SAF:
La SAF (Presupuesto) les suministrara el No. De uso presupuestal.</t>
        </r>
      </text>
    </comment>
  </commentList>
</comments>
</file>

<file path=xl/sharedStrings.xml><?xml version="1.0" encoding="utf-8"?>
<sst xmlns="http://schemas.openxmlformats.org/spreadsheetml/2006/main" count="1449" uniqueCount="1339">
  <si>
    <t>FECHA</t>
  </si>
  <si>
    <t>FACTURA</t>
  </si>
  <si>
    <t>CUENTA DE COBRO</t>
  </si>
  <si>
    <t>CERT. PARAFISCALES</t>
  </si>
  <si>
    <t>OTROS</t>
  </si>
  <si>
    <t>VIGENCIA</t>
  </si>
  <si>
    <t>DESDE</t>
  </si>
  <si>
    <t>HASTA</t>
  </si>
  <si>
    <t>TIPO DE CONTRATO</t>
  </si>
  <si>
    <t>NO</t>
  </si>
  <si>
    <t>VALOR</t>
  </si>
  <si>
    <t>¿TERMINACIÓN ANTICIPADA?</t>
  </si>
  <si>
    <t xml:space="preserve">DESDE </t>
  </si>
  <si>
    <t>PAGO N°</t>
  </si>
  <si>
    <t>VALOR EN LETRAS</t>
  </si>
  <si>
    <t>VALOR EN NÚMERO</t>
  </si>
  <si>
    <t>¿ENDOSO?</t>
  </si>
  <si>
    <t>ENTIDAD BANCARIA</t>
  </si>
  <si>
    <t>TIPO DE CUENTA</t>
  </si>
  <si>
    <t>NÚMERO DE CUENTA</t>
  </si>
  <si>
    <t>TIPO DE GASTO</t>
  </si>
  <si>
    <t>NÚMERO</t>
  </si>
  <si>
    <t xml:space="preserve">    OBSERVACIONES:</t>
  </si>
  <si>
    <t>ELABORADO POR:</t>
  </si>
  <si>
    <t xml:space="preserve">   FIRMA DEL (OS) SUPERVISOR (ES):</t>
  </si>
  <si>
    <t>CERTIFICACIÓN DE AUTORIZACIÓN DE PAGO PARA CONTRATOS CON PERSONAS JURÍDICAS</t>
  </si>
  <si>
    <t>Código:</t>
  </si>
  <si>
    <t>GFI-FT-008</t>
  </si>
  <si>
    <t>Versión:</t>
  </si>
  <si>
    <t>002</t>
  </si>
  <si>
    <t>1. INFORMACIÓN DEL CONTRATISTA O PROVEEDOR</t>
  </si>
  <si>
    <t>NOMBRE O RAZÓN SOCIAL</t>
  </si>
  <si>
    <t>MERCANET SAS</t>
  </si>
  <si>
    <t>CÉDULA DE CIUDADANÍA O NIT</t>
  </si>
  <si>
    <t>CIUDAD DONDE PRESTA EL SERVICIO</t>
  </si>
  <si>
    <t>BOGOTA</t>
  </si>
  <si>
    <t>2. INFORMACIÓN GENERAL</t>
  </si>
  <si>
    <t>TIPO DE AUTORIZACIÓN</t>
  </si>
  <si>
    <t>PAGO</t>
  </si>
  <si>
    <t>TIPO DE VINCULACIÓN CONTRACTUAL</t>
  </si>
  <si>
    <t>ACUERDO MARCO</t>
  </si>
  <si>
    <t>OC-53589</t>
  </si>
  <si>
    <t>VIGENCIA ACTUAL</t>
  </si>
  <si>
    <t>VALOR TOTAL CONTRATO (*)</t>
  </si>
  <si>
    <t>PLAZO DE EJECUCIÓN</t>
  </si>
  <si>
    <t>AGO</t>
  </si>
  <si>
    <t>DIC</t>
  </si>
  <si>
    <t>RP</t>
  </si>
  <si>
    <t>CDP</t>
  </si>
  <si>
    <t>JUL</t>
  </si>
  <si>
    <t>N° POLIZA</t>
  </si>
  <si>
    <t>BCH–100010326</t>
  </si>
  <si>
    <t>FECHA DE LA APROBACIÓN</t>
  </si>
  <si>
    <t>VALOR RP</t>
  </si>
  <si>
    <t>VALOR CDP</t>
  </si>
  <si>
    <t>¿ADICIÓN Y/O PRÓRROGA 1?</t>
  </si>
  <si>
    <t>¿ADICIÓN Y/O PRÓRROGA 2?</t>
  </si>
  <si>
    <t>N° PAGO</t>
  </si>
  <si>
    <t>IDENTIFICACIÓN DE USO PRESUPUESTAL</t>
  </si>
  <si>
    <t>NOMBRE DE USO PRESUPUESTAL</t>
  </si>
  <si>
    <t xml:space="preserve">VALOR AUTORIZADO </t>
  </si>
  <si>
    <t>VALOR TOTAL PAGADO</t>
  </si>
  <si>
    <t>SALDO USO PRESUPUESTAL</t>
  </si>
  <si>
    <t>A-02-02-02-008-003-01-3</t>
  </si>
  <si>
    <t>ADQUISICIÓN DE BIENES Y SERVICIOS</t>
  </si>
  <si>
    <t>¿REDUCCIÓN?</t>
  </si>
  <si>
    <t>OBJETO CONTRACTUAL</t>
  </si>
  <si>
    <t>Adquisición de créditos para el consumo en la plataforma Azure y servicios conexos de Microsoft a través del
Acuerdo Marco de Servicios de Nube Pública No. CCE-908-1-AMP-2019.</t>
  </si>
  <si>
    <t>3. INFORMACIÓN PARA PAGO/DESEMBOLSO</t>
  </si>
  <si>
    <t>ADQUISICIÓN DE BIENES</t>
  </si>
  <si>
    <t>SI ES OTRO ¿CUÁL?</t>
  </si>
  <si>
    <r>
      <rPr>
        <sz val="10"/>
        <color theme="1"/>
        <rFont val="Arial Narrow"/>
      </rPr>
      <t xml:space="preserve">Relacionar los documentos que se anexan a la certificación señalando con una </t>
    </r>
    <r>
      <rPr>
        <b/>
        <sz val="10"/>
        <color theme="1"/>
        <rFont val="Arial Narrow"/>
      </rPr>
      <t>"X"</t>
    </r>
    <r>
      <rPr>
        <sz val="10"/>
        <color theme="1"/>
        <rFont val="Arial Narrow"/>
      </rPr>
      <t>, en caso de entrada al almacén o cert. a satisfacción colocar la fecha</t>
    </r>
  </si>
  <si>
    <t xml:space="preserve">FECHA     </t>
  </si>
  <si>
    <t>x</t>
  </si>
  <si>
    <t>INFO. SUPERVISIÓN</t>
  </si>
  <si>
    <t>ENTRADA(S) ALMACÉN</t>
  </si>
  <si>
    <t>INFO. EJECUCIÓN</t>
  </si>
  <si>
    <t>CERT. A SATISFACCIÓN (**)</t>
  </si>
  <si>
    <t>OCT</t>
  </si>
  <si>
    <t>ACTA(S)</t>
  </si>
  <si>
    <t>¿CUÁL(ES)?</t>
  </si>
  <si>
    <r>
      <rPr>
        <b/>
        <sz val="8"/>
        <color theme="1"/>
        <rFont val="Arial Narrow"/>
      </rPr>
      <t>NOTA:</t>
    </r>
    <r>
      <rPr>
        <sz val="8"/>
        <color theme="1"/>
        <rFont val="Arial Narrow"/>
      </rPr>
      <t xml:space="preserve"> (**) Para el tipo de gasto "TRANSFERENCIA DE RECURSOS", no aplica (N/A) el formato de certificación de cumplimiento y recibido a satisfacción</t>
    </r>
  </si>
  <si>
    <t>DOCUMENTO(S) SOPORTE</t>
  </si>
  <si>
    <t>FACTURA(S)</t>
  </si>
  <si>
    <t>FE38983</t>
  </si>
  <si>
    <t>FECHA EXPEDICIÓN FACTURA</t>
  </si>
  <si>
    <t>NOV</t>
  </si>
  <si>
    <t>FECHA VENCIMIENTO FACTURA</t>
  </si>
  <si>
    <t>PORCENTAJE</t>
  </si>
  <si>
    <t xml:space="preserve">SIETE MILLONES SETECIENTOS SETENTA Y DOS MIL CUATROCIENTOS CINCUENTA Y DOS PESOS MLCTE CON TREINTA Y OCHO CENTAVOS	</t>
  </si>
  <si>
    <t>ÚNICO PAGO</t>
  </si>
  <si>
    <t>4. INFORMACIÓN BANCARIA</t>
  </si>
  <si>
    <t xml:space="preserve">BANCOLOMBIA </t>
  </si>
  <si>
    <t>CORRIENTE</t>
  </si>
  <si>
    <t>20334664811</t>
  </si>
  <si>
    <t>CÉDULA O NIT ENDOSADO</t>
  </si>
  <si>
    <t>NOMBRE ENDOSADO</t>
  </si>
  <si>
    <t>ENTIDAD BANCARIA ENDOSADO</t>
  </si>
  <si>
    <t>TIPO DE CUENTA ENDOSADO</t>
  </si>
  <si>
    <t>NÚMERO DE CUENTA ENDOSADO</t>
  </si>
  <si>
    <t>5. CERTIFICACIÓN DEL SUPERVISOR(ES)</t>
  </si>
  <si>
    <t>N° DE SUPERVISORES</t>
  </si>
  <si>
    <t>NOMBRE</t>
  </si>
  <si>
    <t>Paola Andrea Grisales Clavijo</t>
  </si>
  <si>
    <t>CARGO / ROL</t>
  </si>
  <si>
    <t>Experto Técnico</t>
  </si>
  <si>
    <t>DEPENDENCIA</t>
  </si>
  <si>
    <t>OFICINA DE TECNOLOGÍAS DE LA INFORMACIÓN Y LAS COMUNICACIONES</t>
  </si>
  <si>
    <r>
      <rPr>
        <b/>
        <sz val="10"/>
        <color theme="1"/>
        <rFont val="Arial Narrow"/>
      </rPr>
      <t>Nota</t>
    </r>
    <r>
      <rPr>
        <sz val="10"/>
        <color theme="1"/>
        <rFont val="Arial Narrow"/>
      </rPr>
      <t>: En mi calidad de supervisor, certifico que la Factura y/o documento equivalente, y demas soportes derivados de la ejecución contractual se encuentran Publicados en las Plataformas de Colombia Compra Eficiente SECOP II, para tramite del siguiente Pago y/o Desembolso.</t>
    </r>
  </si>
  <si>
    <t>Paola Grisales</t>
  </si>
  <si>
    <t>Firma, fecha y hora del radicado:</t>
  </si>
  <si>
    <t>INSTRUCTIVO DE DILIGENCIAMIENTO</t>
  </si>
  <si>
    <t>Diligencie Razón social y Nit</t>
  </si>
  <si>
    <t>Diligencie numero de contrato</t>
  </si>
  <si>
    <t>Diligencie fecha y dependencia</t>
  </si>
  <si>
    <t>Escriba el numero de CDP, Registro Presupuestal, las fechas correspondientes de inicio y terminación de este, la informacion del perfeccionamiento del contrato, valor fecha, Numero de póliza y fecha de aprobación de la póliza.. Esta información se encuentra en la carpeta del Contrato.
Adicional la Subdirección Administrativa y Financiera le suministrara la información e identificación de los USOS PRESUPUESTALES, estos para ingresarlas en el formato</t>
  </si>
  <si>
    <t>En este apartado se diligencia tipo de gasto, debe marcar con unas “X” los documentos que va a anexar para autorizar el pago, numero de factura y fecha, valor en letras y números de la factura y datos del periodo a facturar.</t>
  </si>
  <si>
    <t xml:space="preserve">En este apartado se diligencia el numero de cuenta Bancaria, el nombre del Banco, tipo de cuenta y si solicita endoso.
</t>
  </si>
  <si>
    <t>Diligenciar los nombre, cargo y dependencia del supervisor, en el caso de ser dos supervisores, marcar en la casilla “N° DE SUPERVISORES”</t>
  </si>
  <si>
    <t>TIPO  DE CONTRATO</t>
  </si>
  <si>
    <t>DOCUMENTO SOPORTE</t>
  </si>
  <si>
    <t>DIA</t>
  </si>
  <si>
    <t>MES</t>
  </si>
  <si>
    <t>AÑO</t>
  </si>
  <si>
    <t>IDENTIFICACION</t>
  </si>
  <si>
    <t>DESCRIPCION</t>
  </si>
  <si>
    <t>CONTRATO</t>
  </si>
  <si>
    <t>BANCO AGRARIO</t>
  </si>
  <si>
    <t>DIRECCIÓN DE INFORMACIÓN, PLANEACIÓN Y LOCALIZACIÓN PARA LA BÚSQUEDA</t>
  </si>
  <si>
    <t xml:space="preserve">AHORRO </t>
  </si>
  <si>
    <t>-</t>
  </si>
  <si>
    <t>A-02</t>
  </si>
  <si>
    <t>ADQUISICIÓN DE BIENES  Y SERVICIOS</t>
  </si>
  <si>
    <t>DESEMBOLSO</t>
  </si>
  <si>
    <t>CONVENIO</t>
  </si>
  <si>
    <t>ARRENDAMIENTO DE BIEN INMUEBLE</t>
  </si>
  <si>
    <t>VIGENCIA FUTURA</t>
  </si>
  <si>
    <t>CUENTA(S) DE COBRO</t>
  </si>
  <si>
    <t>ARRENDAMIENTOS BIEN INMUEBLE</t>
  </si>
  <si>
    <t>ÚNICO DESEMBOLSO</t>
  </si>
  <si>
    <t>BANCO AV VILLAS</t>
  </si>
  <si>
    <t>DIRECCIÓN DE PARTICIPACIÓN, CONTACTO CON LAS VÍCTIMAS Y ENFOQUES DIFERENCIALES</t>
  </si>
  <si>
    <t>ENE</t>
  </si>
  <si>
    <t>A-02-01</t>
  </si>
  <si>
    <t>ADQUISICIÓN DE ACTIVOS NO FINANCIEROS</t>
  </si>
  <si>
    <t>CONTRATO DE COMPRAVENTA</t>
  </si>
  <si>
    <t>RESERVA PRESUPUESTAL</t>
  </si>
  <si>
    <t>ACTA(S) DE APROBACIÓN</t>
  </si>
  <si>
    <t>ARRENDAMIENTOS BIEN MUEBLE</t>
  </si>
  <si>
    <t>BANCO BANCAMÍA</t>
  </si>
  <si>
    <t>DIRECCIÓN DE PROSPECCIÓN, RECUPERACIÓN E IDENTIFICACIÓN</t>
  </si>
  <si>
    <t>FEB</t>
  </si>
  <si>
    <t>A-02-01-01</t>
  </si>
  <si>
    <t>ACTIVOS FIJOS</t>
  </si>
  <si>
    <t>CONTRATO DE CONSULTORÍA</t>
  </si>
  <si>
    <t>BIENES Y/O PRESTACIÓN DE SERVICIOS</t>
  </si>
  <si>
    <t>BANCO BBVA</t>
  </si>
  <si>
    <t>DIRECCIÓN GENERAL</t>
  </si>
  <si>
    <t>MAR</t>
  </si>
  <si>
    <t>A-02-01-01-001</t>
  </si>
  <si>
    <t>EDIFICACIONES Y ESTRUCTURAS</t>
  </si>
  <si>
    <t>CONTRATO DE SUMINISTRO</t>
  </si>
  <si>
    <t xml:space="preserve">PRESTACIÓN DE SERVICIOS </t>
  </si>
  <si>
    <t xml:space="preserve">BANCO BCSC </t>
  </si>
  <si>
    <t>OFICINA ASESORA DE COMUNICACIONES Y PEDAGOGÍA</t>
  </si>
  <si>
    <t>ABR</t>
  </si>
  <si>
    <t>A-02-01-01-001-001</t>
  </si>
  <si>
    <t>VIVIENDAS</t>
  </si>
  <si>
    <t>CONTRATO FIDUCIARIO</t>
  </si>
  <si>
    <t>BANCO CITIBANK</t>
  </si>
  <si>
    <t>OFICINA ASESORA DE PLANEACIÓN</t>
  </si>
  <si>
    <t>MAY</t>
  </si>
  <si>
    <t>A-02-01-01-001-001-01</t>
  </si>
  <si>
    <t>EDIFICIOS UTILIZADOS PARA RESIDENCIA</t>
  </si>
  <si>
    <t>CONTRATO INTERADMINISTRATIVO</t>
  </si>
  <si>
    <t>BANCO COLPATRIA</t>
  </si>
  <si>
    <t>OFICINA ASESORA JURÍDICA</t>
  </si>
  <si>
    <t>JUN</t>
  </si>
  <si>
    <t>A-02-01-01-001-001-02</t>
  </si>
  <si>
    <t>CASAS FLOTANTES</t>
  </si>
  <si>
    <t>CONTRATO LICENCIA DE USO</t>
  </si>
  <si>
    <t>BANCO COMEVA</t>
  </si>
  <si>
    <t>OFICINA DE CONTROL INTERNO</t>
  </si>
  <si>
    <t>A-02-01-01-001-001-03</t>
  </si>
  <si>
    <t>BARCAZAS</t>
  </si>
  <si>
    <t>CONVENIO DE ASOCIACIÓN</t>
  </si>
  <si>
    <t>BANCO CORPBANCA</t>
  </si>
  <si>
    <t>OFICINA DE GESTIÓN DEL CONOCIMIENTO</t>
  </si>
  <si>
    <t>A-02-01-01-001-001-04</t>
  </si>
  <si>
    <t>VIVIENDAS MÓVILES</t>
  </si>
  <si>
    <t>CONVENIO DE COOPERACIÓN INTERNACIONAL</t>
  </si>
  <si>
    <t xml:space="preserve">BANCO DAVIVIENDA </t>
  </si>
  <si>
    <t>SEP</t>
  </si>
  <si>
    <t>A-02-01-01-001-001-05</t>
  </si>
  <si>
    <t>COCHES HABITACIÓN</t>
  </si>
  <si>
    <t>CONVENIO INTERADMINISTRATIVO</t>
  </si>
  <si>
    <t>BANCO DE BOGOTÁ</t>
  </si>
  <si>
    <t>SECRETARIA GENERAL</t>
  </si>
  <si>
    <t>A-02-01-01-001-001-06</t>
  </si>
  <si>
    <t>MONUMENTOS PÚBLICOS CONSIDERADOS PRINCIPALMENTE COMO VIVIENDAS</t>
  </si>
  <si>
    <t>PRESTACIÓN DE SERVICIOS</t>
  </si>
  <si>
    <t>BANCO DE OCCIDENTE</t>
  </si>
  <si>
    <t>SECRETARIA GENERAL - CONTRACTUAL</t>
  </si>
  <si>
    <t>A-02-01-01-001-001-07</t>
  </si>
  <si>
    <t>VIVIENDAS PARA PERSONAL MILITAR</t>
  </si>
  <si>
    <t>BANCO FALABELLA</t>
  </si>
  <si>
    <t>SUBDIRECCIÓN ADMINISTRATIVA Y FINANCIERA</t>
  </si>
  <si>
    <t>A-02-01-01-001-001-08</t>
  </si>
  <si>
    <t>CONSTRUCCIONES PREFABRICADAS</t>
  </si>
  <si>
    <t>BANCO GNB SUDAMERIS</t>
  </si>
  <si>
    <t>SUBDIRECCIÓN DE ANÁLISIS, PLANEACIÓN Y LOCALIZACIÓN PARA LA BÚSQUEDA</t>
  </si>
  <si>
    <t>A-02-01-01-001-001-09</t>
  </si>
  <si>
    <t>OTROS EDIFICIOS UTILIZADOS COMO RESIDENCIA</t>
  </si>
  <si>
    <t xml:space="preserve">BANCO INV. PICHINCHA </t>
  </si>
  <si>
    <t>SUBDIRECCIÓN DE GESTIÓN DE INFORMACIÓN PARA LA BÚSQUEDA</t>
  </si>
  <si>
    <t>A-02-01-01-001-002</t>
  </si>
  <si>
    <t>EDIFICIOS DISTINTOS A VIVIENDAS</t>
  </si>
  <si>
    <t>LEYENDA PARA PAGOS</t>
  </si>
  <si>
    <t>BANCO JURISCOP</t>
  </si>
  <si>
    <t>SUBDIRECCIÓN DE GESTIÓN HUMANA</t>
  </si>
  <si>
    <t>A-02-01-01-001-002-01</t>
  </si>
  <si>
    <t>MONUMENTOS PÚBLICOS NO RESIDENCIALES</t>
  </si>
  <si>
    <r>
      <rPr>
        <sz val="11"/>
        <color theme="1"/>
        <rFont val="Calibri"/>
      </rPr>
      <t xml:space="preserve">En mi calidad de supervisor certifico que la presente autorización de pago corresponde a la adquisición de bienes y/o servicios por parte de la </t>
    </r>
    <r>
      <rPr>
        <b/>
        <sz val="11"/>
        <color theme="1"/>
        <rFont val="Calibri"/>
      </rPr>
      <t>UBPD</t>
    </r>
    <r>
      <rPr>
        <sz val="11"/>
        <color theme="1"/>
        <rFont val="Calibri"/>
      </rPr>
      <t>, que efectivamente se adeuda el concepto y que el valor está debidamente soportado en documentos idóneos anexos a la presente certificación.</t>
    </r>
  </si>
  <si>
    <t xml:space="preserve">BANCO POPULAR </t>
  </si>
  <si>
    <t>SUBDIRECCIÓN GENERAL TÉCNICA Y TERRITORIAL</t>
  </si>
  <si>
    <t>A-02-01-01-001-002-02</t>
  </si>
  <si>
    <t>EDIFICIOS INDUSTRIALES</t>
  </si>
  <si>
    <t>TERRITORIAL EN BARRANQUILLA - SATÉLITE EN VALLEDUPAR</t>
  </si>
  <si>
    <t>A-02-01-01-001-002-03</t>
  </si>
  <si>
    <t>EDIFICIOS COMERCIALES</t>
  </si>
  <si>
    <t>CONFIAR COOPERATIVA</t>
  </si>
  <si>
    <t>TERRITORIAL EN SINCELEJO</t>
  </si>
  <si>
    <t>A-02-01-01-001-002-04</t>
  </si>
  <si>
    <t>EDIFICIOS PÚBLICOS DE ENTRETENIMIENTO</t>
  </si>
  <si>
    <t>TERRITORIAL EN MONTERÍA</t>
  </si>
  <si>
    <t>A-02-01-01-001-002-05</t>
  </si>
  <si>
    <t>EDIFICIOS DE HOTELES</t>
  </si>
  <si>
    <t>TERRITORIAL EN APARTADÓ</t>
  </si>
  <si>
    <t>A-02-01-01-001-002-06</t>
  </si>
  <si>
    <t>RESTAURANTES</t>
  </si>
  <si>
    <t>TERRITORIAL EN RIONEGRO</t>
  </si>
  <si>
    <t>A-02-01-01-001-002-07</t>
  </si>
  <si>
    <t>EDIFICIOS EDUCATIVOS</t>
  </si>
  <si>
    <t>Para efecto de CONTRATOS certifico que en el expediente físico del mismo, reposan los documentos que son requisito para la autorización de pago y que la información allí suministrada corresponde a la real ejecución contractual.</t>
  </si>
  <si>
    <t>TERRITORIAL EN BARRANCABERMEJA - SATÉLITE EN LA DORADA</t>
  </si>
  <si>
    <t>A-02-01-01-001-002-08</t>
  </si>
  <si>
    <t>EDIFICIOS RELACIONADOS CON LA SALUD</t>
  </si>
  <si>
    <t>TERRITORIAL EN CÚCUTA</t>
  </si>
  <si>
    <t>A-02-01-01-001-002-09</t>
  </si>
  <si>
    <t>PRISIONES</t>
  </si>
  <si>
    <t>TERRITORIAL EN ARAUCA</t>
  </si>
  <si>
    <t>A-02-01-01-001-002-10</t>
  </si>
  <si>
    <t>EDIFICIOS Y ESTRUCTURAS PARA FINES MILITARES</t>
  </si>
  <si>
    <t>TERRITORIAL EN YOPAL</t>
  </si>
  <si>
    <t>A-02-01-01-001-002-11</t>
  </si>
  <si>
    <t>OTROS EDIFICIOS NO RESIDENCIALES</t>
  </si>
  <si>
    <t>TERRITORIAL EN VILLAVICENCIO</t>
  </si>
  <si>
    <t>A-02-01-01-001-003</t>
  </si>
  <si>
    <t>OTRAS ESTRUCTURAS</t>
  </si>
  <si>
    <t>TERRITORIAL EN SAN JOSÉ DEL GUAVIARE</t>
  </si>
  <si>
    <t>A-02-01-01-001-003-01</t>
  </si>
  <si>
    <t>AUTOPISTAS, CARRETERAS, CALLES</t>
  </si>
  <si>
    <t>LEYENDA PARA DESEMBOLSOS</t>
  </si>
  <si>
    <t>TERRITORIAL EN FLORENCIA</t>
  </si>
  <si>
    <t>A-02-01-01-001-003-02</t>
  </si>
  <si>
    <t>PISTAS DE ATERRIZAJE</t>
  </si>
  <si>
    <t>En mi calidad de supervisor, certifico que la presente  autorización de desembolso corresponde al cumplimiento del objeto y obligaciones descritas en el convenio o contrato por parte de la UBPD.</t>
  </si>
  <si>
    <t>TERRITORIAL EN PUERTO ASIS</t>
  </si>
  <si>
    <t>A-02-01-01-001-003-03</t>
  </si>
  <si>
    <t>FERROCARRILES</t>
  </si>
  <si>
    <t>TERRITORIAL EN CALI - SATÉLITES EN POPAYÁN, PASTO Y BUENAVENTURA</t>
  </si>
  <si>
    <t>A-02-01-01-001-003-04</t>
  </si>
  <si>
    <t>PUENTES</t>
  </si>
  <si>
    <t>TERRITORIAL EN QUIBDÓ</t>
  </si>
  <si>
    <t>A-02-01-01-001-003-05</t>
  </si>
  <si>
    <t>CARRETERAS ELEVADAS</t>
  </si>
  <si>
    <t>TERRITORIAL EN IBAGUÉ</t>
  </si>
  <si>
    <t>A-02-01-01-001-003-06</t>
  </si>
  <si>
    <t>TÚNELES</t>
  </si>
  <si>
    <t>TERRITORIAL EN BOGOTÁ</t>
  </si>
  <si>
    <t>A-02-01-01-001-003-07</t>
  </si>
  <si>
    <t>ACUEDUCTOS Y OTROS CONDUCTOS DE SUMINISTRO DE AGUA, EXCEPTO GASODUCTOS</t>
  </si>
  <si>
    <t>A-02-01-01-001-003-08</t>
  </si>
  <si>
    <t>PUERTOS, VÍAS NAVEGABLES E INSTALACIONES CONEXAS</t>
  </si>
  <si>
    <t>A-02-01-01-001-003-09</t>
  </si>
  <si>
    <t>REPRESAS</t>
  </si>
  <si>
    <t>A-02-01-01-001-003-10</t>
  </si>
  <si>
    <t>SISTEMAS DE RIEGO Y OBRAS HIDRÁULICA</t>
  </si>
  <si>
    <t>A-02-01-01-001-003-11</t>
  </si>
  <si>
    <t>TUBERÍAS DE LARGA DISTANCIA</t>
  </si>
  <si>
    <t>A-02-01-01-001-003-12</t>
  </si>
  <si>
    <t>OBRAS PARA LA COMUNICACIÓN DE LARGA DISTANCIA Y LAS LÍNEAS ELÉCTRICAS (CABLES)</t>
  </si>
  <si>
    <t>A-02-01-01-001-003-13</t>
  </si>
  <si>
    <t>GASODUCTOS Y OLEODUCTOS</t>
  </si>
  <si>
    <t>A-02-01-01-001-003-14</t>
  </si>
  <si>
    <t>CABLES LOCALES Y OBRAS CONEXAS</t>
  </si>
  <si>
    <t>A-02-01-01-001-003-15</t>
  </si>
  <si>
    <t>ALCANTARILLAS Y PLANTAS DE TRATAMIENTO DE AGUA</t>
  </si>
  <si>
    <t>A-02-01-01-001-003-16</t>
  </si>
  <si>
    <t>CONSTRUCCIONES EN MINAS Y PLANTAS INDUSTRIALES</t>
  </si>
  <si>
    <t>A-02-01-01-001-003-17</t>
  </si>
  <si>
    <t>CONSTRUCCIONES DEPORTIVAS AL AIRE LIBRE</t>
  </si>
  <si>
    <t>A-02-01-01-001-003-18</t>
  </si>
  <si>
    <t>OTRAS OBRAS DE INGENIERÍA CIVIL</t>
  </si>
  <si>
    <t>A-02-01-01-001-004</t>
  </si>
  <si>
    <t>MEJORAS DE TIERRAS Y TERRENOS</t>
  </si>
  <si>
    <t>A-02-01-01-002</t>
  </si>
  <si>
    <t>SISTEMAS DE ARMAMENTO</t>
  </si>
  <si>
    <t>A-02-01-01-002-001</t>
  </si>
  <si>
    <t>BUQUES DE GUERRA</t>
  </si>
  <si>
    <t>A-02-01-01-002-002</t>
  </si>
  <si>
    <t>SUBMARINOS</t>
  </si>
  <si>
    <t>A-02-01-01-002-003</t>
  </si>
  <si>
    <t>AERONAVES MILITARES</t>
  </si>
  <si>
    <t>A-02-01-01-002-004</t>
  </si>
  <si>
    <t>TANQUES</t>
  </si>
  <si>
    <t>A-02-01-01-002-005</t>
  </si>
  <si>
    <t>DISPOSITIVOS DE TRANSPORTE</t>
  </si>
  <si>
    <t>A-02-01-01-002-006</t>
  </si>
  <si>
    <t>LANZA MISILES</t>
  </si>
  <si>
    <t>A-02-01-01-002-007</t>
  </si>
  <si>
    <t>OTROS SISTEMAS DE ARMAMENTO</t>
  </si>
  <si>
    <t>A-02-01-01-003</t>
  </si>
  <si>
    <t>ACTIVOS FIJOS NO CLASIFICADOS COMO MAQUINARIA Y EQUIPO</t>
  </si>
  <si>
    <t>A-02-01-01-003-008</t>
  </si>
  <si>
    <t>MUEBLES, INSTRUMENTOS MUSICALES, ARTÍCULOS DE DEPORTE Y ANTIGÜEDADES</t>
  </si>
  <si>
    <t>A-02-01-01-003-008-01</t>
  </si>
  <si>
    <t>MUEBLES</t>
  </si>
  <si>
    <t>A-02-01-01-003-008-01-1</t>
  </si>
  <si>
    <t>ASIENTOS</t>
  </si>
  <si>
    <t>A-02-01-01-003-008-01-2</t>
  </si>
  <si>
    <t>MUEBLES, DEL TIPO UTILIZADO EN OFICINAS</t>
  </si>
  <si>
    <t>A-02-01-01-003-008-01-3</t>
  </si>
  <si>
    <t>MUEBLES DE MADERA, DEL TIPO UTILIZADO EN LA COCINA</t>
  </si>
  <si>
    <t>A-02-01-01-003-008-01-4</t>
  </si>
  <si>
    <t>OTROS MUEBLES N.C.P.</t>
  </si>
  <si>
    <t>A-02-01-01-003-008-01-5</t>
  </si>
  <si>
    <t>SOMIERES, COLCHONES CON MUELLES, RELLENOS O GUARNECIDOS INTERIORMENTE CON CUALQUIER MATERIAL, DE CAUCHO O PLÁSTICOS CELULARES, RECUBIERTOS O NO</t>
  </si>
  <si>
    <t>A-02-01-01-003-008-01-6</t>
  </si>
  <si>
    <t>PARTES Y PIEZAS DE MUEBLES</t>
  </si>
  <si>
    <t>A-02-01-01-003-008-03</t>
  </si>
  <si>
    <t>INSTRUMENTOS MUSICALES</t>
  </si>
  <si>
    <t>A-02-01-01-003-008-04</t>
  </si>
  <si>
    <t>ARTÍCULOS DE DEPORTE</t>
  </si>
  <si>
    <t>A-02-01-01-003-008-09</t>
  </si>
  <si>
    <t>ANTIGÜEDADES U OTROS OBJETOS DE ARTE</t>
  </si>
  <si>
    <t>A-02-01-01-004</t>
  </si>
  <si>
    <t>MAQUINARIA Y EQUIPO</t>
  </si>
  <si>
    <t>A-02-01-01-004-003</t>
  </si>
  <si>
    <t>MAQUINARIA PARA USO GENERAL</t>
  </si>
  <si>
    <t>A-02-01-01-004-003-01</t>
  </si>
  <si>
    <t>MOTORES Y TURBINAS Y SUS PARTES</t>
  </si>
  <si>
    <t>A-02-01-01-004-003-02</t>
  </si>
  <si>
    <t>BOMBAS, COMPRESORES, MOTORES DE FUERZA HIDRÁULICA Y MOTORES DE POTENCIA NEUMÁTICA Y VÁLVULAS Y SUS PARTES Y PIEZAS</t>
  </si>
  <si>
    <t>A-02-01-01-004-003-03</t>
  </si>
  <si>
    <t>COJINETES, ENGRANAJES, RUEDAS DE FRICCIÓN Y ELEMENTOS DE TRANSMISIÓN Y SUS PARTES Y PIEZAS</t>
  </si>
  <si>
    <t>A-02-01-01-004-003-04</t>
  </si>
  <si>
    <t>HORNOS Y QUEMADORES PARA ALIMENTACIÓN DE HOGARES Y SUS PARTES Y PIEZAS</t>
  </si>
  <si>
    <t>A-02-01-01-004-003-05</t>
  </si>
  <si>
    <t>EQUIPO DE ELEVACIÓN Y MANIPULACIÓN Y SUS PARTES Y PIEZAS</t>
  </si>
  <si>
    <t>A-02-01-01-004-003-09</t>
  </si>
  <si>
    <t>OTRAS MÁQUINAS PARA USOS GENERALES Y SUS PARTES Y PIEZAS</t>
  </si>
  <si>
    <t>A-02-01-01-004-004</t>
  </si>
  <si>
    <t>MAQUINARIA PARA USOS ESPECIALES</t>
  </si>
  <si>
    <t>A-02-01-01-004-004-01</t>
  </si>
  <si>
    <t>MAQUINARIA AGROPECUARIA O SILVÍCOLA Y SUS PARTES Y PIEZAS</t>
  </si>
  <si>
    <t>A-02-01-01-004-004-02</t>
  </si>
  <si>
    <t>MÁQUINAS HERRAMIENTAS Y SUS PARTES, PIEZAS Y ACCESORIOS</t>
  </si>
  <si>
    <t>A-02-01-01-004-004-03</t>
  </si>
  <si>
    <t>MAQUINARIA PARA LA INDUSTRIA METALÚRGICA Y SUS PARTES Y PIEZAS</t>
  </si>
  <si>
    <t>A-02-01-01-004-004-04</t>
  </si>
  <si>
    <t>MAQUINARIA PARA LA MINERÍA, LA EXPLOTACIÓN DE CANTERAS Y LA CONSTRUCCIÓN Y SUS PARTES Y PIEZAS</t>
  </si>
  <si>
    <t>A-02-01-01-004-004-05</t>
  </si>
  <si>
    <t>MAQUINARIA PARA LA ELABORACIÓN DE ALIMENTOS, BEBIDAS Y TABACO, Y SUS PARTES Y PIEZAS</t>
  </si>
  <si>
    <t>A-02-01-01-004-004-06</t>
  </si>
  <si>
    <t>MAQUINARIA PARA LA FABRICACIÓN DE TEXTILES, PRENDAS DE VESTIR Y ARTÍCULOS DE CUERO, Y SUS PARTES Y PIEZAS</t>
  </si>
  <si>
    <t>A-02-01-01-004-004-08</t>
  </si>
  <si>
    <t>APARATOS DE USO DOMÉSTICO Y SUS PARTES Y PIEZAS</t>
  </si>
  <si>
    <t>A-02-01-01-004-004-09</t>
  </si>
  <si>
    <t>OTRA MAQUINARIA PARA USOS ESPECIALES Y SUS PARTES Y PIEZAS</t>
  </si>
  <si>
    <t>A-02-01-01-004-005</t>
  </si>
  <si>
    <t>MAQUINARIA DE OFICINA, CONTABILIDAD E INFORMÁTICA</t>
  </si>
  <si>
    <t>A-02-01-01-004-005-01</t>
  </si>
  <si>
    <t>MÁQUINAS PARA OFICINA Y CONTABILIDAD, Y SUS PARTES Y ACCESORIOS</t>
  </si>
  <si>
    <t>A-02-01-01-004-005-02</t>
  </si>
  <si>
    <t>MAQUINARIA DE INFORMÁTICA Y SUS PARTES, PIEZAS Y ACCESORIOS</t>
  </si>
  <si>
    <t>A-02-01-01-004-006</t>
  </si>
  <si>
    <t>MAQUINARIA Y APARATOS ELÉCTRICOS</t>
  </si>
  <si>
    <t>A-02-01-01-004-006-01</t>
  </si>
  <si>
    <t>MOTORES, GENERADORES Y TRANSFORMADORES ELÉCTRICOS Y SUS PARTES Y PIEZAS</t>
  </si>
  <si>
    <t>A-02-01-01-004-006-02</t>
  </si>
  <si>
    <t>APARATOS DE CONTROL ELÉCTRICO Y DISTRIBUCIÓN DE ELECTRICIDAD Y SUS PARTES Y PIEZAS</t>
  </si>
  <si>
    <t>A-02-01-01-004-006-03</t>
  </si>
  <si>
    <t>HILOS Y CABLES AISLADOS; CABLE DE FIBRA ÓPTICA</t>
  </si>
  <si>
    <t>A-02-01-01-004-006-04</t>
  </si>
  <si>
    <t>ACUMULADORES, PILAS Y BATERÍAS PRIMARIAS Y SUS PARTES Y PIEZAS</t>
  </si>
  <si>
    <t>A-02-01-01-004-006-05</t>
  </si>
  <si>
    <t>LÁMPARAS ELÉCTRICAS DE INCANDESCENCIA O DESCARGA; LÁMPARAS DE ARCO, EQUIPO PARA ALUMBRADO ELÉCTRICO; SUS PARTES Y PIEZAS</t>
  </si>
  <si>
    <t>A-02-01-01-004-006-09</t>
  </si>
  <si>
    <t>OTRO EQUIPO ELÉCTRICO Y SUS PARTES Y PIEZAS</t>
  </si>
  <si>
    <t>A-02-01-01-004-007</t>
  </si>
  <si>
    <t>EQUIPO Y APARATOS DE RADIO, TELEVISIÓN Y COMUNICACIONES</t>
  </si>
  <si>
    <t>A-02-01-01-004-007-01</t>
  </si>
  <si>
    <t>VÁLVULAS Y TUBOS ELECTRÓNICOS; COMPONENTES ELECTRÓNICOS; SUS PARTES Y PIEZAS</t>
  </si>
  <si>
    <t>A-02-01-01-004-007-02</t>
  </si>
  <si>
    <t>APARATOS TRANSMISORES DE TELEVISIÓN Y RADIO; TELEVISIÓN, VIDEO Y CÁMARAS DIGITALES; TELÉFONOS</t>
  </si>
  <si>
    <t>A-02-01-01-004-007-03</t>
  </si>
  <si>
    <t>RADIORRECEPTORES Y RECEPTORES DE TELEVISIÓN; APARATOS PARA LA GRABACIÓN Y REPRODUCCIÓN DE SONIDO Y VIDEO; MICRÓFONOS, ALTAVOCES, AMPLIFICADORES, ETC.</t>
  </si>
  <si>
    <t>A-02-01-01-004-007-04</t>
  </si>
  <si>
    <t>PARTES Y PIEZAS DE LOS PRODUCTOS DE LAS CLASES 4721 A 4733 Y 4822</t>
  </si>
  <si>
    <t>A-02-01-01-004-007-05</t>
  </si>
  <si>
    <t>DISCOS, CINTAS, DISPOSITIVOS DE ALMACENAMIENTO EN ESTADO SÓLIDO NO VOLÁTILES Y OTROS MEDIOS, NO GRABADOS</t>
  </si>
  <si>
    <t>A-02-01-01-004-007-06</t>
  </si>
  <si>
    <t>GRABACIONES DE AUDIO, VIDEO Y OTROS DISCOS, CINTAS Y OTROS MEDIOS FÍSICOS</t>
  </si>
  <si>
    <t>A-02-01-01-004-007-09</t>
  </si>
  <si>
    <t>TARJETAS CON BANDAS MAGNÉTICAS O PLAQUETAS (CHIP)</t>
  </si>
  <si>
    <t>A-02-01-01-004-008</t>
  </si>
  <si>
    <t>APARATOS MÉDICOS, INSTRUMENTOS ÓPTICOS Y DE PRECISIÓN, RELOJES</t>
  </si>
  <si>
    <t>A-02-01-01-004-008-01</t>
  </si>
  <si>
    <t>APARATOS MÉDICOS Y QUIRÚRGICOS Y APARATOS ORTÉSICOS Y PROTÉSICOS</t>
  </si>
  <si>
    <t>A-02-01-01-004-008-02</t>
  </si>
  <si>
    <t>INSTRUMENTOS Y APARATOS DE MEDICIÓN, VERIFICACIÓN, ANÁLISIS, DE NAVEGACIÓN Y PARA OTROS FINES (EXCEPTO INSTRUMENTOS ÓPTICOS); INSTRUMENTOS DE CONTROL DE PROCESOS INDUSTRIALES, SUS PARTES, PIEZAS Y ACCESORIOS</t>
  </si>
  <si>
    <t>A-02-01-01-004-008-03</t>
  </si>
  <si>
    <t>INSTRUMENTOS ÓPTICOS Y EQUIPO FOTOGRÁFICO; PARTES, PIEZAS Y ACCESORIOS</t>
  </si>
  <si>
    <t>A-02-01-01-004-008-04</t>
  </si>
  <si>
    <t>RELOJES Y SUS PARTES Y PIEZAS</t>
  </si>
  <si>
    <t>A-02-01-01-004-009</t>
  </si>
  <si>
    <t>EQUIPO DE TRANSPORTE</t>
  </si>
  <si>
    <t>A-02-01-01-004-009-01</t>
  </si>
  <si>
    <t>VEHÍCULOS AUTOMOTORES, REMOLQUES Y SEMIRREMOLQUES; Y SUS PARTES, PIEZAS Y ACCESORIOS</t>
  </si>
  <si>
    <t>A-02-01-01-004-009-02</t>
  </si>
  <si>
    <t>CARROCERÍAS (INCLUSO CABINAS) PARA VEHÍCULOS AUTOMOTORES; REMOLQUES Y SEMIRREMOLQUES; Y SUS PARTES, PIEZAS Y ACCESORIOS</t>
  </si>
  <si>
    <t>A-02-01-01-004-009-03</t>
  </si>
  <si>
    <t>BUQUES</t>
  </si>
  <si>
    <t>A-02-01-01-004-009-04</t>
  </si>
  <si>
    <t>EMBARCACIONES PARA DEPORTES Y RECREO</t>
  </si>
  <si>
    <t>A-02-01-01-004-009-05</t>
  </si>
  <si>
    <t>LOCOMOTORAS Y MATERIAL RODANTE DE FERROCARRIL Y TRANVÍA, Y SUS PARTES Y PIEZAS</t>
  </si>
  <si>
    <t>A-02-01-01-004-009-06</t>
  </si>
  <si>
    <t>AERONAVES Y NAVES ESPACIALES, Y SUS PARTES Y PIEZAS</t>
  </si>
  <si>
    <t>A-02-01-01-004-009-09</t>
  </si>
  <si>
    <t>OTRO EQUIPO DE TRANSPORTE, Y SUS PARTES Y PIEZAS</t>
  </si>
  <si>
    <t>A-02-01-01-004-009-09-1</t>
  </si>
  <si>
    <t>MOTOCICLETAS Y SIDECARES (VEHÍCULOS LATERALES A LAS MOTOCICLETAS)</t>
  </si>
  <si>
    <t>A-02-01-01-004-009-09-2</t>
  </si>
  <si>
    <t>BICICLETAS Y SILLONES DE RUEDAS PARA DISCAPACITADOS</t>
  </si>
  <si>
    <t>A-02-01-01-004-009-09-3</t>
  </si>
  <si>
    <t>VEHÍCULOS N.C.P. SIN PROPULSIÓN MECÁNICA</t>
  </si>
  <si>
    <t>A-02-01-01-004-009-09-4</t>
  </si>
  <si>
    <t>PARTES Y PIEZAS PARA LOS PRODUCTOS DE LAS CLASES 4991 Y 4992</t>
  </si>
  <si>
    <t>A-02-01-01-004-010</t>
  </si>
  <si>
    <t>EQUIPO MILITAR Y POLICÍA</t>
  </si>
  <si>
    <t>A-02-01-01-004-010-01</t>
  </si>
  <si>
    <t>ARMAS</t>
  </si>
  <si>
    <t>A-02-01-01-004-010-02</t>
  </si>
  <si>
    <t>EQUIPO DE ALOJAMIENTO Y CAMPANA</t>
  </si>
  <si>
    <t>A-02-01-01-004-010-03</t>
  </si>
  <si>
    <t>EQUIPO DE INTELIGENCIA</t>
  </si>
  <si>
    <t>A-02-01-01-004-010-04</t>
  </si>
  <si>
    <t>EQUIPO MILITAR Y DE SEGURIDAD</t>
  </si>
  <si>
    <t>A-02-01-01-004-010-05</t>
  </si>
  <si>
    <t>EQUIPO POLICÍA JUDICIAL</t>
  </si>
  <si>
    <t>A-02-01-01-004-010-06</t>
  </si>
  <si>
    <t>EQUIPO ANTIMOTINES</t>
  </si>
  <si>
    <t>A-02-01-01-004-010-07</t>
  </si>
  <si>
    <t>OTROS EQUIPOS</t>
  </si>
  <si>
    <t>A-02-01-01-006</t>
  </si>
  <si>
    <t>OTROS ACTIVOS FIJOS</t>
  </si>
  <si>
    <t>A-02-01-01-006-001</t>
  </si>
  <si>
    <t>RECURSOS BIOLÓGICOS CULTIVADOS</t>
  </si>
  <si>
    <t>A-02-01-01-006-001-01</t>
  </si>
  <si>
    <t>RECURSOS ANIMALES QUE GENERAN PRODUCTOS EN FORMA REPETIDA</t>
  </si>
  <si>
    <t>A-02-01-01-006-001-01-1</t>
  </si>
  <si>
    <t>ANIMALES DE CRÍA</t>
  </si>
  <si>
    <t>A-02-01-01-006-001-01-2</t>
  </si>
  <si>
    <t>GANADO LECHERO</t>
  </si>
  <si>
    <t>A-02-01-01-006-001-01-3</t>
  </si>
  <si>
    <t>ANIMALES DE TIRO</t>
  </si>
  <si>
    <t>A-02-01-01-006-001-01-4</t>
  </si>
  <si>
    <t>ANIMALES UTILIZADOS PARA LA PRODUCCIÓN DE LANA</t>
  </si>
  <si>
    <t>A-02-01-01-006-001-01-5</t>
  </si>
  <si>
    <t>ANIMALES EMPLEADOS PARA EL TRANSPORTE</t>
  </si>
  <si>
    <t>A-02-01-01-006-001-01-6</t>
  </si>
  <si>
    <t>ANIMALES EMPLEADOS PARA LAS CARRETAS</t>
  </si>
  <si>
    <t>A-02-01-01-006-001-01-7</t>
  </si>
  <si>
    <t>ANIMALES EMPLEADOS PARA EL ESPARCIMIENTO</t>
  </si>
  <si>
    <t>A-02-01-01-006-001-01-8</t>
  </si>
  <si>
    <t>OTROS ANIMALES QUE GENERAN PRODUCTOS EN FORMA REPETIDA</t>
  </si>
  <si>
    <t>A-02-01-01-006-001-02</t>
  </si>
  <si>
    <t>ÁRBOLES, CULTIVOS Y PLANTAS QUE GENERAN PRODUCTOS EN FORMA REPETIDA</t>
  </si>
  <si>
    <t>A-02-01-01-006-001-02-1</t>
  </si>
  <si>
    <t>ÁRBOLES FRUTALES</t>
  </si>
  <si>
    <t>A-02-01-01-006-001-02-2</t>
  </si>
  <si>
    <t>ÁRBOLES CULTIVADOS POR SUS NUECES</t>
  </si>
  <si>
    <t>A-02-01-01-006-001-02-3</t>
  </si>
  <si>
    <t>ÁRBOLES CULTIVADOS POR SU SAVIA</t>
  </si>
  <si>
    <t>A-02-01-01-006-001-02-4</t>
  </si>
  <si>
    <t>ÁRBOLES CULTIVADOS POR SU RESINA</t>
  </si>
  <si>
    <t>A-02-01-01-006-001-02-5</t>
  </si>
  <si>
    <t>ÁRBOLES CULTIVADOS POR SU CORTEZA U HOJAS</t>
  </si>
  <si>
    <t>A-02-01-01-006-001-02-6</t>
  </si>
  <si>
    <t>OTROS ÁRBOLES, CULTIVOS Y PLANTAS QUE GENERAN PRODUCTOS EN FORMA REPETIDA</t>
  </si>
  <si>
    <t>A-02-01-01-006-002</t>
  </si>
  <si>
    <t>PRODUCTOS DE LA PROPIEDAD INTELECTUAL</t>
  </si>
  <si>
    <t>A-02-01-01-006-002-01</t>
  </si>
  <si>
    <t>INVESTIGACIÓN Y DESARROLLO</t>
  </si>
  <si>
    <t>A-02-01-01-006-002-02</t>
  </si>
  <si>
    <t>EXPLOTACIÓN Y EVALUACIÓN MINERA</t>
  </si>
  <si>
    <t>A-02-01-01-006-002-02-1</t>
  </si>
  <si>
    <t>COSTOS DE LAS PERFORACIONES DE PRUEBA Y SONDEO REALIZADAS</t>
  </si>
  <si>
    <t>A-02-01-01-006-002-02-2</t>
  </si>
  <si>
    <t>COSTOS DE PRECALIFICACIÓN</t>
  </si>
  <si>
    <t>A-02-01-01-006-002-02-3</t>
  </si>
  <si>
    <t>OBTENCIÓN DE LICENCIAS, ADQUISICIÓN Y AVALÚOS</t>
  </si>
  <si>
    <t>A-02-01-01-006-002-02-4</t>
  </si>
  <si>
    <t>COSTOS DE TRANSPORTE</t>
  </si>
  <si>
    <t>A-02-01-01-006-002-02-5</t>
  </si>
  <si>
    <t>OTROS COSTOS DE EVALUACIÓN Y EXPLOTACIÓN MINERA</t>
  </si>
  <si>
    <t>A-02-01-01-006-002-03</t>
  </si>
  <si>
    <t>PROGRAMAS DE INFORMÁTICA Y BASES DE DATOS</t>
  </si>
  <si>
    <t>A-02-01-01-006-002-03-1</t>
  </si>
  <si>
    <t>PROGRAMAS DE INFORMÁTICA</t>
  </si>
  <si>
    <t>A-02-01-01-006-002-03-1-01</t>
  </si>
  <si>
    <t>PAQUETES DE SOFTWARE</t>
  </si>
  <si>
    <t>A-02-01-01-006-002-03-2</t>
  </si>
  <si>
    <t>BASES DE DATOS</t>
  </si>
  <si>
    <t>A-02-01-01-006-002-03-2-02</t>
  </si>
  <si>
    <t>GASTOS DE DESARROLLO</t>
  </si>
  <si>
    <t>A-02-01-01-006-002-04</t>
  </si>
  <si>
    <t>ORIGINALES DE ENTRETENIMIENTO, LITERATURA Y ARTE</t>
  </si>
  <si>
    <t>A-02-01-01-006-002-05</t>
  </si>
  <si>
    <t>OTROS PRODUCTOS DE PROPIEDAD INTELECTUAL</t>
  </si>
  <si>
    <t>A-02-01-02</t>
  </si>
  <si>
    <t>OBJETOS DE VALOR</t>
  </si>
  <si>
    <t>A-02-01-02-003</t>
  </si>
  <si>
    <t>A-02-01-02-003-008</t>
  </si>
  <si>
    <t>JOYAS, METALES PRECIOSOS Y ANTIGÜEDADES</t>
  </si>
  <si>
    <t>A-02-01-02-003-008-02</t>
  </si>
  <si>
    <t>JOYAS Y ARTÍCULOS CONEXOS</t>
  </si>
  <si>
    <t>A-02-01-02-003-008-09</t>
  </si>
  <si>
    <t>A-02-01-03</t>
  </si>
  <si>
    <t>ACTIVOS NO PRODUCIDOS</t>
  </si>
  <si>
    <t>A-02-01-03-001</t>
  </si>
  <si>
    <t>TIERRAS Y TERRENOS</t>
  </si>
  <si>
    <t>A-02-01-03-002</t>
  </si>
  <si>
    <t>RECURSOS BIOLÓGICOS NO CULTIVADOS</t>
  </si>
  <si>
    <t>A-02-02</t>
  </si>
  <si>
    <t>ADQUISICIONES DIFERENTES DE ACTIVOS</t>
  </si>
  <si>
    <t>A-02-02-01</t>
  </si>
  <si>
    <t>MATERIALES Y SUMINISTROS</t>
  </si>
  <si>
    <t>A-02-02-01-000</t>
  </si>
  <si>
    <t>AGRICULTURA, SILVICULTURA Y PRODUCTOS DE LA PESCA</t>
  </si>
  <si>
    <t>A-02-02-01-000-001</t>
  </si>
  <si>
    <t>PRODUCTOS DE LA AGRICULTURA Y LA HORTICULTURA</t>
  </si>
  <si>
    <t>A-02-02-01-000-001-01</t>
  </si>
  <si>
    <t>CEREALES</t>
  </si>
  <si>
    <t>A-02-02-01-000-001-02</t>
  </si>
  <si>
    <t>HORTALIZAS</t>
  </si>
  <si>
    <t>A-02-02-01-000-001-03</t>
  </si>
  <si>
    <t>FRUTAS Y NUECES</t>
  </si>
  <si>
    <t>A-02-02-01-000-001-04</t>
  </si>
  <si>
    <t>SEMILLAS Y FRUTOS OLEAGINOSOS</t>
  </si>
  <si>
    <t>A-02-02-01-000-001-05</t>
  </si>
  <si>
    <t>RAÍCES Y TUBÉRCULOS COMESTIBLES RICOS EN ALMIDÓN O INULINA</t>
  </si>
  <si>
    <t>A-02-02-01-000-001-06</t>
  </si>
  <si>
    <t>PLANTAS AROMÁTICAS, BEBESTIBLES Y ESPECIAS</t>
  </si>
  <si>
    <t>A-02-02-01-000-001-07</t>
  </si>
  <si>
    <t>LEGUMBRES, SECAS</t>
  </si>
  <si>
    <t>A-02-02-01-000-001-08</t>
  </si>
  <si>
    <t>PLANTAS UTILIZADAS EN LA FABRICACIÓN DE AZÚCAR</t>
  </si>
  <si>
    <t>A-02-02-01-000-001-09</t>
  </si>
  <si>
    <t>PRODUCTOS DE FORRAJE, FIBRAS, PLANTAS VIVAS, FLORES Y CAPULLOS DE FLORES, TABACO EN RAMA Y CAUCHO NATURAL</t>
  </si>
  <si>
    <t>A-02-02-01-000-002</t>
  </si>
  <si>
    <t>ANIMALES VIVOS Y PRODUCTOS ANIMALES (EXCEPTO LA CARNE)</t>
  </si>
  <si>
    <t>A-02-02-01-000-002-01</t>
  </si>
  <si>
    <t>ANIMALES VIVOS</t>
  </si>
  <si>
    <t>A-02-02-01-000-002-01-1</t>
  </si>
  <si>
    <t>BOVINOS VIVOS</t>
  </si>
  <si>
    <t>A-02-02-01-000-002-01-2</t>
  </si>
  <si>
    <t>OTROS RUMIANTES</t>
  </si>
  <si>
    <t>A-02-02-01-000-002-01-3</t>
  </si>
  <si>
    <t>CABALLOS Y OTROS ÉQUIDOS</t>
  </si>
  <si>
    <t>A-02-02-01-000-002-01-4</t>
  </si>
  <si>
    <t>GANADO PORCINO</t>
  </si>
  <si>
    <t>A-02-02-01-000-002-01-5</t>
  </si>
  <si>
    <t>AVES DE CORRAL</t>
  </si>
  <si>
    <t>A-02-02-01-000-002-01-9</t>
  </si>
  <si>
    <t>OTROS ANIMALES VIVOS</t>
  </si>
  <si>
    <t>A-02-02-01-000-002-02</t>
  </si>
  <si>
    <t>LECHE CRUDA</t>
  </si>
  <si>
    <t>A-02-02-01-000-002-03</t>
  </si>
  <si>
    <t>HUEVOS DE GALLINA O DE OTRAS AVES, CON CÁSCARA, FRESCOS</t>
  </si>
  <si>
    <t>A-02-02-01-000-002-04</t>
  </si>
  <si>
    <t>MATERIALES REPRODUCTIVOS DE ANIMALES</t>
  </si>
  <si>
    <t>A-02-02-01-000-002-09</t>
  </si>
  <si>
    <t>OTROS PRODUCTOS ANIMALES</t>
  </si>
  <si>
    <t>A-02-02-01-000-003</t>
  </si>
  <si>
    <t>PRODUCTOS DE LA SILVICULTURA Y DE LA EXPLOTACIÓN FORESTAL</t>
  </si>
  <si>
    <t>A-02-02-01-000-003-01</t>
  </si>
  <si>
    <t>MADERA EN BRUTO</t>
  </si>
  <si>
    <t>A-02-02-01-000-003-02</t>
  </si>
  <si>
    <t>PRODUCTOS FORESTALES DIFERENTES A LA MADERA</t>
  </si>
  <si>
    <t>A-02-02-01-000-004</t>
  </si>
  <si>
    <t>PESCADO Y OTROS PRODUCTOS DE LA PESCA</t>
  </si>
  <si>
    <t>A-02-02-01-001</t>
  </si>
  <si>
    <t>MINERALES; ELECTRICIDAD, GAS Y AGUA</t>
  </si>
  <si>
    <t>A-02-02-01-001-001</t>
  </si>
  <si>
    <t>CARBÓN DE HULLA, LIGNITO Y TURBA</t>
  </si>
  <si>
    <t>A-02-02-01-001-002</t>
  </si>
  <si>
    <t>PETRÓLEO CRUDO Y GAS NATURAL</t>
  </si>
  <si>
    <t>A-02-02-01-001-003</t>
  </si>
  <si>
    <t>MINERALES Y CONCENTRADOS DE URANIO Y TORIO</t>
  </si>
  <si>
    <t>A-02-02-01-001-004</t>
  </si>
  <si>
    <t>MINERALES METÁLICOS</t>
  </si>
  <si>
    <t>A-02-02-01-001-005</t>
  </si>
  <si>
    <t>PIEDRA, ARENA Y ARCILLA</t>
  </si>
  <si>
    <t>A-02-02-01-001-006</t>
  </si>
  <si>
    <t>OTROS MINERALES</t>
  </si>
  <si>
    <t>A-02-02-01-001-006-01</t>
  </si>
  <si>
    <t>MINERALES PARA LA INDUSTRIA QUÍMICA, ABONOS MINERALES</t>
  </si>
  <si>
    <t>A-02-02-01-001-006-02</t>
  </si>
  <si>
    <t>CLORURO DE SODIO PURO Y SUS SALES, AGUA DE MAR</t>
  </si>
  <si>
    <t>A-02-02-01-001-006-03</t>
  </si>
  <si>
    <t>PIEDRAS PRECIOSAS Y SEMIPRECIOSAS; PIEDRA PÓMEZ, PIEDRA ESMERIL; ABRASIVOS NATURALES; OTROS MINERALES</t>
  </si>
  <si>
    <t>A-02-02-01-001-007</t>
  </si>
  <si>
    <t>ELECTRICIDAD, GAS DE CIUDAD, VAPOR Y AGUA CALIENTE</t>
  </si>
  <si>
    <t>A-02-02-01-001-007-01</t>
  </si>
  <si>
    <t>ENERGÍA ELÉCTRICA</t>
  </si>
  <si>
    <t>A-02-02-01-001-007-02</t>
  </si>
  <si>
    <t>GAS DE CARBÓN, GAS DE AGUA, GAS POBRE Y OTROS GASES SIMILARES (EXCEPTO LOS GASES DE PETRÓLEO Y OTROS HIDROCARBUROS GASEOSOS)</t>
  </si>
  <si>
    <t>A-02-02-01-001-007-03</t>
  </si>
  <si>
    <t>VAPOR Y AGUA CALIENTE</t>
  </si>
  <si>
    <t>A-02-02-01-001-007-04</t>
  </si>
  <si>
    <t>NIEVE</t>
  </si>
  <si>
    <t>A-02-02-01-001-008</t>
  </si>
  <si>
    <t>AGUA NATURAL</t>
  </si>
  <si>
    <t>A-02-02-01-002</t>
  </si>
  <si>
    <t>PRODUCTOS ALIMENTICIOS, BEBIDAS Y TABACO; TEXTILES, PRENDAS DE VESTIR Y PRODUCTOS DE CUERO</t>
  </si>
  <si>
    <t>A-02-02-01-002-001</t>
  </si>
  <si>
    <t>CARNE, PESCADO, FRUTAS, HORTALIZAS, ACEITES Y GRASAS</t>
  </si>
  <si>
    <t>A-02-02-01-002-001-01</t>
  </si>
  <si>
    <t>CARNE Y PRODUCTOS CÁRNICOS</t>
  </si>
  <si>
    <t>A-02-02-01-002-001-02</t>
  </si>
  <si>
    <t>PREPARACIONES Y CONSERVAS DE PESCADO, CRUSTÁCEOS, MOLUSCOS Y DEMÁS INVERTEBRADOS ACUÁTICOS</t>
  </si>
  <si>
    <t>A-02-02-01-002-001-03</t>
  </si>
  <si>
    <t>PREPARACIONES Y CONSERVAS DE HORTALIZAS, LEGUMBRES, TUBÉRCULOS Y PAPAS</t>
  </si>
  <si>
    <t>A-02-02-01-002-001-04</t>
  </si>
  <si>
    <t>PREPARACIONES Y CONSERVAS DE FRUTAS Y NUECES</t>
  </si>
  <si>
    <t>A-02-02-01-002-001-05</t>
  </si>
  <si>
    <t>ACEITES Y GRASAS ANIMALES Y VEGETALES</t>
  </si>
  <si>
    <t>A-02-02-01-002-001-06</t>
  </si>
  <si>
    <t>BORRA DE ALGODÓN</t>
  </si>
  <si>
    <t>A-02-02-01-002-001-07</t>
  </si>
  <si>
    <t>TORTAS Y DEMÁS RESIDUOS DE LA EXTRACCIÓN DE GRASAS O ACEITES VEGETALES; HARINA Y POLVO DE SEMILLAS O DE FRUTOS OLEAGINOSOS (EXCEPTO LAS DE MOSTAZA); CERAS VEGETALES (EXCEPTO LOS TRIGLICÉRIDOS); DEGRÁS</t>
  </si>
  <si>
    <t>A-02-02-01-002-002</t>
  </si>
  <si>
    <t>PRODUCTOS LÁCTEOS Y OVOPRODUCTOS</t>
  </si>
  <si>
    <t>A-02-02-01-002-003</t>
  </si>
  <si>
    <t>PRODUCTOS DE MOLINERÍA, ALMIDONES Y PRODUCTOS DERIVADOS DEL ALMIDÓN; OTROS PRODUCTOS ALIMENTICIOS</t>
  </si>
  <si>
    <t>A-02-02-01-002-003-01</t>
  </si>
  <si>
    <t>PRODUCTOS DE MOLINERÍA</t>
  </si>
  <si>
    <t>A-02-02-01-002-003-02</t>
  </si>
  <si>
    <t>ALMIDONES Y PRODUCTOS DERIVADOS DEL ALMIDÓN, AZÚCARES Y JARABES DE AZÚCAR N.C.P.</t>
  </si>
  <si>
    <t>A-02-02-01-002-003-03</t>
  </si>
  <si>
    <t>PREPARACIONES UTILIZADAS EN LA ALIMENTACIÓN DE ANIMALES</t>
  </si>
  <si>
    <t>A-02-02-01-002-003-04</t>
  </si>
  <si>
    <t>PRODUCTOS DE PANADERÍA</t>
  </si>
  <si>
    <t>A-02-02-01-002-003-05</t>
  </si>
  <si>
    <t>AZÚCAR</t>
  </si>
  <si>
    <t>A-02-02-01-002-003-06</t>
  </si>
  <si>
    <t>CACAO, CHOCOLATE Y CONFITERÍA</t>
  </si>
  <si>
    <t>A-02-02-01-002-003-07</t>
  </si>
  <si>
    <t>MACARRONES, FIDEOS, ALCUZCUZ Y PRODUCTOS FARINÁCEOS SIMILARES</t>
  </si>
  <si>
    <t>A-02-02-01-002-003-08</t>
  </si>
  <si>
    <t>PRODUCTOS DEL CAFÉ</t>
  </si>
  <si>
    <t>A-02-02-01-002-003-09</t>
  </si>
  <si>
    <t>OTROS PRODUCTOS ALIMENTICIOS N.C.P.</t>
  </si>
  <si>
    <t>A-02-02-01-002-004</t>
  </si>
  <si>
    <t>BEBIDAS</t>
  </si>
  <si>
    <t>A-02-02-01-002-004-01</t>
  </si>
  <si>
    <t>ALCOHOL ETÍLICO; AGUARDIENTES, LICORES Y OTRAS BEBIDAS ESPIRITUOSAS</t>
  </si>
  <si>
    <t>A-02-02-01-002-004-02</t>
  </si>
  <si>
    <t>VINOS</t>
  </si>
  <si>
    <t>A-02-02-01-002-004-03</t>
  </si>
  <si>
    <t>LICORES DE MALTA Y MALTA</t>
  </si>
  <si>
    <t>A-02-02-01-002-004-04</t>
  </si>
  <si>
    <t>BEBIDAS NO ALCOHÓLICAS; AGUAS MINERALES EMBOTELLADAS</t>
  </si>
  <si>
    <t>A-02-02-01-002-005</t>
  </si>
  <si>
    <t>PRODUCTOS DE TABACO</t>
  </si>
  <si>
    <t>A-02-02-01-002-006</t>
  </si>
  <si>
    <t>HILADOS E HILOS; TEJIDOS DE FIBRAS TEXTILES INCLUSO AFELPADOS</t>
  </si>
  <si>
    <t>A-02-02-01-002-007</t>
  </si>
  <si>
    <t>ARTÍCULOS TEXTILES (EXCEPTO PRENDAS DE VESTIR)</t>
  </si>
  <si>
    <t>A-02-02-01-002-008</t>
  </si>
  <si>
    <t>DOTACIÓN (PRENDAS DE VESTIR Y CALZADO)</t>
  </si>
  <si>
    <t>A-02-02-01-003</t>
  </si>
  <si>
    <t>OTROS BIENES TRANSPORTABLES (EXCEPTO PRODUCTOS METÁLICOS, MAQUINARIA Y EQUIPO)</t>
  </si>
  <si>
    <t>A-02-02-01-003-001</t>
  </si>
  <si>
    <t>PRODUCTOS DE MADERA, CORCHO, CESTERÍA Y ESPARTERÍA</t>
  </si>
  <si>
    <t>A-02-02-01-003-002</t>
  </si>
  <si>
    <t>PASTA O PULPA, PAPEL Y PRODUCTOS DE PAPEL; IMPRESOS Y ARTÍCULOS RELACIONADOS</t>
  </si>
  <si>
    <t>A-02-02-01-003-002-01</t>
  </si>
  <si>
    <t>PASTA DE PAPEL, PAPEL Y CARTÓN</t>
  </si>
  <si>
    <t>A-02-02-01-003-002-02</t>
  </si>
  <si>
    <t>LIBROS IMPRESOS</t>
  </si>
  <si>
    <t>A-02-02-01-003-002-03</t>
  </si>
  <si>
    <t>DIARIOS, REVISTAS Y PUBLICACIONES PERIÓDICAS, PUBLICADOS POR LO MENOS CUATRO VECES POR SEMANA</t>
  </si>
  <si>
    <t>A-02-02-01-003-002-04</t>
  </si>
  <si>
    <t>DIARIOS, REVISTAS Y PUBLICACIONES PERIÓDICAS, PUBLICADOS MENOS DE CUATRO VECES POR SEMANA</t>
  </si>
  <si>
    <t>A-02-02-01-003-002-05</t>
  </si>
  <si>
    <t>MAPAS IMPRESOS; MÚSICA IMPRESA O EN MANUSCRITO; TARJETAS POSTALES, TARJETAS DE FELICITACIÓN, FOTOGRAFÍAS Y PLANOS</t>
  </si>
  <si>
    <t>A-02-02-01-003-002-06</t>
  </si>
  <si>
    <t>SELLOS, CHEQUERAS, BILLETES DE BANCO, TÍTULOS DE ACCIONES, CATÁLOGOS Y FOLLETOS, MATERIAL PARA ANUNCIOS PUBLICITARIOS Y OTROS MATERIALES IMPRESOS</t>
  </si>
  <si>
    <t>A-02-02-01-003-002-07</t>
  </si>
  <si>
    <t>LIBROS DE REGISTROS, LIBROS DE CONTABILIDAD, CUADERNILLOS DE NOTAS, BLOQUES PARA CARTAS, AGENDAS Y ARTÍCULOS SIMILARES, SECANTES, ENCUADERNADORES, CLASIFICADORES PARA ARCHIVOS, FORMULARIOS Y OTROS ARTÍCULOS DE ESCRITORIO, DE PAPEL O CARTÓN</t>
  </si>
  <si>
    <t>A-02-02-01-003-002-08</t>
  </si>
  <si>
    <t>TIPOS DE IMPRENTA, PLANCHAS O CILINDROS, PREPARADOS PARA LAS ARTES GRÁFICAS, PIEDRAS LITOGRÁFICAS IMPRESAS U OTROS ELEMENTOS DE IMPRESIÓN</t>
  </si>
  <si>
    <t>A-02-02-01-003-003</t>
  </si>
  <si>
    <t>PRODUCTOS DE HORNOS DE COQUE; PRODUCTOS DE REFINACIÓN DE PETRÓLEO Y COMBUSTIBLE NUCLEAR</t>
  </si>
  <si>
    <t>A-02-02-01-003-003-01</t>
  </si>
  <si>
    <t>CARBÓN COQUE Y SEMICOQUE, CARBÓN DE LIGNITO O CARBÓN DE HULLA; CARBÓN DE RETORTA</t>
  </si>
  <si>
    <t>A-02-02-01-003-003-02</t>
  </si>
  <si>
    <t>ALQUITRÁN DE CARBÓN, DE CARBÓN LIGNITO, HULLA Y OTRAS TORTAS MINERALES</t>
  </si>
  <si>
    <t>A-02-02-01-003-003-03</t>
  </si>
  <si>
    <t>ACEITES DE PETRÓLEO O ACEITES OBTENIDOS DE MINERALES BITUMINOSOS (EXCEPTO LOS ACEITES CRUDOS); PREPARADOS N.C.P., QUE CONTENGAN POR LO MENOS EL 70% DE SU PESO EN ACEITES DE ESOS TIPOS Y CUYOS COMPONENTES BÁSICOS SEAN ESOS ACEITES</t>
  </si>
  <si>
    <t>A-02-02-01-003-003-04</t>
  </si>
  <si>
    <t>GAS DE PETRÓLEO Y OTROS HIDROCARBUROS GASEOSOS (EXCEPTO GAS NATURAL)</t>
  </si>
  <si>
    <t>A-02-02-01-003-003-05</t>
  </si>
  <si>
    <t>VASELINA, CERA DE PARAFINA, CERA DE PETRÓLEO DE MICROCRISTALINA, CERA CRUDA, OZOCERITA, CERA DE LIGNITO, CERA DE TURBA, OTRAS CERAS MINERALES Y PRODUCTOS SIMILARES, COQUE DE PETRÓLEO, BETÚN DE PETRÓLEO Y OTROS RESIDUOS DE LOS ACEITES</t>
  </si>
  <si>
    <t>A-02-02-01-003-003-06</t>
  </si>
  <si>
    <t>ELEMENTOS RADIACTIVOS, ISÓTOPOS Y COMPUESTOS RADIACTIVOS; ALEACIONES, DISPERSIONES, PRODUCTOS CERÁMICOS Y MEZCLAS QUE CONTENGAN ESTOS ELEMENTOS, ISÓTOPOS O COMPUESTOS RADIACTIVOS; RESIDUOS RADIACTIVOS</t>
  </si>
  <si>
    <t>A-02-02-01-003-003-07</t>
  </si>
  <si>
    <t>ELEMENTOS COMBUSTIBLES (CARTUCHOS) PARA REACTORES NUCLEARES O DE REACTORES NUCLEARES</t>
  </si>
  <si>
    <t>A-02-02-01-003-004</t>
  </si>
  <si>
    <t>QUÍMICOS BÁSICOS</t>
  </si>
  <si>
    <t>A-02-02-01-003-004-01</t>
  </si>
  <si>
    <t>QUÍMICOS ORGÁNICOS BÁSICOS</t>
  </si>
  <si>
    <t>A-02-02-01-003-004-02</t>
  </si>
  <si>
    <t>PRODUCTOS QUÍMICOS INORGÁNICOS BÁSICOS N.C.P.</t>
  </si>
  <si>
    <t>A-02-02-01-003-004-03</t>
  </si>
  <si>
    <t>EXTRACTOS TINTÓREOS Y CURTIENTES; TANINOS Y SUS DERIVADOS; SUSTANCIAS COLORANTES N.C.P.</t>
  </si>
  <si>
    <t>A-02-02-01-003-004-04</t>
  </si>
  <si>
    <t>PRODUCTOS MINERALES NATURALES ACTIVADOS; NEGRO ANIMAL; ACEITE DE RESINA; ACEITES TERPÉNICOS PRODUCIDOS EN EL TRATAMIENTO DE MADERAS DE ÁRBOLES CONÍFEROS; DIPENTENO Y ?-CIMENO EN BRUTO; ACEITE DE PINO; COLOFONIA Y ÁCIDOS RESÍNICOS,</t>
  </si>
  <si>
    <t>A-02-02-01-003-004-05</t>
  </si>
  <si>
    <t>PRODUCTOS QUÍMICOS BÁSICOS DIVERSOS</t>
  </si>
  <si>
    <t>A-02-02-01-003-004-06</t>
  </si>
  <si>
    <t>ABONOS Y PLAGUICIDAS</t>
  </si>
  <si>
    <t>A-02-02-01-003-004-07</t>
  </si>
  <si>
    <t>PLÁSTICOS EN FORMAS PRIMARIAS</t>
  </si>
  <si>
    <t>A-02-02-01-003-004-08</t>
  </si>
  <si>
    <t>CAUCHO SINTÉTICO Y FACTICIO DERIVADO DEL PETRÓLEO, MEZCLAS DE ESTOS CAUCHOS CON CAUCHO NATURAL Y GOMAS NATURALES SIMILARES, EN FORMAS PRIMARIAS O EN PLANCHAS, HOJAS O TIRAS</t>
  </si>
  <si>
    <t>A-02-02-01-003-005</t>
  </si>
  <si>
    <t>OTROS PRODUCTOS QUÍMICOS; FIBRAS ARTIFICIALES (O FIBRAS INDUSTRIALES HECHAS POR EL HOMBRE)</t>
  </si>
  <si>
    <t>A-02-02-01-003-005-01</t>
  </si>
  <si>
    <t>PINTURAS Y BARNICES Y PRODUCTOS RELACIONADOS; COLORES PARA LA PINTURA ARTÍSTICA; TINTAS</t>
  </si>
  <si>
    <t>A-02-02-01-003-005-02</t>
  </si>
  <si>
    <t>PRODUCTOS FARMACÉUTICOS</t>
  </si>
  <si>
    <t>A-02-02-01-003-005-03</t>
  </si>
  <si>
    <t>JABÓN, PREPARADOS PARA LIMPIEZA, PERFUMES Y PREPARADOS DE TOCADOR</t>
  </si>
  <si>
    <t>A-02-02-01-003-005-04</t>
  </si>
  <si>
    <t>PRODUCTOS QUÍMICOS N.C.P.</t>
  </si>
  <si>
    <t>A-02-02-01-003-005-05</t>
  </si>
  <si>
    <t>FIBRAS TEXTILES MANUFACTURADAS</t>
  </si>
  <si>
    <t>A-02-02-01-003-006</t>
  </si>
  <si>
    <t>PRODUCTOS DE CAUCHO Y PLÁSTICO</t>
  </si>
  <si>
    <t>A-02-02-01-003-006-01</t>
  </si>
  <si>
    <t>LLANTAS DE CAUCHO Y NEUMÁTICOS (CÁMARAS DE AIRE)</t>
  </si>
  <si>
    <t>A-02-02-01-003-006-02</t>
  </si>
  <si>
    <t>OTROS PRODUCTOS DE CAUCHO</t>
  </si>
  <si>
    <t>A-02-02-01-003-006-03</t>
  </si>
  <si>
    <t>SEMIMANUFACTURAS DE PLÁSTICO</t>
  </si>
  <si>
    <t>A-02-02-01-003-006-04</t>
  </si>
  <si>
    <t>PRODUCTOS DE EMPAQUE Y ENVASADO, DE PLÁSTICO</t>
  </si>
  <si>
    <t>A-02-02-01-003-006-09</t>
  </si>
  <si>
    <t>OTROS PRODUCTOS PLÁSTICOS</t>
  </si>
  <si>
    <t>A-02-02-01-003-007</t>
  </si>
  <si>
    <t>VIDRIO Y PRODUCTOS DE VIDRIO Y OTROS PRODUCTOS NO METÁLICOS N.C.P.</t>
  </si>
  <si>
    <t>A-02-02-01-003-007-01</t>
  </si>
  <si>
    <t>VIDRIO Y PRODUCTOS DE VIDRIO</t>
  </si>
  <si>
    <t>A-02-02-01-003-007-02</t>
  </si>
  <si>
    <t>ARTÍCULOS DE CERÁMICA NO ESTRUCTURAL</t>
  </si>
  <si>
    <t>A-02-02-01-003-007-03</t>
  </si>
  <si>
    <t>PRODUCTOS REFRACTARIOS Y PRODUCTOS ESTRUCTURALES NO REFRACTARIOS DE ARCILLA</t>
  </si>
  <si>
    <t>A-02-02-01-003-007-04</t>
  </si>
  <si>
    <t>YESO, CAL Y CEMENTO</t>
  </si>
  <si>
    <t>A-02-02-01-003-007-05</t>
  </si>
  <si>
    <t>ARTÍCULOS DE CONCRETO, CEMENTO Y YESO</t>
  </si>
  <si>
    <t>A-02-02-01-003-007-06</t>
  </si>
  <si>
    <t>PIEDRA DE CONSTRUCCIÓN O DE TALLA LABRADAS, Y SUS MANUFACTURAS (EXCEPTO SIN LABRAR, QUE SE CLASIFICAN EN EL GRUPO 151)</t>
  </si>
  <si>
    <t>A-02-02-01-003-007-09</t>
  </si>
  <si>
    <t>OTROS PRODUCTOS MINERALES NO METÁLICOS N.C.P.</t>
  </si>
  <si>
    <t>A-02-02-01-003-008</t>
  </si>
  <si>
    <t>OTROS BIENES TRANSPORTABLES N.C.P.</t>
  </si>
  <si>
    <t>A-02-02-01-003-008-05</t>
  </si>
  <si>
    <t>JUEGOS Y JUGUETES</t>
  </si>
  <si>
    <t>A-02-02-01-003-008-06</t>
  </si>
  <si>
    <t>TIOVIVOS (CARRUSELES), COLUMPIOS, CASETAS DE TIRO Y DEMÁS ATRACCIONES DE FERIA</t>
  </si>
  <si>
    <t>A-02-02-01-003-008-07</t>
  </si>
  <si>
    <t>A-02-02-01-003-008-09</t>
  </si>
  <si>
    <t>OTROS ARTÍCULOS MANUFACTURADOS N.C.P.</t>
  </si>
  <si>
    <t>A-02-02-01-003-009</t>
  </si>
  <si>
    <t>DESPERDICIOS; DESECHOS Y RESIDUOS</t>
  </si>
  <si>
    <t>A-02-02-01-004</t>
  </si>
  <si>
    <t>PRODUCTOS METÁLICOS Y PAQUETES DE SOFTWARE</t>
  </si>
  <si>
    <t>A-02-02-01-004-001</t>
  </si>
  <si>
    <t>METALES BÁSICOS</t>
  </si>
  <si>
    <t>A-02-02-01-004-002</t>
  </si>
  <si>
    <t>PRODUCTOS METÁLICOS ELABORADOS (EXCEPTO MAQUINARIA Y EQUIPO)</t>
  </si>
  <si>
    <t>A-02-02-01-004-003</t>
  </si>
  <si>
    <t>A-02-02-01-004-003-01</t>
  </si>
  <si>
    <t>A-02-02-01-004-003-02</t>
  </si>
  <si>
    <t>A-02-02-01-004-003-03</t>
  </si>
  <si>
    <t>A-02-02-01-004-003-04</t>
  </si>
  <si>
    <t>A-02-02-01-004-003-05</t>
  </si>
  <si>
    <t>A-02-02-01-004-003-09</t>
  </si>
  <si>
    <t>A-02-02-01-004-004</t>
  </si>
  <si>
    <t>A-02-02-01-004-004-01</t>
  </si>
  <si>
    <t>A-02-02-01-004-004-02</t>
  </si>
  <si>
    <t>A-02-02-01-004-004-03</t>
  </si>
  <si>
    <t>A-02-02-01-004-004-04</t>
  </si>
  <si>
    <t>A-02-02-01-004-004-05</t>
  </si>
  <si>
    <t>A-02-02-01-004-004-06</t>
  </si>
  <si>
    <t>A-02-02-01-004-004-08</t>
  </si>
  <si>
    <t>A-02-02-01-004-004-09</t>
  </si>
  <si>
    <t>A-02-02-01-004-005</t>
  </si>
  <si>
    <t>A-02-02-01-004-005-01</t>
  </si>
  <si>
    <t>A-02-02-01-004-005-02</t>
  </si>
  <si>
    <t>A-02-02-01-004-006</t>
  </si>
  <si>
    <t>A-02-02-01-004-006-01</t>
  </si>
  <si>
    <t>A-02-02-01-004-006-02</t>
  </si>
  <si>
    <t>A-02-02-01-004-006-03</t>
  </si>
  <si>
    <t>A-02-02-01-004-006-04</t>
  </si>
  <si>
    <t>A-02-02-01-004-006-05</t>
  </si>
  <si>
    <t>A-02-02-01-004-006-09</t>
  </si>
  <si>
    <t>A-02-02-01-004-007</t>
  </si>
  <si>
    <t>A-02-02-01-004-007-01</t>
  </si>
  <si>
    <t>A-02-02-01-004-007-02</t>
  </si>
  <si>
    <t>A-02-02-01-004-007-03</t>
  </si>
  <si>
    <t>A-02-02-01-004-007-04</t>
  </si>
  <si>
    <t>A-02-02-01-004-007-05</t>
  </si>
  <si>
    <t>A-02-02-01-004-007-06</t>
  </si>
  <si>
    <t>A-02-02-01-004-007-08</t>
  </si>
  <si>
    <t>A-02-02-01-004-007-09</t>
  </si>
  <si>
    <t>A-02-02-01-004-008</t>
  </si>
  <si>
    <t>A-02-02-01-004-008-01</t>
  </si>
  <si>
    <t>A-02-02-01-004-008-02</t>
  </si>
  <si>
    <t>A-02-02-01-004-008-03</t>
  </si>
  <si>
    <t>A-02-02-01-004-008-04</t>
  </si>
  <si>
    <t>A-02-02-01-004-009</t>
  </si>
  <si>
    <t>A-02-02-01-004-009-01</t>
  </si>
  <si>
    <t>A-02-02-01-004-009-02</t>
  </si>
  <si>
    <t>A-02-02-01-004-009-03</t>
  </si>
  <si>
    <t>A-02-02-01-004-009-04</t>
  </si>
  <si>
    <t>A-02-02-01-004-009-05</t>
  </si>
  <si>
    <t>A-02-02-01-004-009-06</t>
  </si>
  <si>
    <t>A-02-02-01-004-009-09</t>
  </si>
  <si>
    <t>A-02-02-01-004-009-09-1</t>
  </si>
  <si>
    <t>A-02-02-01-004-009-09-2</t>
  </si>
  <si>
    <t>A-02-02-01-004-009-09-3</t>
  </si>
  <si>
    <t>A-02-02-01-004-009-09-4</t>
  </si>
  <si>
    <t>A-02-02-01-010</t>
  </si>
  <si>
    <t>ELEMENTOS MILITARES DE UN SOLO USO</t>
  </si>
  <si>
    <t>A-02-02-01-010-001</t>
  </si>
  <si>
    <t>MUNICIONES</t>
  </si>
  <si>
    <t>A-02-02-01-010-002</t>
  </si>
  <si>
    <t>MISILES</t>
  </si>
  <si>
    <t>A-02-02-01-010-003</t>
  </si>
  <si>
    <t>COHETES</t>
  </si>
  <si>
    <t>A-02-02-01-010-004</t>
  </si>
  <si>
    <t>BOMBAS</t>
  </si>
  <si>
    <t>A-02-02-01-010-005</t>
  </si>
  <si>
    <t>OTROS ELEMENTOS MILITARES DE UN SOLO USO</t>
  </si>
  <si>
    <t>A-02-02-02</t>
  </si>
  <si>
    <t>ADQUISICIÓN DE SERVICIOS</t>
  </si>
  <si>
    <t>A-02-02-02-005</t>
  </si>
  <si>
    <t>SERVICIOS DE LA CONSTRUCCIÓN</t>
  </si>
  <si>
    <t>A-02-02-02-005-004</t>
  </si>
  <si>
    <t>SERVICIOS DE CONSTRUCCIÓN</t>
  </si>
  <si>
    <t>A-02-02-02-005-004-01</t>
  </si>
  <si>
    <t>SERVICIOS GENERALES DE CONSTRUCCIÓN DE EDIFICACIONES</t>
  </si>
  <si>
    <t>A-02-02-02-005-004-01-1</t>
  </si>
  <si>
    <t>SERVICIOS GENERALES DE CONSTRUCCIÓN DE EDIFICACIONES RESIDENCIALES</t>
  </si>
  <si>
    <t>A-02-02-02-005-004-01-2</t>
  </si>
  <si>
    <t>SERVICIOS GENERALES DE CONSTRUCCIÓN DE EDIFICACIONES NO RESIDENCIALES</t>
  </si>
  <si>
    <t>A-02-02-02-005-004-02</t>
  </si>
  <si>
    <t>SERVICIOS GENERALES DE CONSTRUCCIÓN DE OBRAS DE INGENIERÍA CIVIL</t>
  </si>
  <si>
    <t>A-02-02-02-005-004-02-1</t>
  </si>
  <si>
    <t>SERVICIOS GENERALES DE CONSTRUCCIÓN DE CARRETERAS (EXCEPTO CARRETERAS ELEVADAS), CALLES, VÍAS FÉRREAS Y PISTAS DE ATERRIZAJE</t>
  </si>
  <si>
    <t>A-02-02-02-005-004-02-2</t>
  </si>
  <si>
    <t>SERVICIOS GENERALES DE CONSTRUCCIÓN DE PUENTES, CARRETERAS ELEVADAS Y TÚNELES</t>
  </si>
  <si>
    <t>A-02-02-02-005-004-02-3</t>
  </si>
  <si>
    <t>SERVICIOS GENERALES DE CONSTRUCCIÓN DE PUERTOS, CANALES, PRESAS, SISTEMAS DE RIEGO Y OTRAS OBRAS HIDRÁULICAS</t>
  </si>
  <si>
    <t>A-02-02-02-005-004-02-4</t>
  </si>
  <si>
    <t>SERVICIOS GENERALES DE CONSTRUCCIÓN DE TUBERÍAS PARA LA CONDUCCIÓN DE GAS A LARGA DISTANCIA, LÍNEAS DE COMUNICACIÓN Y CABLES DE PODER</t>
  </si>
  <si>
    <t>A-02-02-02-005-004-02-5</t>
  </si>
  <si>
    <t>SERVICIOS GENERALES DE CONSTRUCCIÓN DE TUBERÍAS Y CABLES LOCALES, Y OBRAS CONEXAS</t>
  </si>
  <si>
    <t>A-02-02-02-005-004-02-6</t>
  </si>
  <si>
    <t>SERVICIOS GENERALES DE CONSTRUCCIÓN EN MINAS Y PLANTAS INDUSTRIALES</t>
  </si>
  <si>
    <t>A-02-02-02-005-004-02-7</t>
  </si>
  <si>
    <t>SERVICIOS GENERALES DE CONSTRUCCIONES DEPORTIVAS AL AIRE LIBRE</t>
  </si>
  <si>
    <t>A-02-02-02-005-004-02-9</t>
  </si>
  <si>
    <t>SERVICIOS GENERALES DE CONSTRUCCIÓN DE OTRAS OBRAS DE INGENIERÍA CIVIL</t>
  </si>
  <si>
    <t>A-02-02-02-005-004-03</t>
  </si>
  <si>
    <t>SERVICIOS DE PREPARACIÓN DEL TERRENO</t>
  </si>
  <si>
    <t>A-02-02-02-005-004-04</t>
  </si>
  <si>
    <t>MONTAJE Y ERECCIÓN DE CONSTRUCCIONES PREFABRICADAS</t>
  </si>
  <si>
    <t>A-02-02-02-005-004-05</t>
  </si>
  <si>
    <t>SERVICIOS ESPECIALES DE CONSTRUCCIÓN</t>
  </si>
  <si>
    <t>A-02-02-02-005-004-06</t>
  </si>
  <si>
    <t>SERVICIOS DE INSTALACIONES</t>
  </si>
  <si>
    <t>A-02-02-02-005-004-07</t>
  </si>
  <si>
    <t>SERVICIOS DE TERMINACIÓN Y ACABADOS DE EDIFICIOS</t>
  </si>
  <si>
    <t>A-02-02-02-006</t>
  </si>
  <si>
    <t>SERVICIOS DE ALOJAMIENTO; SERVICIOS DE SUMINISTRO DE COMIDAS Y BEBIDAS; SERVICIOS DE TRANSPORTE; Y SERVICIOS DE DISTRIBUCIÓN DE ELECTRICIDAD, GAS Y AGUA</t>
  </si>
  <si>
    <t>A-02-02-02-006-003</t>
  </si>
  <si>
    <t>ALOJAMIENTO; SERVICIOS DE SUMINISTROS DE COMIDAS Y BEBIDAS</t>
  </si>
  <si>
    <t>A-02-02-02-006-003-01</t>
  </si>
  <si>
    <t>SERVICIOS DE ALOJAMIENTO PARA ESTANCIAS CORTAS</t>
  </si>
  <si>
    <t>A-02-02-02-006-003-02</t>
  </si>
  <si>
    <t>OTROS SERVICIOS DE ALOJAMIENTO</t>
  </si>
  <si>
    <t>A-02-02-02-006-003-03</t>
  </si>
  <si>
    <t>SERVICIOS DE SUMINISTRO DE COMIDAS</t>
  </si>
  <si>
    <t>A-02-02-02-006-003-04</t>
  </si>
  <si>
    <t>SERVICIOS DE SUMINISTRO DE BEBIDAS PARA SU CONSUMO DENTRO DEL ESTABLECIMIENTO</t>
  </si>
  <si>
    <t>A-02-02-02-006-004</t>
  </si>
  <si>
    <t>SERVICIOS DE TRANSPORTE DE PASAJEROS</t>
  </si>
  <si>
    <t>A-02-02-02-006-005</t>
  </si>
  <si>
    <t>SERVICIOS DE TRANSPORTE DE CARGA</t>
  </si>
  <si>
    <t>A-02-02-02-006-005-01</t>
  </si>
  <si>
    <t>SERVICIOS DE TRANSPORTE DE CARGA POR VÍA TERRESTRE</t>
  </si>
  <si>
    <t>A-02-02-02-006-005-02</t>
  </si>
  <si>
    <t>SERVICIOS DE TRANSPORTE DE CARGA POR VÍA ACUÁTICA</t>
  </si>
  <si>
    <t>A-02-02-02-006-005-03</t>
  </si>
  <si>
    <t>SERVICIOS DE TRANSPORTE DE CARGA POR VÍA AÉREA O ESPACIAL</t>
  </si>
  <si>
    <t>A-02-02-02-006-006</t>
  </si>
  <si>
    <t>SERVICIOS DE ALQUILER DE VEHÍCULOS DE TRANSPORTE CON OPERARIO</t>
  </si>
  <si>
    <t>A-02-02-02-006-007</t>
  </si>
  <si>
    <t>SERVICIOS DE APOYO AL TRANSPORTE</t>
  </si>
  <si>
    <t>A-02-02-02-006-007-01</t>
  </si>
  <si>
    <t>SERVICIOS DE MANIPULACIÓN DE CARGA</t>
  </si>
  <si>
    <t>A-02-02-02-006-007-02</t>
  </si>
  <si>
    <t>SERVICIOS DE ALMACENAMIENTO Y DEPÓSITO</t>
  </si>
  <si>
    <t>A-02-02-02-006-007-03</t>
  </si>
  <si>
    <t>SERVICIOS DE APOYO AL TRANSPORTE POR VÍA FÉRREA</t>
  </si>
  <si>
    <t>A-02-02-02-006-007-04</t>
  </si>
  <si>
    <t>SERVICIOS DE APOYO AL TRANSPORTE POR CARRETERA</t>
  </si>
  <si>
    <t>A-02-02-02-006-007-05</t>
  </si>
  <si>
    <t>SERVICIOS DE APOYO AL TRANSPORTE POR VÍA ACUÁTICA</t>
  </si>
  <si>
    <t>A-02-02-02-006-007-06</t>
  </si>
  <si>
    <t>SERVICIOS DE APOYO AL TRANSPORTE AÉREO</t>
  </si>
  <si>
    <t>A-02-02-02-006-007-09</t>
  </si>
  <si>
    <t>OTROS SERVICIOS DE APOYO AL TRANSPORTE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</si>
  <si>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</si>
  <si>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</si>
  <si>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</si>
  <si>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</si>
  <si>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A-02-02-02-006-009-01</t>
  </si>
  <si>
    <t>SERVICIOS DE DISTRIBUCIÓN DE ELECTRICIDAD, Y SERVICIOS DE DISTRIBUCIÓN DE GAS (POR CUENTA PROPIA)</t>
  </si>
  <si>
    <t>A-02-02-02-006-009-02</t>
  </si>
  <si>
    <t>SERVICIOS DE DISTRIBUCIÓN DE AGUA (POR CUENTA PROPIA)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</si>
  <si>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</si>
  <si>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</si>
  <si>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</si>
  <si>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</si>
  <si>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A-02-02-02-007-001-01</t>
  </si>
  <si>
    <t>SERVICIOS FINANCIEROS, EXCEPTO DE LA BANCA DE INVERSIÓN, SERVICIOS DE SEGUROS Y SERVICIOS DE PENSIONES</t>
  </si>
  <si>
    <t>A-02-02-02-007-001-01-1</t>
  </si>
  <si>
    <t>A-02-02-02-007-001-01-2</t>
  </si>
  <si>
    <t>SERVICIOS DE DEPÓSITO</t>
  </si>
  <si>
    <t>A-02-02-02-007-001-01-3</t>
  </si>
  <si>
    <t>SERVICIOS DE CONCESIÓN DE CRÉDITO</t>
  </si>
  <si>
    <t>A-02-02-02-007-001-01-4</t>
  </si>
  <si>
    <t>SERVICIOS DE LEASING (ARRENDAMIENTO FINANCIERO)</t>
  </si>
  <si>
    <t>A-02-02-02-007-001-01-9</t>
  </si>
  <si>
    <t>OTROS SERVICIOS FINANCIEROS, EXCEPTO LOS SERVICIOS DE LA BANCA DE INVERSIÓN, SERVICIOS DE SEGUROS Y PENSIONES</t>
  </si>
  <si>
    <t>A-02-02-02-007-001-02</t>
  </si>
  <si>
    <t>SERVICIOS DE LA BANCA DE INVERSIÓN</t>
  </si>
  <si>
    <t>A-02-02-02-007-001-03</t>
  </si>
  <si>
    <t>SERVICIOS DE SEGUROS Y PENSIONES (CON EXCLUSIÓN DE SERVICIOS DE REASEGURO), EXCEPTO LOS SERVICIOS DE SEGUROS SOCIALES</t>
  </si>
  <si>
    <t>A-02-02-02-007-001-03-1</t>
  </si>
  <si>
    <t>SERVICIOS DE SEGUROS VIDA (CON EXCLUSIÓN DE LOS SERVICIOS DE REASEGURO)</t>
  </si>
  <si>
    <t>A-02-02-02-007-001-03-2</t>
  </si>
  <si>
    <t>SERVICIOS DE SEGUROS SOCIALES DE PENSIONES</t>
  </si>
  <si>
    <t>A-02-02-02-007-001-03-3</t>
  </si>
  <si>
    <t>SERVICIOS DE SEGUROS SOCIALES DE SALUD Y RIESGOS LABORALES</t>
  </si>
  <si>
    <t>A-02-02-02-007-001-03-4</t>
  </si>
  <si>
    <t>SERVICIOS DE SEGUROS DE SALUD Y DE ACCIDENTES</t>
  </si>
  <si>
    <t>A-02-02-02-007-001-03-5</t>
  </si>
  <si>
    <t>OTROS SERVICIOS DE SEGUROS DISTINTOS A LOS SEGUROS DE VIDA (EXCEPTO LOS SERVICIOS DE REASEGURO)</t>
  </si>
  <si>
    <t>A-02-02-02-007-001-03-5-01</t>
  </si>
  <si>
    <t>SERVICIOS DE SEGUROS DE VEHÍCULOS AUTOMOTORES</t>
  </si>
  <si>
    <t>A-02-02-02-007-001-03-5-02</t>
  </si>
  <si>
    <t>SERVICIOS DE SEGUROS DE TRANSPORTE MARÍTIMO, DE AVIACIÓN Y OTROS MEDIOS DE TRANSPORTE</t>
  </si>
  <si>
    <t>A-02-02-02-007-001-03-5-03</t>
  </si>
  <si>
    <t>SERVICIOS DE SEGUROS PARA TRANSPORTE DE MERCANCÍAS (FLETES)</t>
  </si>
  <si>
    <t>A-02-02-02-007-001-03-5-04</t>
  </si>
  <si>
    <t>SERVICIOS DE SEGUROS CONTRA INCENDIO, TERREMOTO O SUSTRACCIÓN</t>
  </si>
  <si>
    <t>A-02-02-02-007-001-03-5-05</t>
  </si>
  <si>
    <t>SERVICIOS DE SEGUROS GENERALES DE RESPONSABILIDAD CIVIL</t>
  </si>
  <si>
    <t>A-02-02-02-007-001-03-5-06</t>
  </si>
  <si>
    <t>SERVICIOS DE SEGURO DE CUMPLIMIENTO</t>
  </si>
  <si>
    <t>A-02-02-02-007-001-03-5-07</t>
  </si>
  <si>
    <t>SERVICIOS DE SEGURO OBLIGATORIO DE ACCIDENTES DE TRÁNSITO (SOAT)</t>
  </si>
  <si>
    <t>A-02-02-02-007-001-03-5-08</t>
  </si>
  <si>
    <t>SERVICIOS DE SEGUROS DE VIAJE</t>
  </si>
  <si>
    <t>A-02-02-02-007-001-03-5-09</t>
  </si>
  <si>
    <t>OTROS SERVICIOS DE SEGUROS DISTINTOS DE LOS SEGUROS DE VIDA N.C.P.</t>
  </si>
  <si>
    <t>A-02-02-02-007-001-03-5-10</t>
  </si>
  <si>
    <t>SEGURO DE INFIDELIDAD Y RIESGOS FINANCIEROS</t>
  </si>
  <si>
    <t>A-02-02-02-007-001-03-5-11</t>
  </si>
  <si>
    <t>SEGUROS EQUIPOS ELÉCTRICOS</t>
  </si>
  <si>
    <t>A-02-02-02-007-001-03-6</t>
  </si>
  <si>
    <t>SERVICIOS DE LAS SOCIEDADES DE CAPITALIZACIÓN</t>
  </si>
  <si>
    <t>A-02-02-02-007-001-04</t>
  </si>
  <si>
    <t>SERVICIOS DE REASEGURO</t>
  </si>
  <si>
    <t>A-02-02-02-007-001-05</t>
  </si>
  <si>
    <t>SERVICIOS AUXILIARES A LOS SERVICIOS FINANCIEROS DISTINTOS DE LOS SEGUROS Y LAS PENSIONES</t>
  </si>
  <si>
    <t>A-02-02-02-007-001-05-1</t>
  </si>
  <si>
    <t>SERVICIOS RELACIONADOS CON LA BANCA DE INVERSIÓN</t>
  </si>
  <si>
    <t>A-02-02-02-007-001-05-2</t>
  </si>
  <si>
    <t>SERVICIOS DE CORRETAJE RELACIONADOS CON LOS PRODUCTOS DE VALORES</t>
  </si>
  <si>
    <t>A-02-02-02-007-001-05-3</t>
  </si>
  <si>
    <t>SERVICIOS DE ADMINISTRACIÓN DE CARTERAS, EXCEPTO LOS FONDOS DE PENSIONES Y CESANTÍAS</t>
  </si>
  <si>
    <t>A-02-02-02-007-001-05-4</t>
  </si>
  <si>
    <t>SERVICIOS FIDUCIARIOS Y DE CUSTODIA</t>
  </si>
  <si>
    <t>A-02-02-02-007-001-05-5</t>
  </si>
  <si>
    <t>SERVICIOS RELACIONADOS CON LA ADMINISTRACIÓN DE LOS MERCADOS FINANCIEROS</t>
  </si>
  <si>
    <t>A-02-02-02-007-001-05-9</t>
  </si>
  <si>
    <t>OTROS SERVICIOS AUXILIARES A LOS SERVICIOS FINANCIEROS</t>
  </si>
  <si>
    <t>A-02-02-02-007-001-06</t>
  </si>
  <si>
    <t>SERVICIOS AUXILIARES DE SEGUROS, PENSIONES Y CESANTÍAS</t>
  </si>
  <si>
    <t>A-02-02-02-007-001-06-1</t>
  </si>
  <si>
    <t>SERVICIOS DE CORRETAJE Y AGENCIAS DE SEGUROS</t>
  </si>
  <si>
    <t>A-02-02-02-007-001-06-2</t>
  </si>
  <si>
    <t>SERVICIOS DE TASACIÓN DE LAS RECLAMACIONES AL SEGURO</t>
  </si>
  <si>
    <t>A-02-02-02-007-001-06-3</t>
  </si>
  <si>
    <t>SERVICIOS ACTUARIALES</t>
  </si>
  <si>
    <t>A-02-02-02-007-001-06-4</t>
  </si>
  <si>
    <t>SERVICIOS DE ADMINISTRACIÓN DE FONDOS DE PENSIONES Y CESANTÍAS</t>
  </si>
  <si>
    <t>A-02-02-02-007-001-06-9</t>
  </si>
  <si>
    <t>OTROS SERVICIOS AUXILIARES DE SEGUROS, PENSIONES Y CESANTÍAS</t>
  </si>
  <si>
    <t>A-02-02-02-007-001-07</t>
  </si>
  <si>
    <t>SERVICIOS DE MANTENIMIENTO DE ACTIVOS FINANCIEROS</t>
  </si>
  <si>
    <t>A-02-02-02-007-002</t>
  </si>
  <si>
    <t>SERVICIOS INMOBILIARIOS</t>
  </si>
  <si>
    <t>A-02-02-02-007-002-01</t>
  </si>
  <si>
    <t>SERVICIOS INMOBILIARIOS RELATIVOS A BIENES RAÍCES PROPIOS O ARRENDADOS</t>
  </si>
  <si>
    <t>A-02-02-02-007-002-01-1</t>
  </si>
  <si>
    <t>SERVICIOS DE ALQUILER O ARRENDAMIENTO CON O SIN OPCIÓN DE COMPRA RELATIVOS A BIENES INMUEBLES PROPIOS O ARRENDADOS</t>
  </si>
  <si>
    <t>A-02-02-02-007-002-01-2</t>
  </si>
  <si>
    <t>VENTA DE BIENES INMUEBLES</t>
  </si>
  <si>
    <t>A-02-02-02-007-002-01-3</t>
  </si>
  <si>
    <t>SERVICIOS COMERCIALES RELACIONADOS CON TERRENOS DESOCUPADOS Y SUBDIVIDIDOS</t>
  </si>
  <si>
    <t>A-02-02-02-007-002-02</t>
  </si>
  <si>
    <t>SERVICIOS INMOBILIARIOS A COMISIÓN O POR CONTRATO</t>
  </si>
  <si>
    <t>A-02-02-02-007-002-02-1</t>
  </si>
  <si>
    <t>SERVICIOS DE ADMINISTRACIÓN DE BIENES INMUEBLES A COMISIÓN O POR CONTRATO</t>
  </si>
  <si>
    <t>A-02-02-02-007-002-02-2</t>
  </si>
  <si>
    <t>SERVICIO DE ARRENDAMIENTO DE BIENES INMUEBLES A COMISIÓN O POR CONTRATA</t>
  </si>
  <si>
    <t>A-02-02-02-007-002-02-3</t>
  </si>
  <si>
    <t>SERVICIO DE VENTA DE BIENES INMUEBLES A COMISIÓN O POR CONTRATA</t>
  </si>
  <si>
    <t>A-02-02-02-007-002-02-4</t>
  </si>
  <si>
    <t>SERVICIOS DE VENTA DE TERRENOS A COMISIÓN O POR CONTRATO</t>
  </si>
  <si>
    <t>A-02-02-02-007-002-02-5</t>
  </si>
  <si>
    <t>VALUACIONES INMOBILIARIAS A COMISIÓN O POR CONTRATO</t>
  </si>
  <si>
    <t>A-02-02-02-007-003</t>
  </si>
  <si>
    <t>SERVICIOS DE ARRENDAMIENTO O ALQUILER SIN OPERARIO</t>
  </si>
  <si>
    <t>A-02-02-02-007-003-01</t>
  </si>
  <si>
    <t>SERVICIOS DE ARRENDAMIENTO O ALQUILER DE MAQUINARIA Y EQUIPO SIN OPERARIO</t>
  </si>
  <si>
    <t>A-02-02-02-007-003-02</t>
  </si>
  <si>
    <t>SERVICIOS DE ARRENDAMIENTO SIN OPCIÓN DE COMPRA DE OTROS BIENES</t>
  </si>
  <si>
    <t>A-02-02-02-008</t>
  </si>
  <si>
    <t>SERVICIOS PRESTADOS A LAS EMPRESAS Y SERVICIOS DE PRODUCCIÓN</t>
  </si>
  <si>
    <t>A-02-02-02-008-001</t>
  </si>
  <si>
    <t>SERVICIOS DE INVESTIGACIÓN Y DESARROLLO</t>
  </si>
  <si>
    <t>A-02-02-02-008-001-01</t>
  </si>
  <si>
    <t>SERVICIOS DE INVESTIGACIÓN Y DESARROLLO EXPERIMENTAL EN CIENCIAS NATURALES E INGENIERÍA</t>
  </si>
  <si>
    <t>A-02-02-02-008-001-02</t>
  </si>
  <si>
    <t>SERVICIOS DE INVESTIGACIÓN Y DESARROLLO EXPERIMENTAL EN CIENCIAS SOCIALES Y HUMANIDADES</t>
  </si>
  <si>
    <t>A-02-02-02-008-001-03</t>
  </si>
  <si>
    <t>SERVICIOS INTERDISCIPLINARIOS DE INVESTIGACIÓN Y DESARROLLO EXPERIMENTAL</t>
  </si>
  <si>
    <t>A-02-02-02-008-002</t>
  </si>
  <si>
    <t>SERVICIOS JURÍDICOS Y CONTABLES</t>
  </si>
  <si>
    <t>A-02-02-02-008-002-01</t>
  </si>
  <si>
    <t>SERVICIOS JURÍDICOS</t>
  </si>
  <si>
    <t>A-02-02-02-008-002-02</t>
  </si>
  <si>
    <t>SERVICIOS DE CONTABILIDAD, AUDITORÍA Y TENEDURÍA DE LIBROS</t>
  </si>
  <si>
    <t>A-02-02-02-008-002-03</t>
  </si>
  <si>
    <t>SERVICIOS DE PREPARACIÓN Y ASESORAMIENTO TRIBUTARIO</t>
  </si>
  <si>
    <t>A-02-02-02-008-002-04</t>
  </si>
  <si>
    <t>SERVICIOS RELACIONADOS CON CASOS DE INSOLVENCIA Y LIQUIDACIÓN</t>
  </si>
  <si>
    <t>A-02-02-02-008-003</t>
  </si>
  <si>
    <t>OTROS SERVICIOS PROFESIONALES, CIENTÍFICOS Y TÉCNICOS</t>
  </si>
  <si>
    <t>A-02-02-02-008-003-01</t>
  </si>
  <si>
    <t>SERVICIOS DE CONSULTORÍA EN ADMINISTRACIÓN Y SERVICIOS DE GESTIÓN; SERVICIOS DE TECNOLOGÍA DE LA INFORMACIÓN</t>
  </si>
  <si>
    <t>A-02-02-02-008-003-01-1</t>
  </si>
  <si>
    <t>SERVICIOS DE CONSULTORÍA EN ADMINISTRACIÓN Y SERVICIOS DE GESTIÓN</t>
  </si>
  <si>
    <t>A-02-02-02-008-003-01-2</t>
  </si>
  <si>
    <t>SERVICIOS DE CONSULTORÍA PRESTADOS A LAS EMPRESAS</t>
  </si>
  <si>
    <t>SERVICIOS DE TECNOLOGÍA DE LA INFORMACIÓN (TI) DE CONSULTORÍA Y DE APOYO</t>
  </si>
  <si>
    <t>A-02-02-02-008-003-01-4</t>
  </si>
  <si>
    <t>SERVICIOS DE DISEÑO Y DESARROLLO DE LA TECNOLOGÍA DE LA INFORMACIÓN (TI)</t>
  </si>
  <si>
    <t>A-02-02-02-008-003-01-5</t>
  </si>
  <si>
    <t>SERVICIOS DE SUMINISTRO DE INFRAESTRUCTURA DE HOSTING Y DE TECNOLOGÍA DE LA INFORMACIÓN (TI)</t>
  </si>
  <si>
    <t>A-02-02-02-008-003-01-6</t>
  </si>
  <si>
    <t>SERVICIOS DE GESTIÓN DE RED E INFRAESTRUCTURA DE TI</t>
  </si>
  <si>
    <t>A-02-02-02-008-003-01-9</t>
  </si>
  <si>
    <t>OTROS SERVICIOS DE GESTIÓN, EXCEPTO LOS SERVICIOS DE ADMINISTRACIÓN DE PROYECTOS DE CONSTRUCCIÓN</t>
  </si>
  <si>
    <t>A-02-02-02-008-003-02</t>
  </si>
  <si>
    <t>SERVICIOS DE ARQUITECTURA, SERVICIOS DE PLANEACIÓN URBANA Y ORDENACIÓN DEL TERRITORIO; SERVICIOS DE ARQUITECTURA PAISAJISTA</t>
  </si>
  <si>
    <t>A-02-02-02-008-003-03</t>
  </si>
  <si>
    <t>SERVICIOS DE INGENIERÍA</t>
  </si>
  <si>
    <t>A-02-02-02-008-003-04</t>
  </si>
  <si>
    <t>SERVICIOS CIENTÍFICOS Y OTROS SERVICIOS TÉCNICOS</t>
  </si>
  <si>
    <t>A-02-02-02-008-003-04-1</t>
  </si>
  <si>
    <t>SERVICIOS DE PROSPECCIÓN GEOLÓGICA, GEOFÍSICA Y OTROS</t>
  </si>
  <si>
    <t>A-02-02-02-008-003-04-2</t>
  </si>
  <si>
    <t>SERVICIOS DE TOPOGRAFÍA DE SUPERFICIE Y CARTOGRAFÍA</t>
  </si>
  <si>
    <t>A-02-02-02-008-003-04-3</t>
  </si>
  <si>
    <t>PRONÓSTICO DEL TIEMPO Y SERVICIOS METEOROLÓGICOS</t>
  </si>
  <si>
    <t>A-02-02-02-008-003-04-4</t>
  </si>
  <si>
    <t>SERVICIOS DE ENSAYO Y ANÁLISIS TÉCNICOS</t>
  </si>
  <si>
    <t>A-02-02-02-008-003-05</t>
  </si>
  <si>
    <t>SERVICIOS VETERINARIOS</t>
  </si>
  <si>
    <t>A-02-02-02-008-003-06</t>
  </si>
  <si>
    <t>SERVICIOS DE PUBLICIDAD Y EL SUMINISTRO DE ESPACIO O TIEMPO PUBLICITARIOS</t>
  </si>
  <si>
    <t>A-02-02-02-008-003-07</t>
  </si>
  <si>
    <t>SERVICIOS DE INVESTIGACIÓN DE MERCADOS Y DE ENCUESTAS DE OPINIÓN PÚBLICA</t>
  </si>
  <si>
    <t>A-02-02-02-008-003-08</t>
  </si>
  <si>
    <t>SERVICIOS FOTOGRÁFICOS Y SERVICIOS DE REVELADO FOTOGRÁFICO</t>
  </si>
  <si>
    <t>A-02-02-02-008-003-09</t>
  </si>
  <si>
    <t>OTROS SERVICIOS PROFESIONALES Y TÉCNICOS N.C.P.</t>
  </si>
  <si>
    <t>A-02-02-02-008-004</t>
  </si>
  <si>
    <t>SERVICIOS DE TELECOMUNICACIONES, TRANSMISIÓN Y SUMINISTRO DE INFORMACIÓN</t>
  </si>
  <si>
    <t>A-02-02-02-008-004-01</t>
  </si>
  <si>
    <t>SERVICIOS DE TELEFONÍA Y OTRAS TELECOMUNICACIONES</t>
  </si>
  <si>
    <t>A-02-02-02-008-004-02</t>
  </si>
  <si>
    <t>SERVICIOS DE TELECOMUNICACIONES A TRAVÉS DE INTERNET</t>
  </si>
  <si>
    <t>A-02-02-02-008-004-03</t>
  </si>
  <si>
    <t>SERVICIOS DE CONTENIDOS EN LÍNEA (ON-LINE)</t>
  </si>
  <si>
    <t>A-02-02-02-008-004-04</t>
  </si>
  <si>
    <t>SERVICIOS DE AGENCIAS DE NOTICIAS</t>
  </si>
  <si>
    <t>A-02-02-02-008-004-05</t>
  </si>
  <si>
    <t>SERVICIOS DE BIBLIOTECAS Y ARCHIVOS</t>
  </si>
  <si>
    <t>A-02-02-02-008-004-06</t>
  </si>
  <si>
    <t>SERVICIOS DE PROGRAMACIÓN, DISTRIBUCIÓN Y TRANSMISIÓN DE PROGRAMAS</t>
  </si>
  <si>
    <t>A-02-02-02-008-005</t>
  </si>
  <si>
    <t>SERVICIOS DE SOPORTE</t>
  </si>
  <si>
    <t>A-02-02-02-008-005-01</t>
  </si>
  <si>
    <t>SERVICIOS DE EMPLEO</t>
  </si>
  <si>
    <t>A-02-02-02-008-005-02</t>
  </si>
  <si>
    <t>SERVICIOS DE INVESTIGACIÓN Y SEGURIDAD</t>
  </si>
  <si>
    <t>A-02-02-02-008-005-03</t>
  </si>
  <si>
    <t>SERVICIOS DE LIMPIEZA</t>
  </si>
  <si>
    <t>A-02-02-02-008-005-04</t>
  </si>
  <si>
    <t>SERVICIOS DE EMPAQUE</t>
  </si>
  <si>
    <t>A-02-02-02-008-005-05</t>
  </si>
  <si>
    <t>SERVICIOS DE ORGANIZACIÓN DE VIAJES, OPERADORES TURÍSTICOS Y SERVICIOS CONEXOS</t>
  </si>
  <si>
    <t>A-02-02-02-008-005-09</t>
  </si>
  <si>
    <t>OTROS SERVICIOS AUXILIARES</t>
  </si>
  <si>
    <t>A-02-02-02-008-005-09-1</t>
  </si>
  <si>
    <t>SERVICIOS DE INFORMACIÓN CREDITICIA</t>
  </si>
  <si>
    <t>A-02-02-02-008-005-09-2</t>
  </si>
  <si>
    <t>SERVICIOS DE AGENCIAS DE COBRANZA</t>
  </si>
  <si>
    <t>A-02-02-02-008-005-09-3</t>
  </si>
  <si>
    <t>SERVICIOS AUXILIARES POR TELÉFONO</t>
  </si>
  <si>
    <t>A-02-02-02-008-005-09-4</t>
  </si>
  <si>
    <t>SERVICIOS ADMINISTRATIVOS COMBINADOS DE OFICINA</t>
  </si>
  <si>
    <t>A-02-02-02-008-005-09-5</t>
  </si>
  <si>
    <t>SERVICIOS AUXILIARES ESPECIALIZADOS DE OFICINA</t>
  </si>
  <si>
    <t>A-02-02-02-008-005-09-6</t>
  </si>
  <si>
    <t>SERVICIOS DE ORGANIZACIÓN Y ASISTENCIA DE CONVENCIONES Y FERIAS</t>
  </si>
  <si>
    <t>A-02-02-02-008-005-09-7</t>
  </si>
  <si>
    <t>SERVICIOS DE MANTENIMIENTO Y CUIDADO DEL PAISAJE</t>
  </si>
  <si>
    <t>A-02-02-02-008-005-09-9</t>
  </si>
  <si>
    <t>OTROS SERVICIOS DE APOYO Y DE INFORMACIÓN N.C.P.</t>
  </si>
  <si>
    <t>A-02-02-02-008-006</t>
  </si>
  <si>
    <t>SERVICIOS DE APOYO A LA AGRICULTURA, LA CAZA, LA SILVICULTURA, LA PESCA, LA MINERÍA Y LOS SERVICIOS PÚBLICOS</t>
  </si>
  <si>
    <t>A-02-02-02-008-006-01</t>
  </si>
  <si>
    <t>SERVICIOS DE APOYO A LA AGRICULTURA, LA CAZA, LA SILVICULTURA Y LA PESCA</t>
  </si>
  <si>
    <t>A-02-02-02-008-006-02</t>
  </si>
  <si>
    <t>SERVICIOS DE APOYO A LA MINERÍA</t>
  </si>
  <si>
    <t>A-02-02-02-008-006-03</t>
  </si>
  <si>
    <t>SERVICIOS DE APOYO A LA DISTRIBUCIÓN DE ELECTRICIDAD, GAS Y AGUA</t>
  </si>
  <si>
    <t>A-02-02-02-008-007</t>
  </si>
  <si>
    <t>SERVICIOS DE MANTENIMIENTO, REPARACIÓN E INSTALACIÓN (EXCEPTO SERVICIOS DE CONSTRUCCIÓN)</t>
  </si>
  <si>
    <t>A-02-02-02-008-007-01</t>
  </si>
  <si>
    <t>SERVICIOS DE MANTENIMIENTO Y REPARACIÓN DE PRODUCTOS METÁLICOS ELABORADOS, MAQUINARIA Y EQUIPO</t>
  </si>
  <si>
    <t>A-02-02-02-008-007-01-1</t>
  </si>
  <si>
    <t>SERVICIOS DE MANTENIMIENTO Y REPARACIÓN DE PRODUCTOS METÁLICOS ELABORADOS, EXCEPTO MAQUINARIA Y EQUIPO</t>
  </si>
  <si>
    <t>A-02-02-02-008-007-01-2</t>
  </si>
  <si>
    <t>SERVICIOS DE MANTENIMIENTO Y REPARACIÓN DE MAQUINARIA DE OFICINA Y CONTABILIDAD</t>
  </si>
  <si>
    <t>A-02-02-02-008-007-01-3</t>
  </si>
  <si>
    <t>SERVICIOS DE MANTENIMIENTO Y REPARACIÓN DE COMPUTADORES Y EQUIPO PERIFÉRICO</t>
  </si>
  <si>
    <t>A-02-02-02-008-007-01-4</t>
  </si>
  <si>
    <t>SERVICIOS DE MANTENIMIENTO Y REPARACIÓN DE MAQUINARIA Y EQUIPO DE TRANSPORTE</t>
  </si>
  <si>
    <t>A-02-02-02-008-007-01-5</t>
  </si>
  <si>
    <t>SERVICIOS DE MANTENIMIENTO Y REPARACIÓN DE OTRA MAQUINARIA Y OTRO EQUIPO</t>
  </si>
  <si>
    <t>A-02-02-02-008-007-02</t>
  </si>
  <si>
    <t>SERVICIOS DE REPARACIÓN DE OTROS BIENES</t>
  </si>
  <si>
    <t>A-02-02-02-008-007-02-1</t>
  </si>
  <si>
    <t>SERVICIOS DE REPARACIÓN DE CALZADO Y ARTÍCULOS DE CUERO</t>
  </si>
  <si>
    <t>A-02-02-02-008-007-02-2</t>
  </si>
  <si>
    <t>SERVICIOS DE REPARACIÓN DE RELOJES Y JOYAS</t>
  </si>
  <si>
    <t>A-02-02-02-008-007-02-3</t>
  </si>
  <si>
    <t>SERVICIOS DE REPARACIÓN DE PRENDAS DE VESTIR Y TEXTILES PARA EL HOGAR</t>
  </si>
  <si>
    <t>A-02-02-02-008-007-02-4</t>
  </si>
  <si>
    <t>SERVICIOS DE REPARACIÓN DE MUEBLES</t>
  </si>
  <si>
    <t>A-02-02-02-008-007-02-9</t>
  </si>
  <si>
    <t>SERVICIOS DE MANTENIMIENTO Y REPARACIÓN DE OTROS BIENES N.C.P.</t>
  </si>
  <si>
    <t>A-02-02-02-008-007-03</t>
  </si>
  <si>
    <t>SERVICIOS DE INSTALACIÓN (DISTINTOS DE LOS SERVICIOS DE CONSTRUCCIÓN)</t>
  </si>
  <si>
    <t>A-02-02-02-008-007-03-1</t>
  </si>
  <si>
    <t>SERVICIOS DE INSTALACIÓN DE PRODUCTOS METÁLICOS ELABORADOS, EXCEPTO MAQUINARIA Y EQUIPO</t>
  </si>
  <si>
    <t>A-02-02-02-008-007-03-2</t>
  </si>
  <si>
    <t>SERVICIOS DE INSTALACIÓN DE MAQUINARIA Y EQUIPO PARA EL SECTOR INDUSTRIAL</t>
  </si>
  <si>
    <t>A-02-02-02-008-007-03-3</t>
  </si>
  <si>
    <t>SERVICIOS DE INSTALACIÓN DE MAQUINARIA DE OFICINA, CONTABILIDAD Y COMPUTADORES</t>
  </si>
  <si>
    <t>A-02-02-02-008-007-03-4</t>
  </si>
  <si>
    <t>SERVICIOS DE INSTALACIÓN DE EQUIPOS Y APARATOS DE RADIO, TELEVISIÓN Y COMUNICACIONES</t>
  </si>
  <si>
    <t>A-02-02-02-008-007-03-5</t>
  </si>
  <si>
    <t>SERVICIOS DE INSTALACIÓN DE MAQUINARIA Y EQUIPO MÉDICO PROFESIONAL, E INSTRUMENTOS DE PRECISIÓN Y ÓPTICOS</t>
  </si>
  <si>
    <t>A-02-02-02-008-007-03-6</t>
  </si>
  <si>
    <t>SERVICIOS DE INSTALACIÓN DE MAQUINARIA Y APARATOS ELÉCTRICOS N.C.P.</t>
  </si>
  <si>
    <t>A-02-02-02-008-007-03-9</t>
  </si>
  <si>
    <t>SERVICIOS DE INSTALACIÓN DE OTROS BIENES N.C.P.</t>
  </si>
  <si>
    <t>A-02-02-02-008-008</t>
  </si>
  <si>
    <t>SERVICIOS DE FABRICACIÓN DE INSUMOS FÍSICOS QUE SON PROPIEDAD DE OTROS</t>
  </si>
  <si>
    <t>A-02-02-02-008-008-01</t>
  </si>
  <si>
    <t>SERVICIOS DE FABRICACIÓN DE ALIMENTOS, BEBIDAS Y TABACO</t>
  </si>
  <si>
    <t>A-02-02-02-008-008-02</t>
  </si>
  <si>
    <t>SERVICIOS DE FABRICACIÓN DE TEXTILES, CONFECCIONES Y PRODUCTOS DE CUERO</t>
  </si>
  <si>
    <t>A-02-02-02-008-008-03</t>
  </si>
  <si>
    <t>SERVICIOS DE FABRICACIÓN DE LA MADERA Y EL PAPEL</t>
  </si>
  <si>
    <t>A-02-02-02-008-008-04</t>
  </si>
  <si>
    <t>SERVICIOS DE FABRICACIÓN DE PRODUCTOS DE LA REFINACIÓN DEL PETRÓLEO, PRODUCTOS QUÍMICOS Y FARMACÉUTICOS</t>
  </si>
  <si>
    <t>A-02-02-02-008-008-05</t>
  </si>
  <si>
    <t>SERVICIOS DE FABRICACIÓN DE PRODUCTOS DE CAUCHO, PLÁSTICO Y OTROS PRODUCTOS MINERALES NO METÁLICOS</t>
  </si>
  <si>
    <t>A-02-02-02-008-008-06</t>
  </si>
  <si>
    <t>SERVICIOS DE FABRICACIÓN DE PRODUCTOS METALÚRGICOS BÁSICOS</t>
  </si>
  <si>
    <t>A-02-02-02-008-008-07</t>
  </si>
  <si>
    <t>SERVICIOS DE FABRICACIÓN DE PRODUCTOS METÁLICOS ELABORADOS, MAQUINARIA Y EQUIPO</t>
  </si>
  <si>
    <t>A-02-02-02-008-008-08</t>
  </si>
  <si>
    <t>SERVICIOS DE FABRICACIÓN DE EQUIPO DE TRANSPORTE</t>
  </si>
  <si>
    <t>A-02-02-02-008-008-09</t>
  </si>
  <si>
    <t>OTROS SERVICIOS DE FABRICACIÓN</t>
  </si>
  <si>
    <t>A-02-02-02-008-009</t>
  </si>
  <si>
    <t>OTROS SERVICIOS DE FABRICACIÓN; SERVICIOS DE EDICIÓN, IMPRESIÓN Y REPRODUCCIÓN; SERVICIOS DE RECUPERACIÓN DE MATERIALES</t>
  </si>
  <si>
    <t>A-02-02-02-008-009-01</t>
  </si>
  <si>
    <t>SERVICIOS DE EDICIÓN, IMPRESIÓN Y REPRODUCCIÓN</t>
  </si>
  <si>
    <t>A-02-02-02-008-009-02</t>
  </si>
  <si>
    <t>SERVICIOS DE MOLDEADO, ESTAMPADO, EXTRUSIÓN Y FABRICACIÓN DE PRODUCTOS SIMILARES DE PLÁSTICO</t>
  </si>
  <si>
    <t>A-02-02-02-008-009-03</t>
  </si>
  <si>
    <t>SERVICIOS DE FUNDICIÓN, FORJA, ESTAMPADO Y FABRICACIÓN DE PRODUCTOS SIMILARES DE METALES</t>
  </si>
  <si>
    <t>A-02-02-02-008-009-04</t>
  </si>
  <si>
    <t>SERVICIOS DE RECUPERACIÓN DE MATERIALES, A COMISIÓN O POR CONTRATO</t>
  </si>
  <si>
    <t>A-02-02-02-009</t>
  </si>
  <si>
    <t>SERVICIOS PARA LA COMUNIDAD, SOCIALES Y PERSONALES</t>
  </si>
  <si>
    <t>A-02-02-02-009-002</t>
  </si>
  <si>
    <t>SERVICIOS DE EDUCACIÓN</t>
  </si>
  <si>
    <t>A-02-02-02-009-002-01</t>
  </si>
  <si>
    <t>SERVICIOS DE EDUCACIÓN DE LA PRIMERA INFANCIA Y PREESCOLAR</t>
  </si>
  <si>
    <t>A-02-02-02-009-002-02</t>
  </si>
  <si>
    <t>SERVICIOS DE ENSEÑANZA PRIMARIA</t>
  </si>
  <si>
    <t>A-02-02-02-009-002-03</t>
  </si>
  <si>
    <t>SERVICIOS DE EDUCACIÓN SECUNDARIA</t>
  </si>
  <si>
    <t>A-02-02-02-009-002-04</t>
  </si>
  <si>
    <t>SERVICIOS DE EDUCACIÓN POSTSECUNDARIA NO TERCIARIA</t>
  </si>
  <si>
    <t>A-02-02-02-009-002-05</t>
  </si>
  <si>
    <t>SERVICIOS DE EDUCACIÓN SUPERIOR (TERCIARIA)</t>
  </si>
  <si>
    <t>A-02-02-02-009-002-09</t>
  </si>
  <si>
    <t>OTROS TIPOS DE EDUCACIÓN Y SERVICIOS DE APOYO EDUCATIVO</t>
  </si>
  <si>
    <t>A-02-02-02-009-003</t>
  </si>
  <si>
    <t>SERVICIOS PARA EL CUIDADO DE LA SALUD HUMANA Y SERVICIOS SOCIALES</t>
  </si>
  <si>
    <t>A-02-02-02-009-003-01</t>
  </si>
  <si>
    <t>SERVICIOS DE SALUD HUMANA</t>
  </si>
  <si>
    <t>A-02-02-02-009-003-02</t>
  </si>
  <si>
    <t>SERVICIOS DE ATENCIÓN RESIDENCIAL PARA PERSONAS MAYORES Y CON DISCAPACIDAD</t>
  </si>
  <si>
    <t>A-02-02-02-009-003-03</t>
  </si>
  <si>
    <t>OTROS SERVICIOS SOCIALES CON ALOJAMIENTO</t>
  </si>
  <si>
    <t>A-02-02-02-009-003-04</t>
  </si>
  <si>
    <t>SERVICIOS SOCIALES SIN ALOJAMIENTO PARA PERSONAS MAYORES Y CON DISCAPACIDAD</t>
  </si>
  <si>
    <t>A-02-02-02-009-003-05</t>
  </si>
  <si>
    <t>OTROS SERVICIOS SOCIALES SIN ALOJAMIENTO</t>
  </si>
  <si>
    <t>A-02-02-02-009-004</t>
  </si>
  <si>
    <t>SERVICIOS DE ALCANTARILLADO, RECOLECCIÓN, TRATAMIENTO Y DISPOSICIÓN DE DESECHOS Y OTROS SERVICIOS DE SANEAMIENTO AMBIENTAL</t>
  </si>
  <si>
    <t>A-02-02-02-009-004-01</t>
  </si>
  <si>
    <t>SERVICIOS DE ALCANTARILLADO, SERVICIOS DE LIMPIEZA, TRATAMIENTO DE AGUAS RESIDUALES Y TANQUES SÉPTICOS</t>
  </si>
  <si>
    <t>A-02-02-02-009-004-02</t>
  </si>
  <si>
    <t>SERVICIOS DE RECOLECCIÓN DE DESECHOS</t>
  </si>
  <si>
    <t>A-02-02-02-009-004-03</t>
  </si>
  <si>
    <t>SERVICIOS DE TRATAMIENTO Y DISPOSICIÓN DE DESECHOS</t>
  </si>
  <si>
    <t>A-02-02-02-009-004-04</t>
  </si>
  <si>
    <t>SERVICIOS DE DESCONTAMINACIÓN</t>
  </si>
  <si>
    <t>A-02-02-02-009-004-05</t>
  </si>
  <si>
    <t>SERVICIOS DE SANEAMIENTO Y SIMILARES</t>
  </si>
  <si>
    <t>A-02-02-02-009-004-09</t>
  </si>
  <si>
    <t>OTROS SERVICIOS DE PROTECCIÓN DEL MEDIO AMBIENTE N.C.P.</t>
  </si>
  <si>
    <t>A-02-02-02-009-005</t>
  </si>
  <si>
    <t>SERVICIOS DE ASOCIACIONES</t>
  </si>
  <si>
    <t>A-02-02-02-009-005-01</t>
  </si>
  <si>
    <t>SERVICIOS PROPORCIONADOS POR ORGANIZACIONES GREMIALES, COMERCIALES Y ORGANIZACIONES DE EMPLEADORES Y DE PROFESIONALES</t>
  </si>
  <si>
    <t>A-02-02-02-009-005-02</t>
  </si>
  <si>
    <t>SERVICIOS PROPORCIONADOS POR SINDICATOS</t>
  </si>
  <si>
    <t>A-02-02-02-009-005-09</t>
  </si>
  <si>
    <t>SERVICIOS PROPORCIONADOS POR OTRAS ASOCIACIONES</t>
  </si>
  <si>
    <t>A-02-02-02-009-006</t>
  </si>
  <si>
    <t>SERVICIOS DE ESPARCIMIENTO, CULTURALES Y DEPORTIVOS</t>
  </si>
  <si>
    <t>A-02-02-02-009-006-01</t>
  </si>
  <si>
    <t>SERVICIOS AUDIOVISUALES Y SERVICIOS CONEXOS</t>
  </si>
  <si>
    <t>A-02-02-02-009-006-02</t>
  </si>
  <si>
    <t>SERVICIOS DE PROMOCIÓN Y PRESENTACIÓN DE ARTES ESCÉNICAS Y EVENTOS DE ENTRETENIMIENTO EN VIVO</t>
  </si>
  <si>
    <t>A-02-02-02-009-006-03</t>
  </si>
  <si>
    <t>SERVICIOS RELACIONADOS CON ACTORES Y OTROS ARTISTAS</t>
  </si>
  <si>
    <t>A-02-02-02-009-006-04</t>
  </si>
  <si>
    <t>SERVICIOS DE PRESERVACIÓN Y MUSEOS</t>
  </si>
  <si>
    <t>A-02-02-02-009-006-05</t>
  </si>
  <si>
    <t>SERVICIOS DEPORTIVOS Y DEPORTES RECREATIVOS</t>
  </si>
  <si>
    <t>A-02-02-02-009-006-06</t>
  </si>
  <si>
    <t>SERVICIOS DE ATLETAS Y SERVICIOS DE AUXILIARES CONEXOS</t>
  </si>
  <si>
    <t>A-02-02-02-009-006-09</t>
  </si>
  <si>
    <t>OTROS SERVICIOS DE ESPARCIMIENTO Y DIVERSIÓN</t>
  </si>
  <si>
    <t>A-02-02-02-009-007</t>
  </si>
  <si>
    <t>OTROS SERVICIOS</t>
  </si>
  <si>
    <t>A-02-02-02-009-007-01</t>
  </si>
  <si>
    <t>SERVICIOS DE LAVADO, LIMPIEZA Y TEÑIDO</t>
  </si>
  <si>
    <t>A-02-02-02-009-007-02</t>
  </si>
  <si>
    <t>SERVICIOS DE TRATAMIENTOS DE BELLEZA Y DE BIENESTAR FÍSICO</t>
  </si>
  <si>
    <t>A-02-02-02-009-007-03</t>
  </si>
  <si>
    <t>SERVICIOS FUNERARIOS, DE CREMACIÓN Y DE SEPULTURA</t>
  </si>
  <si>
    <t>A-02-02-02-009-007-09</t>
  </si>
  <si>
    <t>OTROS SERVICIOS DIVERSOS N.C.P.</t>
  </si>
  <si>
    <t>A-02-02-02-009-009</t>
  </si>
  <si>
    <t>SERVICIOS PRESTADOS POR ORGANIZACIONES Y ORGANISMOS EXTRATERRITORIALES</t>
  </si>
  <si>
    <t>A-02-02-02-010</t>
  </si>
  <si>
    <t>VIÁTICOS DE LOS FUNCIONARIOS EN COMISIÓN</t>
  </si>
  <si>
    <t>A-02-02-03</t>
  </si>
  <si>
    <t>GASTOS IMPREVISTOS</t>
  </si>
  <si>
    <t>A-02-02-04</t>
  </si>
  <si>
    <t>GASTOS RESERVADOS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</si>
</sst>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5" formatCode="[$-C0A]dd\-mmm\-yy"/>
    <numFmt numFmtId="166" formatCode="_(&quot;$&quot;\ * #,##0.00_);_(&quot;$&quot;\ * \(#,##0.00\);_(&quot;$&quot;\ * &quot;-&quot;??_);_(@_)"/>
    <numFmt numFmtId="168" formatCode="_-&quot;$&quot;\ * #,##0.00_-;\-&quot;$&quot;\ * #,##0.00_-;_-&quot;$&quot;\ * &quot;-&quot;_-;_-@"/>
    <numFmt numFmtId="169" formatCode="#,##0_ ;\-#,##0\ "/>
  </numFmts>
  <fonts count="24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b/>
      <sz val="11"/>
      <color theme="1"/>
      <name val="Calibri"/>
    </font>
    <font>
      <b/>
      <sz val="9"/>
      <color theme="1"/>
      <name val="Calibri"/>
    </font>
    <font>
      <sz val="9"/>
      <color theme="1"/>
      <name val="Calibri"/>
    </font>
    <font>
      <b/>
      <sz val="11"/>
      <color theme="1"/>
      <name val="Arial Narrow"/>
    </font>
    <font>
      <sz val="11"/>
      <color theme="1"/>
      <name val="Arial Narrow"/>
    </font>
    <font>
      <b/>
      <sz val="10"/>
      <color theme="1"/>
      <name val="Arial Narrow"/>
    </font>
    <font>
      <sz val="10"/>
      <color theme="1"/>
      <name val="Arial Narrow"/>
    </font>
    <font>
      <sz val="9"/>
      <color theme="1"/>
      <name val="Arial Narrow"/>
    </font>
    <font>
      <sz val="8"/>
      <color theme="1"/>
      <name val="Arial Narrow"/>
    </font>
    <font>
      <b/>
      <sz val="8"/>
      <color theme="1"/>
      <name val="Arial Narrow"/>
    </font>
    <font>
      <b/>
      <sz val="9"/>
      <color theme="1"/>
      <name val="Arial Narrow"/>
    </font>
    <font>
      <i/>
      <sz val="11"/>
      <color rgb="FFA5A5A5"/>
      <name val="Arial Narrow"/>
    </font>
    <font>
      <sz val="10"/>
      <color rgb="FF757070"/>
      <name val="Arial Narrow"/>
    </font>
    <font>
      <b/>
      <sz val="12"/>
      <color theme="1"/>
      <name val="Arial Narrow"/>
    </font>
    <font>
      <sz val="12"/>
      <color theme="1"/>
      <name val="Arial Narrow"/>
    </font>
    <font>
      <sz val="10"/>
      <color theme="1"/>
      <name val="Quattrocento Sans"/>
    </font>
    <font>
      <sz val="11"/>
      <color rgb="FF000000"/>
      <name val="Calibri"/>
    </font>
    <font>
      <sz val="8"/>
      <color theme="1"/>
      <name val="Calibri"/>
    </font>
    <font>
      <sz val="11"/>
      <color rgb="FFFF0000"/>
      <name val="Calibri"/>
    </font>
    <font>
      <b/>
      <sz val="11"/>
      <color rgb="FFFF0000"/>
      <name val="Calibri"/>
    </font>
    <font>
      <sz val="16"/>
      <color rgb="FFFF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3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83">
    <xf numFmtId="0" fontId="0" fillId="0" borderId="0" xfId="0" applyFont="1" applyAlignment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5" fontId="1" fillId="0" borderId="0" xfId="0" applyNumberFormat="1" applyFont="1" applyAlignment="1">
      <alignment vertical="center"/>
    </xf>
    <xf numFmtId="0" fontId="1" fillId="0" borderId="9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13" xfId="0" applyNumberFormat="1" applyFont="1" applyBorder="1" applyAlignment="1">
      <alignment horizontal="center" vertical="center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13" xfId="0" applyFont="1" applyBorder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8" fillId="0" borderId="19" xfId="0" applyFont="1" applyBorder="1" applyAlignment="1">
      <alignment vertical="center"/>
    </xf>
    <xf numFmtId="49" fontId="7" fillId="0" borderId="31" xfId="0" applyNumberFormat="1" applyFont="1" applyBorder="1" applyAlignment="1">
      <alignment horizontal="center" vertical="center" wrapText="1"/>
    </xf>
    <xf numFmtId="49" fontId="7" fillId="0" borderId="20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" fontId="7" fillId="0" borderId="0" xfId="0" applyNumberFormat="1" applyFont="1" applyAlignment="1">
      <alignment vertical="center"/>
    </xf>
    <xf numFmtId="165" fontId="7" fillId="0" borderId="0" xfId="0" applyNumberFormat="1" applyFont="1" applyAlignment="1">
      <alignment vertical="center"/>
    </xf>
    <xf numFmtId="3" fontId="7" fillId="0" borderId="13" xfId="0" applyNumberFormat="1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15" fillId="0" borderId="15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2" fillId="0" borderId="10" xfId="0" applyFont="1" applyBorder="1"/>
    <xf numFmtId="0" fontId="2" fillId="0" borderId="5" xfId="0" applyFont="1" applyBorder="1"/>
    <xf numFmtId="0" fontId="2" fillId="0" borderId="24" xfId="0" applyFont="1" applyBorder="1"/>
    <xf numFmtId="0" fontId="2" fillId="0" borderId="18" xfId="0" applyFont="1" applyBorder="1"/>
    <xf numFmtId="0" fontId="1" fillId="0" borderId="8" xfId="0" applyFont="1" applyBorder="1" applyAlignment="1">
      <alignment horizontal="center" vertical="center"/>
    </xf>
    <xf numFmtId="0" fontId="2" fillId="0" borderId="6" xfId="0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15" xfId="0" applyFont="1" applyBorder="1"/>
    <xf numFmtId="0" fontId="2" fillId="0" borderId="16" xfId="0" applyFont="1" applyBorder="1"/>
    <xf numFmtId="0" fontId="2" fillId="0" borderId="11" xfId="0" applyFont="1" applyBorder="1"/>
    <xf numFmtId="0" fontId="2" fillId="0" borderId="25" xfId="0" applyFont="1" applyBorder="1"/>
    <xf numFmtId="0" fontId="0" fillId="0" borderId="0" xfId="0" applyFont="1" applyAlignment="1"/>
    <xf numFmtId="0" fontId="2" fillId="0" borderId="17" xfId="0" applyFont="1" applyBorder="1"/>
    <xf numFmtId="0" fontId="2" fillId="0" borderId="3" xfId="0" applyFont="1" applyBorder="1"/>
    <xf numFmtId="0" fontId="2" fillId="0" borderId="14" xfId="0" applyFont="1" applyBorder="1"/>
    <xf numFmtId="0" fontId="2" fillId="0" borderId="13" xfId="0" applyFont="1" applyBorder="1"/>
    <xf numFmtId="0" fontId="2" fillId="0" borderId="20" xfId="0" applyFont="1" applyBorder="1"/>
    <xf numFmtId="0" fontId="2" fillId="0" borderId="12" xfId="0" applyFont="1" applyBorder="1"/>
    <xf numFmtId="168" fontId="9" fillId="0" borderId="8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1" fontId="9" fillId="0" borderId="8" xfId="0" applyNumberFormat="1" applyFont="1" applyBorder="1" applyAlignment="1">
      <alignment horizontal="center" vertical="center"/>
    </xf>
    <xf numFmtId="165" fontId="9" fillId="0" borderId="8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12" fillId="0" borderId="15" xfId="0" applyFont="1" applyBorder="1" applyAlignment="1">
      <alignment horizontal="center"/>
    </xf>
    <xf numFmtId="0" fontId="8" fillId="0" borderId="9" xfId="0" applyFont="1" applyBorder="1" applyAlignment="1">
      <alignment horizontal="left" vertical="center" wrapText="1"/>
    </xf>
    <xf numFmtId="0" fontId="2" fillId="0" borderId="31" xfId="0" applyFont="1" applyBorder="1"/>
    <xf numFmtId="0" fontId="9" fillId="0" borderId="10" xfId="0" applyFont="1" applyBorder="1" applyAlignment="1">
      <alignment horizontal="left" vertical="center" wrapText="1"/>
    </xf>
    <xf numFmtId="0" fontId="6" fillId="2" borderId="32" xfId="0" applyFont="1" applyFill="1" applyBorder="1" applyAlignment="1">
      <alignment horizontal="center" vertical="center"/>
    </xf>
    <xf numFmtId="0" fontId="2" fillId="0" borderId="33" xfId="0" applyFont="1" applyBorder="1"/>
    <xf numFmtId="0" fontId="9" fillId="0" borderId="9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37" fontId="10" fillId="0" borderId="8" xfId="0" applyNumberFormat="1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/>
    </xf>
    <xf numFmtId="0" fontId="10" fillId="0" borderId="15" xfId="0" applyFont="1" applyBorder="1" applyAlignment="1">
      <alignment horizontal="left"/>
    </xf>
    <xf numFmtId="0" fontId="11" fillId="0" borderId="12" xfId="0" applyFont="1" applyBorder="1" applyAlignment="1">
      <alignment horizontal="left" vertical="center"/>
    </xf>
    <xf numFmtId="0" fontId="10" fillId="0" borderId="34" xfId="0" applyFont="1" applyBorder="1" applyAlignment="1">
      <alignment horizontal="center" vertical="center"/>
    </xf>
    <xf numFmtId="0" fontId="2" fillId="0" borderId="34" xfId="0" applyFont="1" applyBorder="1"/>
    <xf numFmtId="0" fontId="12" fillId="0" borderId="0" xfId="0" applyFont="1" applyAlignment="1">
      <alignment horizontal="center"/>
    </xf>
    <xf numFmtId="0" fontId="12" fillId="0" borderId="8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166" fontId="9" fillId="0" borderId="8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12" fillId="0" borderId="8" xfId="0" applyNumberFormat="1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9" fontId="9" fillId="0" borderId="8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169" fontId="9" fillId="0" borderId="8" xfId="0" applyNumberFormat="1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23" xfId="0" applyNumberFormat="1" applyFont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165" fontId="9" fillId="0" borderId="8" xfId="0" applyNumberFormat="1" applyFont="1" applyBorder="1" applyAlignment="1">
      <alignment horizontal="left" vertical="top" wrapText="1"/>
    </xf>
    <xf numFmtId="165" fontId="8" fillId="0" borderId="8" xfId="0" applyNumberFormat="1" applyFont="1" applyBorder="1" applyAlignment="1">
      <alignment horizontal="center" vertical="center" wrapText="1"/>
    </xf>
    <xf numFmtId="165" fontId="8" fillId="0" borderId="8" xfId="0" applyNumberFormat="1" applyFont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 wrapText="1"/>
    </xf>
    <xf numFmtId="0" fontId="2" fillId="0" borderId="2" xfId="0" applyFont="1" applyBorder="1"/>
    <xf numFmtId="0" fontId="6" fillId="0" borderId="7" xfId="0" applyFont="1" applyBorder="1" applyAlignment="1">
      <alignment horizontal="left" vertical="center"/>
    </xf>
    <xf numFmtId="0" fontId="2" fillId="0" borderId="4" xfId="0" applyFont="1" applyBorder="1"/>
    <xf numFmtId="0" fontId="6" fillId="0" borderId="7" xfId="0" applyFont="1" applyBorder="1" applyAlignment="1">
      <alignment horizontal="center" vertical="center"/>
    </xf>
    <xf numFmtId="0" fontId="2" fillId="0" borderId="26" xfId="0" applyFont="1" applyBorder="1"/>
    <xf numFmtId="0" fontId="2" fillId="0" borderId="27" xfId="0" applyFont="1" applyBorder="1"/>
    <xf numFmtId="0" fontId="9" fillId="0" borderId="23" xfId="0" applyFont="1" applyBorder="1" applyAlignment="1">
      <alignment horizontal="center" vertical="center" wrapText="1"/>
    </xf>
    <xf numFmtId="1" fontId="9" fillId="0" borderId="23" xfId="0" applyNumberFormat="1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3" fontId="9" fillId="0" borderId="23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/>
    </xf>
    <xf numFmtId="0" fontId="2" fillId="0" borderId="29" xfId="0" applyFont="1" applyBorder="1"/>
    <xf numFmtId="0" fontId="2" fillId="0" borderId="30" xfId="0" applyFont="1" applyBorder="1"/>
    <xf numFmtId="0" fontId="6" fillId="0" borderId="8" xfId="0" applyFont="1" applyBorder="1" applyAlignment="1">
      <alignment horizontal="left" vertical="center"/>
    </xf>
    <xf numFmtId="0" fontId="7" fillId="3" borderId="8" xfId="0" applyFont="1" applyFill="1" applyBorder="1" applyAlignment="1">
      <alignment horizontal="left" vertical="center"/>
    </xf>
    <xf numFmtId="3" fontId="7" fillId="3" borderId="8" xfId="0" applyNumberFormat="1" applyFont="1" applyFill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49" fontId="7" fillId="3" borderId="23" xfId="0" applyNumberFormat="1" applyFont="1" applyFill="1" applyBorder="1" applyAlignment="1">
      <alignment horizontal="left" vertical="center"/>
    </xf>
    <xf numFmtId="168" fontId="9" fillId="0" borderId="5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 wrapText="1"/>
    </xf>
    <xf numFmtId="3" fontId="8" fillId="0" borderId="8" xfId="0" applyNumberFormat="1" applyFont="1" applyBorder="1" applyAlignment="1">
      <alignment vertical="center"/>
    </xf>
    <xf numFmtId="1" fontId="8" fillId="0" borderId="8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left" wrapText="1"/>
    </xf>
    <xf numFmtId="0" fontId="11" fillId="0" borderId="14" xfId="0" applyFont="1" applyBorder="1" applyAlignment="1">
      <alignment horizontal="left" vertical="top"/>
    </xf>
    <xf numFmtId="1" fontId="7" fillId="0" borderId="8" xfId="0" applyNumberFormat="1" applyFont="1" applyBorder="1" applyAlignment="1">
      <alignment horizontal="center" vertical="center"/>
    </xf>
    <xf numFmtId="165" fontId="7" fillId="0" borderId="8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6" fillId="4" borderId="36" xfId="0" applyFont="1" applyFill="1" applyBorder="1" applyAlignment="1">
      <alignment horizontal="left" vertical="center" wrapText="1"/>
    </xf>
    <xf numFmtId="0" fontId="2" fillId="0" borderId="37" xfId="0" applyFont="1" applyBorder="1"/>
    <xf numFmtId="0" fontId="2" fillId="0" borderId="38" xfId="0" applyFont="1" applyBorder="1"/>
    <xf numFmtId="0" fontId="17" fillId="0" borderId="8" xfId="0" applyFont="1" applyBorder="1" applyAlignment="1">
      <alignment horizontal="left" vertical="center" wrapText="1"/>
    </xf>
    <xf numFmtId="0" fontId="17" fillId="0" borderId="8" xfId="0" applyFont="1" applyBorder="1" applyAlignment="1">
      <alignment vertical="top" wrapText="1"/>
    </xf>
    <xf numFmtId="0" fontId="16" fillId="4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Normal" xfId="0" builtinId="0"/>
  </cellStyles>
  <dxfs count="65">
    <dxf>
      <fill>
        <patternFill patternType="solid">
          <fgColor rgb="FF8EAADB"/>
          <bgColor rgb="FF8EAADB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none"/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none"/>
      </fill>
    </dxf>
    <dxf>
      <fill>
        <patternFill patternType="solid">
          <fgColor rgb="FF8EAADB"/>
          <bgColor rgb="FF8EAADB"/>
        </patternFill>
      </fill>
    </dxf>
    <dxf>
      <fill>
        <patternFill patternType="none"/>
      </fill>
    </dxf>
    <dxf>
      <fill>
        <patternFill patternType="solid">
          <fgColor rgb="FF8EAADB"/>
          <bgColor rgb="FF8EAADB"/>
        </patternFill>
      </fill>
    </dxf>
    <dxf>
      <fill>
        <patternFill patternType="none"/>
      </fill>
    </dxf>
    <dxf>
      <fill>
        <patternFill patternType="solid">
          <fgColor rgb="FF8EAADB"/>
          <bgColor rgb="FF8EAADB"/>
        </patternFill>
      </fill>
    </dxf>
    <dxf>
      <fill>
        <patternFill patternType="none"/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none"/>
      </fill>
    </dxf>
    <dxf>
      <fill>
        <patternFill patternType="solid">
          <fgColor rgb="FF8EAADB"/>
          <bgColor rgb="FF8EAADB"/>
        </patternFill>
      </fill>
    </dxf>
    <dxf>
      <fill>
        <patternFill patternType="none"/>
      </fill>
    </dxf>
    <dxf>
      <fill>
        <patternFill patternType="solid">
          <fgColor rgb="FF8EAADB"/>
          <bgColor rgb="FF8EAADB"/>
        </patternFill>
      </fill>
    </dxf>
    <dxf>
      <fill>
        <patternFill patternType="none"/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none"/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none"/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none"/>
      </fill>
    </dxf>
    <dxf>
      <fill>
        <patternFill patternType="solid">
          <fgColor rgb="FF8EAADB"/>
          <bgColor rgb="FF8EAADB"/>
        </patternFill>
      </fill>
    </dxf>
    <dxf>
      <fill>
        <patternFill patternType="none"/>
      </fill>
    </dxf>
    <dxf>
      <fill>
        <patternFill patternType="solid">
          <fgColor rgb="FF8EAADB"/>
          <bgColor rgb="FF8EAADB"/>
        </patternFill>
      </fill>
    </dxf>
    <dxf>
      <fill>
        <patternFill patternType="none"/>
      </fill>
    </dxf>
    <dxf>
      <fill>
        <patternFill patternType="solid">
          <fgColor rgb="FF8EAADB"/>
          <bgColor rgb="FF8EAADB"/>
        </patternFill>
      </fill>
    </dxf>
    <dxf>
      <fill>
        <patternFill patternType="none"/>
      </fill>
    </dxf>
    <dxf>
      <fill>
        <patternFill patternType="solid">
          <fgColor rgb="FF8EAADB"/>
          <bgColor rgb="FF8EAADB"/>
        </patternFill>
      </fill>
    </dxf>
    <dxf>
      <fill>
        <patternFill patternType="none"/>
      </fill>
    </dxf>
    <dxf>
      <fill>
        <patternFill patternType="solid">
          <fgColor rgb="FF8EAADB"/>
          <bgColor rgb="FF8EAADB"/>
        </patternFill>
      </fill>
    </dxf>
    <dxf>
      <fill>
        <patternFill patternType="none"/>
      </fill>
    </dxf>
    <dxf>
      <fill>
        <patternFill patternType="solid">
          <fgColor rgb="FF8EAADB"/>
          <bgColor rgb="FF8EAADB"/>
        </patternFill>
      </fill>
    </dxf>
    <dxf>
      <fill>
        <patternFill patternType="none"/>
      </fill>
    </dxf>
    <dxf>
      <fill>
        <patternFill patternType="solid">
          <fgColor rgb="FF8EAADB"/>
          <bgColor rgb="FF8EAADB"/>
        </patternFill>
      </fill>
    </dxf>
    <dxf>
      <fill>
        <patternFill patternType="none"/>
      </fill>
    </dxf>
    <dxf>
      <fill>
        <patternFill patternType="solid">
          <fgColor rgb="FF8EAADB"/>
          <bgColor rgb="FF8EAADB"/>
        </patternFill>
      </fill>
    </dxf>
    <dxf>
      <fill>
        <patternFill patternType="none"/>
      </fill>
    </dxf>
    <dxf>
      <fill>
        <patternFill patternType="solid">
          <fgColor rgb="FF8EAADB"/>
          <bgColor rgb="FF8EAADB"/>
        </patternFill>
      </fill>
    </dxf>
    <dxf>
      <fill>
        <patternFill patternType="none"/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8EAADB"/>
          <bgColor rgb="FF8EAADB"/>
        </patternFill>
      </fill>
    </dxf>
    <dxf>
      <fill>
        <patternFill patternType="solid">
          <fgColor rgb="FF8EAADB"/>
          <bgColor rgb="FF8EAADB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19050</xdr:colOff>
      <xdr:row>0</xdr:row>
      <xdr:rowOff>114300</xdr:rowOff>
    </xdr:from>
    <xdr:ext cx="971550" cy="9144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6</xdr:col>
      <xdr:colOff>122463</xdr:colOff>
      <xdr:row>66</xdr:row>
      <xdr:rowOff>149681</xdr:rowOff>
    </xdr:from>
    <xdr:to>
      <xdr:col>17</xdr:col>
      <xdr:colOff>68035</xdr:colOff>
      <xdr:row>69</xdr:row>
      <xdr:rowOff>118886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3841913-4E41-4CBE-AFF9-113008260A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27" y="16369395"/>
          <a:ext cx="1292679" cy="5679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BR1000"/>
  <sheetViews>
    <sheetView showGridLines="0" tabSelected="1" topLeftCell="A34" zoomScale="70" zoomScaleNormal="70" workbookViewId="0">
      <selection activeCell="BT59" sqref="BT59"/>
    </sheetView>
  </sheetViews>
  <sheetFormatPr defaultColWidth="12.625" defaultRowHeight="15" customHeight="1"/>
  <cols>
    <col min="1" max="1" width="1" customWidth="1"/>
    <col min="2" max="24" width="1.625" customWidth="1"/>
    <col min="25" max="25" width="2.125" customWidth="1"/>
    <col min="26" max="26" width="1.625" customWidth="1"/>
    <col min="27" max="27" width="1.75" customWidth="1"/>
    <col min="28" max="28" width="2.125" customWidth="1"/>
    <col min="29" max="29" width="1.75" customWidth="1"/>
    <col min="30" max="36" width="1.625" customWidth="1"/>
    <col min="37" max="37" width="2.25" customWidth="1"/>
    <col min="38" max="48" width="1.625" customWidth="1"/>
    <col min="49" max="49" width="3.125" customWidth="1"/>
    <col min="50" max="50" width="1.625" customWidth="1"/>
    <col min="51" max="51" width="2.375" customWidth="1"/>
    <col min="52" max="52" width="2.875" customWidth="1"/>
    <col min="53" max="53" width="1.875" customWidth="1"/>
    <col min="54" max="61" width="1.625" customWidth="1"/>
    <col min="62" max="62" width="1.875" customWidth="1"/>
    <col min="63" max="63" width="1.625" customWidth="1"/>
    <col min="64" max="64" width="1.875" customWidth="1"/>
    <col min="65" max="65" width="2.75" customWidth="1"/>
    <col min="66" max="68" width="1.625" customWidth="1"/>
    <col min="69" max="69" width="0.75" customWidth="1"/>
    <col min="70" max="70" width="3.25" customWidth="1"/>
  </cols>
  <sheetData>
    <row r="1" spans="1:70" ht="30" customHeight="1">
      <c r="A1" s="4"/>
      <c r="B1" s="152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153" t="s">
        <v>25</v>
      </c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  <c r="AX1" s="68"/>
      <c r="AY1" s="68"/>
      <c r="AZ1" s="68"/>
      <c r="BA1" s="68"/>
      <c r="BB1" s="68"/>
      <c r="BC1" s="68"/>
      <c r="BD1" s="68"/>
      <c r="BE1" s="68"/>
      <c r="BF1" s="68"/>
      <c r="BG1" s="68"/>
      <c r="BH1" s="68"/>
      <c r="BI1" s="68"/>
      <c r="BJ1" s="68"/>
      <c r="BK1" s="68"/>
      <c r="BL1" s="68"/>
      <c r="BM1" s="68"/>
      <c r="BN1" s="68"/>
      <c r="BO1" s="68"/>
      <c r="BP1" s="78"/>
      <c r="BQ1" s="5"/>
      <c r="BR1" s="1"/>
    </row>
    <row r="2" spans="1:70" ht="39.75" customHeight="1">
      <c r="A2" s="6"/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3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7"/>
      <c r="BQ2" s="7"/>
      <c r="BR2" s="1"/>
    </row>
    <row r="3" spans="1:70" ht="19.5" customHeight="1">
      <c r="A3" s="6"/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154" t="s">
        <v>26</v>
      </c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73"/>
      <c r="AC3" s="155" t="s">
        <v>27</v>
      </c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73"/>
      <c r="AP3" s="156" t="s">
        <v>28</v>
      </c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73"/>
      <c r="BB3" s="157" t="s">
        <v>29</v>
      </c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73"/>
      <c r="BQ3" s="7"/>
      <c r="BR3" s="1"/>
    </row>
    <row r="4" spans="1:70" ht="4.5" customHeight="1">
      <c r="A4" s="6"/>
      <c r="B4" s="72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73"/>
      <c r="BQ4" s="8"/>
      <c r="BR4" s="1"/>
    </row>
    <row r="5" spans="1:70" ht="16.5">
      <c r="A5" s="6"/>
      <c r="B5" s="158" t="s">
        <v>30</v>
      </c>
      <c r="C5" s="159"/>
      <c r="D5" s="159"/>
      <c r="E5" s="159"/>
      <c r="F5" s="159"/>
      <c r="G5" s="159"/>
      <c r="H5" s="159"/>
      <c r="I5" s="159"/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59"/>
      <c r="AP5" s="159"/>
      <c r="AQ5" s="159"/>
      <c r="AR5" s="159"/>
      <c r="AS5" s="159"/>
      <c r="AT5" s="159"/>
      <c r="AU5" s="159"/>
      <c r="AV5" s="159"/>
      <c r="AW5" s="159"/>
      <c r="AX5" s="159"/>
      <c r="AY5" s="159"/>
      <c r="AZ5" s="159"/>
      <c r="BA5" s="159"/>
      <c r="BB5" s="159"/>
      <c r="BC5" s="159"/>
      <c r="BD5" s="159"/>
      <c r="BE5" s="159"/>
      <c r="BF5" s="159"/>
      <c r="BG5" s="159"/>
      <c r="BH5" s="159"/>
      <c r="BI5" s="159"/>
      <c r="BJ5" s="159"/>
      <c r="BK5" s="159"/>
      <c r="BL5" s="159"/>
      <c r="BM5" s="159"/>
      <c r="BN5" s="159"/>
      <c r="BO5" s="159"/>
      <c r="BP5" s="160"/>
      <c r="BQ5" s="9"/>
      <c r="BR5" s="1"/>
    </row>
    <row r="6" spans="1:70" ht="15" customHeight="1">
      <c r="A6" s="6"/>
      <c r="B6" s="161" t="s">
        <v>31</v>
      </c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73"/>
      <c r="X6" s="162" t="s">
        <v>32</v>
      </c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73"/>
      <c r="BQ6" s="9"/>
      <c r="BR6" s="1"/>
    </row>
    <row r="7" spans="1:70" ht="16.5">
      <c r="A7" s="6"/>
      <c r="B7" s="161" t="s">
        <v>33</v>
      </c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73"/>
      <c r="X7" s="163">
        <v>830030718</v>
      </c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73"/>
      <c r="BQ7" s="9"/>
      <c r="BR7" s="1"/>
    </row>
    <row r="8" spans="1:70" ht="16.5">
      <c r="A8" s="6"/>
      <c r="B8" s="164" t="s">
        <v>34</v>
      </c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9"/>
      <c r="X8" s="165" t="s">
        <v>35</v>
      </c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9"/>
      <c r="BQ8" s="9"/>
      <c r="BR8" s="1"/>
    </row>
    <row r="9" spans="1:70" ht="3" customHeight="1">
      <c r="A9" s="6"/>
      <c r="B9" s="151"/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5"/>
      <c r="BQ9" s="9"/>
      <c r="BR9" s="1"/>
    </row>
    <row r="10" spans="1:70" ht="16.5">
      <c r="A10" s="6"/>
      <c r="B10" s="99" t="s">
        <v>36</v>
      </c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100"/>
      <c r="BQ10" s="9"/>
      <c r="BR10" s="1"/>
    </row>
    <row r="11" spans="1:70">
      <c r="A11" s="6"/>
      <c r="B11" s="93" t="s">
        <v>37</v>
      </c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73"/>
      <c r="R11" s="88" t="s">
        <v>38</v>
      </c>
      <c r="S11" s="69"/>
      <c r="T11" s="69"/>
      <c r="U11" s="69"/>
      <c r="V11" s="69"/>
      <c r="W11" s="69"/>
      <c r="X11" s="69"/>
      <c r="Y11" s="89" t="s">
        <v>39</v>
      </c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73"/>
      <c r="AP11" s="88" t="s">
        <v>40</v>
      </c>
      <c r="AQ11" s="69"/>
      <c r="AR11" s="69"/>
      <c r="AS11" s="69"/>
      <c r="AT11" s="69"/>
      <c r="AU11" s="69"/>
      <c r="AV11" s="69"/>
      <c r="AW11" s="69"/>
      <c r="AX11" s="73"/>
      <c r="AY11" s="89" t="str">
        <f>IF(AP11="","NÚMERO",
IF(AP11="CONTRATO","NÚMERO",
IF(AP11="CONVENIO","NÚMERO",
IF(AP11="ACUERDO MARCO","N° ORDEN DE COMPRA",""))))</f>
        <v>N° ORDEN DE COMPRA</v>
      </c>
      <c r="AZ11" s="69"/>
      <c r="BA11" s="69"/>
      <c r="BB11" s="69"/>
      <c r="BC11" s="69"/>
      <c r="BD11" s="69"/>
      <c r="BE11" s="69"/>
      <c r="BF11" s="69"/>
      <c r="BG11" s="69"/>
      <c r="BH11" s="69"/>
      <c r="BI11" s="73"/>
      <c r="BJ11" s="88" t="s">
        <v>41</v>
      </c>
      <c r="BK11" s="69"/>
      <c r="BL11" s="69"/>
      <c r="BM11" s="69"/>
      <c r="BN11" s="69"/>
      <c r="BO11" s="69"/>
      <c r="BP11" s="73"/>
      <c r="BQ11" s="9"/>
      <c r="BR11" s="1"/>
    </row>
    <row r="12" spans="1:70" ht="16.5" customHeight="1">
      <c r="A12" s="6"/>
      <c r="B12" s="93" t="s">
        <v>5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73"/>
      <c r="R12" s="94" t="s">
        <v>42</v>
      </c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73"/>
      <c r="AM12" s="133" t="s">
        <v>43</v>
      </c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73"/>
      <c r="BC12" s="112">
        <v>7772452.3799999999</v>
      </c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73"/>
      <c r="BQ12" s="9"/>
      <c r="BR12" s="1"/>
    </row>
    <row r="13" spans="1:70" ht="16.5" customHeight="1">
      <c r="A13" s="6"/>
      <c r="B13" s="93" t="s">
        <v>44</v>
      </c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73"/>
      <c r="R13" s="89" t="s">
        <v>6</v>
      </c>
      <c r="S13" s="69"/>
      <c r="T13" s="69"/>
      <c r="U13" s="73"/>
      <c r="V13" s="90">
        <v>21</v>
      </c>
      <c r="W13" s="69"/>
      <c r="X13" s="73"/>
      <c r="Y13" s="91" t="s">
        <v>45</v>
      </c>
      <c r="Z13" s="69"/>
      <c r="AA13" s="73"/>
      <c r="AB13" s="92">
        <v>2020</v>
      </c>
      <c r="AC13" s="69"/>
      <c r="AD13" s="69"/>
      <c r="AE13" s="73"/>
      <c r="AF13" s="89" t="s">
        <v>7</v>
      </c>
      <c r="AG13" s="69"/>
      <c r="AH13" s="69"/>
      <c r="AI13" s="73"/>
      <c r="AJ13" s="90">
        <v>21</v>
      </c>
      <c r="AK13" s="69"/>
      <c r="AL13" s="73"/>
      <c r="AM13" s="91" t="s">
        <v>46</v>
      </c>
      <c r="AN13" s="69"/>
      <c r="AO13" s="73"/>
      <c r="AP13" s="92">
        <v>2020</v>
      </c>
      <c r="AQ13" s="69"/>
      <c r="AR13" s="69"/>
      <c r="AS13" s="73"/>
      <c r="AT13" s="89" t="s">
        <v>47</v>
      </c>
      <c r="AU13" s="69"/>
      <c r="AV13" s="73"/>
      <c r="AW13" s="88">
        <v>86520</v>
      </c>
      <c r="AX13" s="69"/>
      <c r="AY13" s="69"/>
      <c r="AZ13" s="69"/>
      <c r="BA13" s="69"/>
      <c r="BB13" s="73"/>
      <c r="BC13" s="89" t="s">
        <v>0</v>
      </c>
      <c r="BD13" s="69"/>
      <c r="BE13" s="69"/>
      <c r="BF13" s="73"/>
      <c r="BG13" s="90">
        <v>18</v>
      </c>
      <c r="BH13" s="69"/>
      <c r="BI13" s="73"/>
      <c r="BJ13" s="91" t="s">
        <v>45</v>
      </c>
      <c r="BK13" s="69"/>
      <c r="BL13" s="73"/>
      <c r="BM13" s="92">
        <v>2020</v>
      </c>
      <c r="BN13" s="69"/>
      <c r="BO13" s="69"/>
      <c r="BP13" s="73"/>
      <c r="BQ13" s="9"/>
      <c r="BR13" s="1"/>
    </row>
    <row r="14" spans="1:70" ht="16.5" customHeight="1">
      <c r="A14" s="6"/>
      <c r="B14" s="93" t="s">
        <v>8</v>
      </c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73"/>
      <c r="R14" s="94" t="s">
        <v>40</v>
      </c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73"/>
      <c r="AT14" s="89" t="s">
        <v>48</v>
      </c>
      <c r="AU14" s="69"/>
      <c r="AV14" s="73"/>
      <c r="AW14" s="88">
        <v>11620</v>
      </c>
      <c r="AX14" s="69"/>
      <c r="AY14" s="69"/>
      <c r="AZ14" s="69"/>
      <c r="BA14" s="69"/>
      <c r="BB14" s="73"/>
      <c r="BC14" s="89" t="s">
        <v>0</v>
      </c>
      <c r="BD14" s="69"/>
      <c r="BE14" s="69"/>
      <c r="BF14" s="73"/>
      <c r="BG14" s="90">
        <v>8</v>
      </c>
      <c r="BH14" s="69"/>
      <c r="BI14" s="73"/>
      <c r="BJ14" s="91" t="s">
        <v>49</v>
      </c>
      <c r="BK14" s="69"/>
      <c r="BL14" s="73"/>
      <c r="BM14" s="92">
        <v>2020</v>
      </c>
      <c r="BN14" s="69"/>
      <c r="BO14" s="69"/>
      <c r="BP14" s="73"/>
      <c r="BQ14" s="9"/>
      <c r="BR14" s="1"/>
    </row>
    <row r="15" spans="1:70" ht="24" customHeight="1">
      <c r="A15" s="6"/>
      <c r="B15" s="89" t="s">
        <v>50</v>
      </c>
      <c r="C15" s="69"/>
      <c r="D15" s="69"/>
      <c r="E15" s="69"/>
      <c r="F15" s="73"/>
      <c r="G15" s="90" t="s">
        <v>51</v>
      </c>
      <c r="H15" s="69"/>
      <c r="I15" s="69"/>
      <c r="J15" s="69"/>
      <c r="K15" s="69"/>
      <c r="L15" s="69"/>
      <c r="M15" s="69"/>
      <c r="N15" s="69"/>
      <c r="O15" s="69"/>
      <c r="P15" s="69"/>
      <c r="Q15" s="73"/>
      <c r="R15" s="115" t="s">
        <v>52</v>
      </c>
      <c r="S15" s="69"/>
      <c r="T15" s="69"/>
      <c r="U15" s="69"/>
      <c r="V15" s="69"/>
      <c r="W15" s="69"/>
      <c r="X15" s="69"/>
      <c r="Y15" s="73"/>
      <c r="Z15" s="111">
        <v>21</v>
      </c>
      <c r="AA15" s="73"/>
      <c r="AB15" s="146" t="s">
        <v>45</v>
      </c>
      <c r="AC15" s="73"/>
      <c r="AD15" s="111">
        <v>2020</v>
      </c>
      <c r="AE15" s="69"/>
      <c r="AF15" s="73"/>
      <c r="AG15" s="133" t="s">
        <v>53</v>
      </c>
      <c r="AH15" s="69"/>
      <c r="AI15" s="69"/>
      <c r="AJ15" s="69"/>
      <c r="AK15" s="73"/>
      <c r="AL15" s="87">
        <v>7772452.3799999999</v>
      </c>
      <c r="AM15" s="69"/>
      <c r="AN15" s="69"/>
      <c r="AO15" s="69"/>
      <c r="AP15" s="69"/>
      <c r="AQ15" s="69"/>
      <c r="AR15" s="69"/>
      <c r="AS15" s="69"/>
      <c r="AT15" s="69"/>
      <c r="AU15" s="69"/>
      <c r="AV15" s="73"/>
      <c r="AW15" s="133" t="s">
        <v>54</v>
      </c>
      <c r="AX15" s="69"/>
      <c r="AY15" s="69"/>
      <c r="AZ15" s="69"/>
      <c r="BA15" s="69"/>
      <c r="BB15" s="69"/>
      <c r="BC15" s="69"/>
      <c r="BD15" s="73"/>
      <c r="BE15" s="166">
        <v>7772452.3799999999</v>
      </c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73"/>
      <c r="BQ15" s="9"/>
      <c r="BR15" s="1"/>
    </row>
    <row r="16" spans="1:70" ht="16.5" customHeight="1">
      <c r="A16" s="6"/>
      <c r="B16" s="93" t="s">
        <v>55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73"/>
      <c r="R16" s="88"/>
      <c r="S16" s="69"/>
      <c r="T16" s="69"/>
      <c r="U16" s="69"/>
      <c r="V16" s="69"/>
      <c r="W16" s="89" t="s">
        <v>6</v>
      </c>
      <c r="X16" s="69"/>
      <c r="Y16" s="69"/>
      <c r="Z16" s="69"/>
      <c r="AA16" s="73"/>
      <c r="AB16" s="90"/>
      <c r="AC16" s="69"/>
      <c r="AD16" s="73"/>
      <c r="AE16" s="91"/>
      <c r="AF16" s="69"/>
      <c r="AG16" s="69"/>
      <c r="AH16" s="73"/>
      <c r="AI16" s="92"/>
      <c r="AJ16" s="69"/>
      <c r="AK16" s="69"/>
      <c r="AL16" s="73"/>
      <c r="AM16" s="89" t="s">
        <v>7</v>
      </c>
      <c r="AN16" s="69"/>
      <c r="AO16" s="69"/>
      <c r="AP16" s="69"/>
      <c r="AQ16" s="73"/>
      <c r="AR16" s="90"/>
      <c r="AS16" s="69"/>
      <c r="AT16" s="73"/>
      <c r="AU16" s="91"/>
      <c r="AV16" s="69"/>
      <c r="AW16" s="69"/>
      <c r="AX16" s="73"/>
      <c r="AY16" s="92"/>
      <c r="AZ16" s="69"/>
      <c r="BA16" s="69"/>
      <c r="BB16" s="73"/>
      <c r="BC16" s="89" t="s">
        <v>10</v>
      </c>
      <c r="BD16" s="69"/>
      <c r="BE16" s="69"/>
      <c r="BF16" s="73"/>
      <c r="BG16" s="112"/>
      <c r="BH16" s="69"/>
      <c r="BI16" s="69"/>
      <c r="BJ16" s="69"/>
      <c r="BK16" s="69"/>
      <c r="BL16" s="69"/>
      <c r="BM16" s="69"/>
      <c r="BN16" s="69"/>
      <c r="BO16" s="69"/>
      <c r="BP16" s="73"/>
      <c r="BQ16" s="9"/>
      <c r="BR16" s="1"/>
    </row>
    <row r="17" spans="1:70" ht="16.5" customHeight="1">
      <c r="A17" s="6"/>
      <c r="B17" s="93" t="s">
        <v>56</v>
      </c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73"/>
      <c r="R17" s="88"/>
      <c r="S17" s="69"/>
      <c r="T17" s="69"/>
      <c r="U17" s="69"/>
      <c r="V17" s="69"/>
      <c r="W17" s="89" t="s">
        <v>6</v>
      </c>
      <c r="X17" s="69"/>
      <c r="Y17" s="69"/>
      <c r="Z17" s="69"/>
      <c r="AA17" s="73"/>
      <c r="AB17" s="90"/>
      <c r="AC17" s="69"/>
      <c r="AD17" s="73"/>
      <c r="AE17" s="91"/>
      <c r="AF17" s="69"/>
      <c r="AG17" s="69"/>
      <c r="AH17" s="73"/>
      <c r="AI17" s="92"/>
      <c r="AJ17" s="69"/>
      <c r="AK17" s="69"/>
      <c r="AL17" s="73"/>
      <c r="AM17" s="89" t="s">
        <v>7</v>
      </c>
      <c r="AN17" s="69"/>
      <c r="AO17" s="69"/>
      <c r="AP17" s="69"/>
      <c r="AQ17" s="73"/>
      <c r="AR17" s="90"/>
      <c r="AS17" s="69"/>
      <c r="AT17" s="73"/>
      <c r="AU17" s="91"/>
      <c r="AV17" s="69"/>
      <c r="AW17" s="69"/>
      <c r="AX17" s="73"/>
      <c r="AY17" s="92"/>
      <c r="AZ17" s="69"/>
      <c r="BA17" s="69"/>
      <c r="BB17" s="73"/>
      <c r="BC17" s="89" t="s">
        <v>10</v>
      </c>
      <c r="BD17" s="69"/>
      <c r="BE17" s="69"/>
      <c r="BF17" s="73"/>
      <c r="BG17" s="112"/>
      <c r="BH17" s="69"/>
      <c r="BI17" s="69"/>
      <c r="BJ17" s="69"/>
      <c r="BK17" s="69"/>
      <c r="BL17" s="69"/>
      <c r="BM17" s="69"/>
      <c r="BN17" s="69"/>
      <c r="BO17" s="69"/>
      <c r="BP17" s="73"/>
      <c r="BQ17" s="9"/>
      <c r="BR17" s="1"/>
    </row>
    <row r="18" spans="1:70" ht="21.75" customHeight="1">
      <c r="A18" s="6"/>
      <c r="B18" s="89" t="s">
        <v>57</v>
      </c>
      <c r="C18" s="69"/>
      <c r="D18" s="69"/>
      <c r="E18" s="69"/>
      <c r="F18" s="73"/>
      <c r="G18" s="115" t="s">
        <v>58</v>
      </c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73"/>
      <c r="S18" s="89" t="s">
        <v>59</v>
      </c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73"/>
      <c r="AI18" s="168" t="s">
        <v>60</v>
      </c>
      <c r="AJ18" s="69"/>
      <c r="AK18" s="69"/>
      <c r="AL18" s="69"/>
      <c r="AM18" s="69"/>
      <c r="AN18" s="69"/>
      <c r="AO18" s="69"/>
      <c r="AP18" s="69"/>
      <c r="AQ18" s="73"/>
      <c r="AR18" s="169" t="s">
        <v>61</v>
      </c>
      <c r="AS18" s="69"/>
      <c r="AT18" s="69"/>
      <c r="AU18" s="69"/>
      <c r="AV18" s="69"/>
      <c r="AW18" s="69"/>
      <c r="AX18" s="69"/>
      <c r="AY18" s="69"/>
      <c r="AZ18" s="69"/>
      <c r="BA18" s="69"/>
      <c r="BB18" s="73"/>
      <c r="BC18" s="89" t="s">
        <v>62</v>
      </c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73"/>
      <c r="BQ18" s="9"/>
      <c r="BR18" s="1"/>
    </row>
    <row r="19" spans="1:70" ht="28.5" customHeight="1">
      <c r="A19" s="6"/>
      <c r="B19" s="89">
        <v>1</v>
      </c>
      <c r="C19" s="69"/>
      <c r="D19" s="69"/>
      <c r="E19" s="69"/>
      <c r="F19" s="73"/>
      <c r="G19" s="111" t="s">
        <v>63</v>
      </c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73"/>
      <c r="S19" s="167" t="s">
        <v>64</v>
      </c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73"/>
      <c r="AI19" s="87">
        <v>7772452.3799999999</v>
      </c>
      <c r="AJ19" s="69"/>
      <c r="AK19" s="69"/>
      <c r="AL19" s="69"/>
      <c r="AM19" s="69"/>
      <c r="AN19" s="69"/>
      <c r="AO19" s="69"/>
      <c r="AP19" s="69"/>
      <c r="AQ19" s="73"/>
      <c r="AR19" s="87"/>
      <c r="AS19" s="69"/>
      <c r="AT19" s="69"/>
      <c r="AU19" s="69"/>
      <c r="AV19" s="69"/>
      <c r="AW19" s="69"/>
      <c r="AX19" s="69"/>
      <c r="AY19" s="69"/>
      <c r="AZ19" s="69"/>
      <c r="BA19" s="69"/>
      <c r="BB19" s="73"/>
      <c r="BC19" s="87">
        <f t="shared" ref="BC19:BC23" si="0">+IF(AND(B19&gt;=1,B19&lt;=100),$AL$15-AR19,"")</f>
        <v>7772452.3799999999</v>
      </c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73"/>
      <c r="BQ19" s="9"/>
      <c r="BR19" s="1"/>
    </row>
    <row r="20" spans="1:70" ht="28.5" customHeight="1">
      <c r="A20" s="6"/>
      <c r="B20" s="89"/>
      <c r="C20" s="69"/>
      <c r="D20" s="69"/>
      <c r="E20" s="69"/>
      <c r="F20" s="73"/>
      <c r="G20" s="111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73"/>
      <c r="S20" s="170">
        <f>IF(B20&gt;0,VLOOKUP(G20,DATOS!$P$2:$Q$592,2,FALSE),0)</f>
        <v>0</v>
      </c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73"/>
      <c r="AI20" s="87"/>
      <c r="AJ20" s="69"/>
      <c r="AK20" s="69"/>
      <c r="AL20" s="69"/>
      <c r="AM20" s="69"/>
      <c r="AN20" s="69"/>
      <c r="AO20" s="69"/>
      <c r="AP20" s="69"/>
      <c r="AQ20" s="73"/>
      <c r="AR20" s="87"/>
      <c r="AS20" s="69"/>
      <c r="AT20" s="69"/>
      <c r="AU20" s="69"/>
      <c r="AV20" s="69"/>
      <c r="AW20" s="69"/>
      <c r="AX20" s="69"/>
      <c r="AY20" s="69"/>
      <c r="AZ20" s="69"/>
      <c r="BA20" s="69"/>
      <c r="BB20" s="73"/>
      <c r="BC20" s="87" t="str">
        <f t="shared" si="0"/>
        <v/>
      </c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73"/>
      <c r="BQ20" s="9"/>
      <c r="BR20" s="1"/>
    </row>
    <row r="21" spans="1:70" ht="28.5" customHeight="1">
      <c r="A21" s="6"/>
      <c r="B21" s="89"/>
      <c r="C21" s="69"/>
      <c r="D21" s="69"/>
      <c r="E21" s="69"/>
      <c r="F21" s="73"/>
      <c r="G21" s="111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73"/>
      <c r="S21" s="170">
        <f>IF(B21&gt;0,VLOOKUP(G21,DATOS!$P$2:$Q$592,2,FALSE),0)</f>
        <v>0</v>
      </c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73"/>
      <c r="AI21" s="87"/>
      <c r="AJ21" s="69"/>
      <c r="AK21" s="69"/>
      <c r="AL21" s="69"/>
      <c r="AM21" s="69"/>
      <c r="AN21" s="69"/>
      <c r="AO21" s="69"/>
      <c r="AP21" s="69"/>
      <c r="AQ21" s="73"/>
      <c r="AR21" s="87"/>
      <c r="AS21" s="69"/>
      <c r="AT21" s="69"/>
      <c r="AU21" s="69"/>
      <c r="AV21" s="69"/>
      <c r="AW21" s="69"/>
      <c r="AX21" s="69"/>
      <c r="AY21" s="69"/>
      <c r="AZ21" s="69"/>
      <c r="BA21" s="69"/>
      <c r="BB21" s="73"/>
      <c r="BC21" s="87" t="str">
        <f t="shared" si="0"/>
        <v/>
      </c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73"/>
      <c r="BQ21" s="9"/>
      <c r="BR21" s="1"/>
    </row>
    <row r="22" spans="1:70" ht="28.5" customHeight="1">
      <c r="A22" s="6"/>
      <c r="B22" s="89"/>
      <c r="C22" s="69"/>
      <c r="D22" s="69"/>
      <c r="E22" s="69"/>
      <c r="F22" s="73"/>
      <c r="G22" s="111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73"/>
      <c r="S22" s="170">
        <f>IF(B22&gt;0,VLOOKUP(G22,DATOS!$P$2:$Q$592,2,FALSE),0)</f>
        <v>0</v>
      </c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73"/>
      <c r="AI22" s="87"/>
      <c r="AJ22" s="69"/>
      <c r="AK22" s="69"/>
      <c r="AL22" s="69"/>
      <c r="AM22" s="69"/>
      <c r="AN22" s="69"/>
      <c r="AO22" s="69"/>
      <c r="AP22" s="69"/>
      <c r="AQ22" s="73"/>
      <c r="AR22" s="87"/>
      <c r="AS22" s="69"/>
      <c r="AT22" s="69"/>
      <c r="AU22" s="69"/>
      <c r="AV22" s="69"/>
      <c r="AW22" s="69"/>
      <c r="AX22" s="69"/>
      <c r="AY22" s="69"/>
      <c r="AZ22" s="69"/>
      <c r="BA22" s="69"/>
      <c r="BB22" s="73"/>
      <c r="BC22" s="87" t="str">
        <f t="shared" si="0"/>
        <v/>
      </c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73"/>
      <c r="BQ22" s="9"/>
      <c r="BR22" s="1"/>
    </row>
    <row r="23" spans="1:70" ht="28.5" customHeight="1">
      <c r="A23" s="6"/>
      <c r="B23" s="89"/>
      <c r="C23" s="69"/>
      <c r="D23" s="69"/>
      <c r="E23" s="69"/>
      <c r="F23" s="73"/>
      <c r="G23" s="111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73"/>
      <c r="S23" s="170">
        <f>IF(B23&gt;0,VLOOKUP(G23,DATOS!$P$2:$Q$592,2,FALSE),0)</f>
        <v>0</v>
      </c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73"/>
      <c r="AI23" s="87"/>
      <c r="AJ23" s="69"/>
      <c r="AK23" s="69"/>
      <c r="AL23" s="69"/>
      <c r="AM23" s="69"/>
      <c r="AN23" s="69"/>
      <c r="AO23" s="69"/>
      <c r="AP23" s="69"/>
      <c r="AQ23" s="73"/>
      <c r="AR23" s="87"/>
      <c r="AS23" s="69"/>
      <c r="AT23" s="69"/>
      <c r="AU23" s="69"/>
      <c r="AV23" s="69"/>
      <c r="AW23" s="69"/>
      <c r="AX23" s="69"/>
      <c r="AY23" s="69"/>
      <c r="AZ23" s="69"/>
      <c r="BA23" s="69"/>
      <c r="BB23" s="73"/>
      <c r="BC23" s="87" t="str">
        <f t="shared" si="0"/>
        <v/>
      </c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73"/>
      <c r="BQ23" s="9"/>
      <c r="BR23" s="1"/>
    </row>
    <row r="24" spans="1:70" ht="16.5" customHeight="1">
      <c r="A24" s="6"/>
      <c r="B24" s="93" t="s">
        <v>11</v>
      </c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73"/>
      <c r="R24" s="88"/>
      <c r="S24" s="69"/>
      <c r="T24" s="69"/>
      <c r="U24" s="69"/>
      <c r="V24" s="73"/>
      <c r="W24" s="89" t="s">
        <v>0</v>
      </c>
      <c r="X24" s="69"/>
      <c r="Y24" s="69"/>
      <c r="Z24" s="69"/>
      <c r="AA24" s="73"/>
      <c r="AB24" s="90"/>
      <c r="AC24" s="69"/>
      <c r="AD24" s="73"/>
      <c r="AE24" s="91"/>
      <c r="AF24" s="69"/>
      <c r="AG24" s="69"/>
      <c r="AH24" s="73"/>
      <c r="AI24" s="92"/>
      <c r="AJ24" s="69"/>
      <c r="AK24" s="69"/>
      <c r="AL24" s="73"/>
      <c r="AM24" s="10"/>
      <c r="AN24" s="10"/>
      <c r="AO24" s="11"/>
      <c r="AP24" s="11"/>
      <c r="AQ24" s="11"/>
      <c r="AR24" s="12"/>
      <c r="AS24" s="12"/>
      <c r="AT24" s="12"/>
      <c r="AU24" s="12"/>
      <c r="AV24" s="13"/>
      <c r="AW24" s="13"/>
      <c r="AX24" s="13"/>
      <c r="AY24" s="13"/>
      <c r="AZ24" s="10"/>
      <c r="BA24" s="10"/>
      <c r="BB24" s="10"/>
      <c r="BC24" s="10"/>
      <c r="BD24" s="10"/>
      <c r="BE24" s="10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5"/>
      <c r="BQ24" s="9"/>
      <c r="BR24" s="1"/>
    </row>
    <row r="25" spans="1:70" ht="16.5" customHeight="1">
      <c r="A25" s="6"/>
      <c r="B25" s="93" t="s">
        <v>65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73"/>
      <c r="R25" s="88"/>
      <c r="S25" s="69"/>
      <c r="T25" s="69"/>
      <c r="U25" s="69"/>
      <c r="V25" s="73"/>
      <c r="W25" s="89" t="s">
        <v>0</v>
      </c>
      <c r="X25" s="69"/>
      <c r="Y25" s="69"/>
      <c r="Z25" s="69"/>
      <c r="AA25" s="73"/>
      <c r="AB25" s="90"/>
      <c r="AC25" s="69"/>
      <c r="AD25" s="73"/>
      <c r="AE25" s="91"/>
      <c r="AF25" s="69"/>
      <c r="AG25" s="69"/>
      <c r="AH25" s="73"/>
      <c r="AI25" s="92"/>
      <c r="AJ25" s="69"/>
      <c r="AK25" s="69"/>
      <c r="AL25" s="73"/>
      <c r="AM25" s="89" t="s">
        <v>10</v>
      </c>
      <c r="AN25" s="69"/>
      <c r="AO25" s="69"/>
      <c r="AP25" s="69"/>
      <c r="AQ25" s="73"/>
      <c r="AR25" s="87"/>
      <c r="AS25" s="69"/>
      <c r="AT25" s="69"/>
      <c r="AU25" s="69"/>
      <c r="AV25" s="69"/>
      <c r="AW25" s="69"/>
      <c r="AX25" s="69"/>
      <c r="AY25" s="69"/>
      <c r="AZ25" s="69"/>
      <c r="BA25" s="69"/>
      <c r="BB25" s="73"/>
      <c r="BC25" s="10"/>
      <c r="BD25" s="10"/>
      <c r="BE25" s="10"/>
      <c r="BF25" s="14"/>
      <c r="BG25" s="14"/>
      <c r="BH25" s="14"/>
      <c r="BI25" s="14"/>
      <c r="BJ25" s="14"/>
      <c r="BK25" s="14"/>
      <c r="BL25" s="14"/>
      <c r="BM25" s="14"/>
      <c r="BN25" s="14"/>
      <c r="BO25" s="14"/>
      <c r="BP25" s="15"/>
      <c r="BQ25" s="9"/>
      <c r="BR25" s="1"/>
    </row>
    <row r="26" spans="1:70" ht="15.75" customHeight="1">
      <c r="A26" s="6"/>
      <c r="B26" s="171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6"/>
      <c r="AG26" s="76"/>
      <c r="AH26" s="76"/>
      <c r="AI26" s="76"/>
      <c r="AJ26" s="76"/>
      <c r="AK26" s="76"/>
      <c r="AL26" s="76"/>
      <c r="AM26" s="76"/>
      <c r="AN26" s="76"/>
      <c r="AO26" s="76"/>
      <c r="AP26" s="76"/>
      <c r="AQ26" s="76"/>
      <c r="AR26" s="76"/>
      <c r="AS26" s="76"/>
      <c r="AT26" s="76"/>
      <c r="AU26" s="76"/>
      <c r="AV26" s="76"/>
      <c r="AW26" s="76"/>
      <c r="AX26" s="76"/>
      <c r="AY26" s="76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7"/>
      <c r="BQ26" s="9"/>
      <c r="BR26" s="6"/>
    </row>
    <row r="27" spans="1:70" ht="31.5" customHeight="1">
      <c r="A27" s="6"/>
      <c r="B27" s="96" t="s">
        <v>66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78"/>
      <c r="R27" s="98" t="s">
        <v>67</v>
      </c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78"/>
      <c r="BQ27" s="9"/>
      <c r="BR27" s="1"/>
    </row>
    <row r="28" spans="1:70" ht="79.5" customHeight="1">
      <c r="A28" s="6"/>
      <c r="B28" s="86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4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0"/>
      <c r="AO28" s="80"/>
      <c r="AP28" s="80"/>
      <c r="AQ28" s="80"/>
      <c r="AR28" s="80"/>
      <c r="AS28" s="80"/>
      <c r="AT28" s="80"/>
      <c r="AU28" s="80"/>
      <c r="AV28" s="80"/>
      <c r="AW28" s="80"/>
      <c r="AX28" s="80"/>
      <c r="AY28" s="80"/>
      <c r="AZ28" s="80"/>
      <c r="BA28" s="80"/>
      <c r="BB28" s="80"/>
      <c r="BC28" s="80"/>
      <c r="BD28" s="80"/>
      <c r="BE28" s="80"/>
      <c r="BF28" s="80"/>
      <c r="BG28" s="80"/>
      <c r="BH28" s="80"/>
      <c r="BI28" s="80"/>
      <c r="BJ28" s="80"/>
      <c r="BK28" s="80"/>
      <c r="BL28" s="80"/>
      <c r="BM28" s="80"/>
      <c r="BN28" s="80"/>
      <c r="BO28" s="80"/>
      <c r="BP28" s="84"/>
      <c r="BQ28" s="9"/>
      <c r="BR28" s="1"/>
    </row>
    <row r="29" spans="1:70" ht="15.75" customHeight="1">
      <c r="A29" s="6"/>
      <c r="B29" s="86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4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80"/>
      <c r="BM29" s="80"/>
      <c r="BN29" s="80"/>
      <c r="BO29" s="80"/>
      <c r="BP29" s="84"/>
      <c r="BQ29" s="9"/>
      <c r="BR29" s="1"/>
    </row>
    <row r="30" spans="1:70" ht="5.25" customHeight="1">
      <c r="A30" s="6"/>
      <c r="B30" s="97"/>
      <c r="C30" s="81"/>
      <c r="D30" s="81"/>
      <c r="E30" s="81"/>
      <c r="F30" s="81"/>
      <c r="G30" s="81"/>
      <c r="H30" s="81"/>
      <c r="I30" s="81"/>
      <c r="J30" s="81"/>
      <c r="K30" s="81"/>
      <c r="L30" s="81"/>
      <c r="M30" s="81"/>
      <c r="N30" s="81"/>
      <c r="O30" s="81"/>
      <c r="P30" s="81"/>
      <c r="Q30" s="85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81"/>
      <c r="AE30" s="81"/>
      <c r="AF30" s="81"/>
      <c r="AG30" s="81"/>
      <c r="AH30" s="81"/>
      <c r="AI30" s="81"/>
      <c r="AJ30" s="81"/>
      <c r="AK30" s="81"/>
      <c r="AL30" s="81"/>
      <c r="AM30" s="81"/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E30" s="81"/>
      <c r="BF30" s="81"/>
      <c r="BG30" s="81"/>
      <c r="BH30" s="81"/>
      <c r="BI30" s="81"/>
      <c r="BJ30" s="81"/>
      <c r="BK30" s="81"/>
      <c r="BL30" s="81"/>
      <c r="BM30" s="81"/>
      <c r="BN30" s="81"/>
      <c r="BO30" s="81"/>
      <c r="BP30" s="85"/>
      <c r="BQ30" s="9"/>
      <c r="BR30" s="1"/>
    </row>
    <row r="31" spans="1:70" ht="3" customHeight="1">
      <c r="A31" s="6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8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9"/>
      <c r="BQ31" s="9"/>
      <c r="BR31" s="1"/>
    </row>
    <row r="32" spans="1:70" ht="15.75" customHeight="1">
      <c r="A32" s="6"/>
      <c r="B32" s="99" t="s">
        <v>68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71"/>
      <c r="T32" s="71"/>
      <c r="U32" s="71"/>
      <c r="V32" s="71"/>
      <c r="W32" s="71"/>
      <c r="X32" s="71"/>
      <c r="Y32" s="71"/>
      <c r="Z32" s="71"/>
      <c r="AA32" s="71"/>
      <c r="AB32" s="71"/>
      <c r="AC32" s="71"/>
      <c r="AD32" s="71"/>
      <c r="AE32" s="71"/>
      <c r="AF32" s="71"/>
      <c r="AG32" s="71"/>
      <c r="AH32" s="71"/>
      <c r="AI32" s="71"/>
      <c r="AJ32" s="71"/>
      <c r="AK32" s="71"/>
      <c r="AL32" s="71"/>
      <c r="AM32" s="71"/>
      <c r="AN32" s="71"/>
      <c r="AO32" s="71"/>
      <c r="AP32" s="71"/>
      <c r="AQ32" s="71"/>
      <c r="AR32" s="71"/>
      <c r="AS32" s="71"/>
      <c r="AT32" s="71"/>
      <c r="AU32" s="71"/>
      <c r="AV32" s="71"/>
      <c r="AW32" s="71"/>
      <c r="AX32" s="71"/>
      <c r="AY32" s="71"/>
      <c r="AZ32" s="71"/>
      <c r="BA32" s="71"/>
      <c r="BB32" s="71"/>
      <c r="BC32" s="71"/>
      <c r="BD32" s="71"/>
      <c r="BE32" s="71"/>
      <c r="BF32" s="71"/>
      <c r="BG32" s="71"/>
      <c r="BH32" s="71"/>
      <c r="BI32" s="71"/>
      <c r="BJ32" s="71"/>
      <c r="BK32" s="71"/>
      <c r="BL32" s="71"/>
      <c r="BM32" s="71"/>
      <c r="BN32" s="71"/>
      <c r="BO32" s="71"/>
      <c r="BP32" s="100"/>
      <c r="BQ32" s="9"/>
      <c r="BR32" s="1"/>
    </row>
    <row r="33" spans="1:70" ht="15.75" customHeight="1">
      <c r="A33" s="6"/>
      <c r="B33" s="89" t="s">
        <v>20</v>
      </c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73"/>
      <c r="O33" s="94" t="s">
        <v>69</v>
      </c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73"/>
      <c r="AL33" s="89" t="s">
        <v>70</v>
      </c>
      <c r="AM33" s="69"/>
      <c r="AN33" s="69"/>
      <c r="AO33" s="69"/>
      <c r="AP33" s="69"/>
      <c r="AQ33" s="69"/>
      <c r="AR33" s="69"/>
      <c r="AS33" s="69"/>
      <c r="AT33" s="73"/>
      <c r="AU33" s="94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73"/>
      <c r="BQ33" s="9"/>
      <c r="BR33" s="1"/>
    </row>
    <row r="34" spans="1:70" ht="15.75" customHeight="1">
      <c r="A34" s="6"/>
      <c r="B34" s="101" t="s">
        <v>71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78"/>
      <c r="BQ34" s="9"/>
      <c r="BR34" s="1"/>
    </row>
    <row r="35" spans="1:70" ht="15.75" customHeight="1">
      <c r="A35" s="6"/>
      <c r="B35" s="20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2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95" t="s">
        <v>72</v>
      </c>
      <c r="AU35" s="76"/>
      <c r="AV35" s="76"/>
      <c r="AW35" s="76"/>
      <c r="AX35" s="76"/>
      <c r="AY35" s="76"/>
      <c r="AZ35" s="76"/>
      <c r="BA35" s="76"/>
      <c r="BB35" s="76"/>
      <c r="BC35" s="76"/>
      <c r="BD35" s="76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3"/>
      <c r="BQ35" s="9"/>
      <c r="BR35" s="1"/>
    </row>
    <row r="36" spans="1:70" ht="16.5" customHeight="1">
      <c r="A36" s="24"/>
      <c r="B36" s="107"/>
      <c r="C36" s="88" t="s">
        <v>73</v>
      </c>
      <c r="D36" s="69"/>
      <c r="E36" s="69"/>
      <c r="F36" s="73"/>
      <c r="G36" s="104" t="s">
        <v>1</v>
      </c>
      <c r="H36" s="80"/>
      <c r="I36" s="80"/>
      <c r="J36" s="80"/>
      <c r="K36" s="80"/>
      <c r="L36" s="80"/>
      <c r="M36" s="80"/>
      <c r="N36" s="80"/>
      <c r="O36" s="80"/>
      <c r="P36" s="80"/>
      <c r="Q36" s="84"/>
      <c r="R36" s="88"/>
      <c r="S36" s="69"/>
      <c r="T36" s="69"/>
      <c r="U36" s="73"/>
      <c r="V36" s="104" t="s">
        <v>74</v>
      </c>
      <c r="W36" s="80"/>
      <c r="X36" s="80"/>
      <c r="Y36" s="80"/>
      <c r="Z36" s="80"/>
      <c r="AA36" s="80"/>
      <c r="AB36" s="80"/>
      <c r="AC36" s="80"/>
      <c r="AD36" s="80"/>
      <c r="AE36" s="84"/>
      <c r="AF36" s="88"/>
      <c r="AG36" s="69"/>
      <c r="AH36" s="69"/>
      <c r="AI36" s="73"/>
      <c r="AJ36" s="104" t="s">
        <v>75</v>
      </c>
      <c r="AK36" s="80"/>
      <c r="AL36" s="80"/>
      <c r="AM36" s="80"/>
      <c r="AN36" s="80"/>
      <c r="AO36" s="80"/>
      <c r="AP36" s="80"/>
      <c r="AQ36" s="80"/>
      <c r="AR36" s="80"/>
      <c r="AS36" s="84"/>
      <c r="AT36" s="102"/>
      <c r="AU36" s="69"/>
      <c r="AV36" s="73"/>
      <c r="AW36" s="102"/>
      <c r="AX36" s="69"/>
      <c r="AY36" s="69"/>
      <c r="AZ36" s="73"/>
      <c r="BA36" s="103"/>
      <c r="BB36" s="69"/>
      <c r="BC36" s="69"/>
      <c r="BD36" s="73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6"/>
      <c r="BQ36" s="27"/>
      <c r="BR36" s="1"/>
    </row>
    <row r="37" spans="1:70" ht="16.5" customHeight="1">
      <c r="A37" s="24"/>
      <c r="B37" s="108"/>
      <c r="C37" s="88"/>
      <c r="D37" s="69"/>
      <c r="E37" s="69"/>
      <c r="F37" s="73"/>
      <c r="G37" s="104" t="s">
        <v>2</v>
      </c>
      <c r="H37" s="80"/>
      <c r="I37" s="80"/>
      <c r="J37" s="80"/>
      <c r="K37" s="80"/>
      <c r="L37" s="80"/>
      <c r="M37" s="80"/>
      <c r="N37" s="80"/>
      <c r="O37" s="80"/>
      <c r="P37" s="80"/>
      <c r="Q37" s="84"/>
      <c r="R37" s="88"/>
      <c r="S37" s="69"/>
      <c r="T37" s="69"/>
      <c r="U37" s="73"/>
      <c r="V37" s="104" t="s">
        <v>76</v>
      </c>
      <c r="W37" s="80"/>
      <c r="X37" s="80"/>
      <c r="Y37" s="80"/>
      <c r="Z37" s="80"/>
      <c r="AA37" s="80"/>
      <c r="AB37" s="80"/>
      <c r="AC37" s="80"/>
      <c r="AD37" s="80"/>
      <c r="AE37" s="84"/>
      <c r="AF37" s="88" t="s">
        <v>73</v>
      </c>
      <c r="AG37" s="69"/>
      <c r="AH37" s="69"/>
      <c r="AI37" s="73"/>
      <c r="AJ37" s="104" t="s">
        <v>77</v>
      </c>
      <c r="AK37" s="80"/>
      <c r="AL37" s="80"/>
      <c r="AM37" s="80"/>
      <c r="AN37" s="80"/>
      <c r="AO37" s="80"/>
      <c r="AP37" s="80"/>
      <c r="AQ37" s="80"/>
      <c r="AR37" s="80"/>
      <c r="AS37" s="84"/>
      <c r="AT37" s="102">
        <v>30</v>
      </c>
      <c r="AU37" s="69"/>
      <c r="AV37" s="73"/>
      <c r="AW37" s="102" t="s">
        <v>78</v>
      </c>
      <c r="AX37" s="69"/>
      <c r="AY37" s="69"/>
      <c r="AZ37" s="73"/>
      <c r="BA37" s="103">
        <v>2020</v>
      </c>
      <c r="BB37" s="69"/>
      <c r="BC37" s="69"/>
      <c r="BD37" s="73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6"/>
      <c r="BQ37" s="27"/>
      <c r="BR37" s="1"/>
    </row>
    <row r="38" spans="1:70" ht="16.5" customHeight="1">
      <c r="A38" s="24"/>
      <c r="B38" s="108"/>
      <c r="C38" s="88"/>
      <c r="D38" s="69"/>
      <c r="E38" s="69"/>
      <c r="F38" s="73"/>
      <c r="G38" s="104" t="s">
        <v>79</v>
      </c>
      <c r="H38" s="80"/>
      <c r="I38" s="80"/>
      <c r="J38" s="80"/>
      <c r="K38" s="80"/>
      <c r="L38" s="80"/>
      <c r="M38" s="80"/>
      <c r="N38" s="80"/>
      <c r="O38" s="80"/>
      <c r="P38" s="80"/>
      <c r="Q38" s="84"/>
      <c r="R38" s="88" t="s">
        <v>73</v>
      </c>
      <c r="S38" s="69"/>
      <c r="T38" s="69"/>
      <c r="U38" s="73"/>
      <c r="V38" s="104" t="s">
        <v>3</v>
      </c>
      <c r="W38" s="80"/>
      <c r="X38" s="80"/>
      <c r="Y38" s="80"/>
      <c r="Z38" s="80"/>
      <c r="AA38" s="80"/>
      <c r="AB38" s="80"/>
      <c r="AC38" s="80"/>
      <c r="AD38" s="80"/>
      <c r="AE38" s="84"/>
      <c r="AF38" s="88"/>
      <c r="AG38" s="69"/>
      <c r="AH38" s="69"/>
      <c r="AI38" s="73"/>
      <c r="AJ38" s="104" t="s">
        <v>4</v>
      </c>
      <c r="AK38" s="80"/>
      <c r="AL38" s="80"/>
      <c r="AM38" s="80"/>
      <c r="AN38" s="109" t="s">
        <v>80</v>
      </c>
      <c r="AO38" s="80"/>
      <c r="AP38" s="80"/>
      <c r="AQ38" s="80"/>
      <c r="AR38" s="80"/>
      <c r="AS38" s="105"/>
      <c r="AT38" s="76"/>
      <c r="AU38" s="76"/>
      <c r="AV38" s="76"/>
      <c r="AW38" s="76"/>
      <c r="AX38" s="76"/>
      <c r="AY38" s="76"/>
      <c r="AZ38" s="76"/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6"/>
      <c r="BM38" s="76"/>
      <c r="BN38" s="76"/>
      <c r="BO38" s="76"/>
      <c r="BP38" s="26"/>
      <c r="BQ38" s="27"/>
      <c r="BR38" s="1"/>
    </row>
    <row r="39" spans="1:70" ht="20.25" customHeight="1">
      <c r="A39" s="6"/>
      <c r="B39" s="106" t="s">
        <v>81</v>
      </c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4"/>
      <c r="BQ39" s="9"/>
      <c r="BR39" s="1"/>
    </row>
    <row r="40" spans="1:70" ht="25.5" customHeight="1">
      <c r="A40" s="6"/>
      <c r="B40" s="115" t="s">
        <v>82</v>
      </c>
      <c r="C40" s="69"/>
      <c r="D40" s="69"/>
      <c r="E40" s="69"/>
      <c r="F40" s="69"/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73"/>
      <c r="R40" s="88" t="s">
        <v>83</v>
      </c>
      <c r="S40" s="69"/>
      <c r="T40" s="69"/>
      <c r="U40" s="69"/>
      <c r="V40" s="69"/>
      <c r="W40" s="69"/>
      <c r="X40" s="69"/>
      <c r="Y40" s="69"/>
      <c r="Z40" s="69"/>
      <c r="AA40" s="69"/>
      <c r="AB40" s="113" t="s">
        <v>21</v>
      </c>
      <c r="AC40" s="69"/>
      <c r="AD40" s="69"/>
      <c r="AE40" s="69"/>
      <c r="AF40" s="69"/>
      <c r="AG40" s="73"/>
      <c r="AH40" s="113" t="s">
        <v>84</v>
      </c>
      <c r="AI40" s="69"/>
      <c r="AJ40" s="69"/>
      <c r="AK40" s="69"/>
      <c r="AL40" s="69"/>
      <c r="AM40" s="69"/>
      <c r="AN40" s="73"/>
      <c r="AO40" s="114" t="s">
        <v>85</v>
      </c>
      <c r="AP40" s="69"/>
      <c r="AQ40" s="69"/>
      <c r="AR40" s="69"/>
      <c r="AS40" s="69"/>
      <c r="AT40" s="69"/>
      <c r="AU40" s="69"/>
      <c r="AV40" s="73"/>
      <c r="AW40" s="28">
        <v>11</v>
      </c>
      <c r="AX40" s="89" t="s">
        <v>86</v>
      </c>
      <c r="AY40" s="73"/>
      <c r="AZ40" s="89">
        <v>2020</v>
      </c>
      <c r="BA40" s="73"/>
      <c r="BB40" s="110" t="s">
        <v>87</v>
      </c>
      <c r="BC40" s="69"/>
      <c r="BD40" s="69"/>
      <c r="BE40" s="69"/>
      <c r="BF40" s="69"/>
      <c r="BG40" s="69"/>
      <c r="BH40" s="69"/>
      <c r="BI40" s="73"/>
      <c r="BJ40" s="89">
        <v>15</v>
      </c>
      <c r="BK40" s="73"/>
      <c r="BL40" s="89" t="s">
        <v>86</v>
      </c>
      <c r="BM40" s="73"/>
      <c r="BN40" s="89">
        <v>2020</v>
      </c>
      <c r="BO40" s="69"/>
      <c r="BP40" s="73"/>
      <c r="BQ40" s="9"/>
      <c r="BR40" s="1"/>
    </row>
    <row r="41" spans="1:70" ht="15" customHeight="1">
      <c r="A41" s="6"/>
      <c r="B41" s="116" t="str">
        <f>CONCATENATE("VALOR DE  ",R11,"  AUTORIZADO")</f>
        <v>VALOR DE  PAGO  AUTORIZADO</v>
      </c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78"/>
      <c r="R41" s="89" t="s">
        <v>88</v>
      </c>
      <c r="S41" s="69"/>
      <c r="T41" s="69"/>
      <c r="U41" s="69"/>
      <c r="V41" s="69"/>
      <c r="W41" s="69"/>
      <c r="X41" s="73"/>
      <c r="Y41" s="89" t="s">
        <v>14</v>
      </c>
      <c r="Z41" s="69"/>
      <c r="AA41" s="69"/>
      <c r="AB41" s="69"/>
      <c r="AC41" s="69"/>
      <c r="AD41" s="69"/>
      <c r="AE41" s="69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69"/>
      <c r="AQ41" s="69"/>
      <c r="AR41" s="69"/>
      <c r="AS41" s="69"/>
      <c r="AT41" s="69"/>
      <c r="AU41" s="69"/>
      <c r="AV41" s="69"/>
      <c r="AW41" s="69"/>
      <c r="AX41" s="69"/>
      <c r="AY41" s="69"/>
      <c r="AZ41" s="69"/>
      <c r="BA41" s="69"/>
      <c r="BB41" s="69"/>
      <c r="BC41" s="73"/>
      <c r="BD41" s="89" t="s">
        <v>15</v>
      </c>
      <c r="BE41" s="69"/>
      <c r="BF41" s="69"/>
      <c r="BG41" s="69"/>
      <c r="BH41" s="69"/>
      <c r="BI41" s="69"/>
      <c r="BJ41" s="69"/>
      <c r="BK41" s="69"/>
      <c r="BL41" s="69"/>
      <c r="BM41" s="69"/>
      <c r="BN41" s="69"/>
      <c r="BO41" s="69"/>
      <c r="BP41" s="73"/>
      <c r="BQ41" s="9"/>
      <c r="BR41" s="1"/>
    </row>
    <row r="42" spans="1:70" ht="37.5" customHeight="1">
      <c r="A42" s="6"/>
      <c r="B42" s="83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7"/>
      <c r="R42" s="117"/>
      <c r="S42" s="69"/>
      <c r="T42" s="69"/>
      <c r="U42" s="69"/>
      <c r="V42" s="69"/>
      <c r="W42" s="69"/>
      <c r="X42" s="73"/>
      <c r="Y42" s="111" t="s">
        <v>89</v>
      </c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73"/>
      <c r="BD42" s="112">
        <v>7772452.3799999999</v>
      </c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73"/>
      <c r="BQ42" s="9"/>
      <c r="BR42" s="1"/>
    </row>
    <row r="43" spans="1:70" ht="25.5" customHeight="1">
      <c r="A43" s="6"/>
      <c r="B43" s="118" t="str">
        <f>CONCATENATE("DATOS DE PERIODO DE ",R11)</f>
        <v>DATOS DE PERIODO DE PAGO</v>
      </c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9"/>
      <c r="R43" s="119" t="s">
        <v>12</v>
      </c>
      <c r="S43" s="70"/>
      <c r="T43" s="70"/>
      <c r="U43" s="70"/>
      <c r="V43" s="70"/>
      <c r="W43" s="70"/>
      <c r="X43" s="79"/>
      <c r="Y43" s="143">
        <v>21</v>
      </c>
      <c r="Z43" s="70"/>
      <c r="AA43" s="79"/>
      <c r="AB43" s="144" t="s">
        <v>45</v>
      </c>
      <c r="AC43" s="70"/>
      <c r="AD43" s="70"/>
      <c r="AE43" s="79"/>
      <c r="AF43" s="144">
        <v>2020</v>
      </c>
      <c r="AG43" s="70"/>
      <c r="AH43" s="70"/>
      <c r="AI43" s="70"/>
      <c r="AJ43" s="79"/>
      <c r="AK43" s="119" t="s">
        <v>7</v>
      </c>
      <c r="AL43" s="70"/>
      <c r="AM43" s="70"/>
      <c r="AN43" s="70"/>
      <c r="AO43" s="70"/>
      <c r="AP43" s="70"/>
      <c r="AQ43" s="79"/>
      <c r="AR43" s="143">
        <v>21</v>
      </c>
      <c r="AS43" s="70"/>
      <c r="AT43" s="79"/>
      <c r="AU43" s="144" t="s">
        <v>46</v>
      </c>
      <c r="AV43" s="70"/>
      <c r="AW43" s="70"/>
      <c r="AX43" s="79"/>
      <c r="AY43" s="145">
        <v>2020</v>
      </c>
      <c r="AZ43" s="70"/>
      <c r="BA43" s="70"/>
      <c r="BB43" s="70"/>
      <c r="BC43" s="79"/>
      <c r="BD43" s="118" t="str">
        <f>CONCATENATE(R11," N°")</f>
        <v>PAGO N°</v>
      </c>
      <c r="BE43" s="70"/>
      <c r="BF43" s="70"/>
      <c r="BG43" s="70"/>
      <c r="BH43" s="70"/>
      <c r="BI43" s="70"/>
      <c r="BJ43" s="79"/>
      <c r="BK43" s="142" t="s">
        <v>90</v>
      </c>
      <c r="BL43" s="70"/>
      <c r="BM43" s="70"/>
      <c r="BN43" s="70"/>
      <c r="BO43" s="70"/>
      <c r="BP43" s="79"/>
      <c r="BQ43" s="9"/>
      <c r="BR43" s="1"/>
    </row>
    <row r="44" spans="1:70" ht="3" customHeight="1">
      <c r="A44" s="6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8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9"/>
      <c r="BQ44" s="9"/>
      <c r="BR44" s="1"/>
    </row>
    <row r="45" spans="1:70" ht="15" customHeight="1">
      <c r="A45" s="6"/>
      <c r="B45" s="99" t="s">
        <v>91</v>
      </c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100"/>
      <c r="BQ45" s="9"/>
      <c r="BR45" s="1"/>
    </row>
    <row r="46" spans="1:70" ht="25.5" customHeight="1">
      <c r="A46" s="6"/>
      <c r="B46" s="89" t="s">
        <v>17</v>
      </c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73"/>
      <c r="R46" s="88" t="s">
        <v>92</v>
      </c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73"/>
      <c r="AD46" s="89" t="s">
        <v>18</v>
      </c>
      <c r="AE46" s="69"/>
      <c r="AF46" s="69"/>
      <c r="AG46" s="69"/>
      <c r="AH46" s="69"/>
      <c r="AI46" s="69"/>
      <c r="AJ46" s="69"/>
      <c r="AK46" s="73"/>
      <c r="AL46" s="88" t="s">
        <v>93</v>
      </c>
      <c r="AM46" s="69"/>
      <c r="AN46" s="69"/>
      <c r="AO46" s="69"/>
      <c r="AP46" s="69"/>
      <c r="AQ46" s="69"/>
      <c r="AR46" s="73"/>
      <c r="AS46" s="89" t="s">
        <v>19</v>
      </c>
      <c r="AT46" s="69"/>
      <c r="AU46" s="69"/>
      <c r="AV46" s="69"/>
      <c r="AW46" s="69"/>
      <c r="AX46" s="69"/>
      <c r="AY46" s="69"/>
      <c r="AZ46" s="69"/>
      <c r="BA46" s="69"/>
      <c r="BB46" s="73"/>
      <c r="BC46" s="121" t="s">
        <v>94</v>
      </c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73"/>
      <c r="BQ46" s="9"/>
      <c r="BR46" s="1"/>
    </row>
    <row r="47" spans="1:70" ht="27" customHeight="1">
      <c r="A47" s="6"/>
      <c r="B47" s="89" t="s">
        <v>16</v>
      </c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73"/>
      <c r="R47" s="111" t="s">
        <v>9</v>
      </c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73"/>
      <c r="AD47" s="115" t="s">
        <v>95</v>
      </c>
      <c r="AE47" s="69"/>
      <c r="AF47" s="69"/>
      <c r="AG47" s="69"/>
      <c r="AH47" s="69"/>
      <c r="AI47" s="69"/>
      <c r="AJ47" s="69"/>
      <c r="AK47" s="73"/>
      <c r="AL47" s="120"/>
      <c r="AM47" s="69"/>
      <c r="AN47" s="69"/>
      <c r="AO47" s="69"/>
      <c r="AP47" s="69"/>
      <c r="AQ47" s="69"/>
      <c r="AR47" s="73"/>
      <c r="AS47" s="89" t="s">
        <v>96</v>
      </c>
      <c r="AT47" s="69"/>
      <c r="AU47" s="69"/>
      <c r="AV47" s="69"/>
      <c r="AW47" s="69"/>
      <c r="AX47" s="69"/>
      <c r="AY47" s="69"/>
      <c r="AZ47" s="69"/>
      <c r="BA47" s="69"/>
      <c r="BB47" s="73"/>
      <c r="BC47" s="121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73"/>
      <c r="BQ47" s="9"/>
      <c r="BR47" s="1"/>
    </row>
    <row r="48" spans="1:70" ht="27" customHeight="1">
      <c r="A48" s="6"/>
      <c r="B48" s="119" t="s">
        <v>97</v>
      </c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9"/>
      <c r="R48" s="144"/>
      <c r="S48" s="70"/>
      <c r="T48" s="70"/>
      <c r="U48" s="70"/>
      <c r="V48" s="70"/>
      <c r="W48" s="70"/>
      <c r="X48" s="70"/>
      <c r="Y48" s="70"/>
      <c r="Z48" s="70"/>
      <c r="AA48" s="70"/>
      <c r="AB48" s="70"/>
      <c r="AC48" s="79"/>
      <c r="AD48" s="118" t="s">
        <v>98</v>
      </c>
      <c r="AE48" s="70"/>
      <c r="AF48" s="70"/>
      <c r="AG48" s="70"/>
      <c r="AH48" s="70"/>
      <c r="AI48" s="70"/>
      <c r="AJ48" s="70"/>
      <c r="AK48" s="79"/>
      <c r="AL48" s="144"/>
      <c r="AM48" s="70"/>
      <c r="AN48" s="70"/>
      <c r="AO48" s="70"/>
      <c r="AP48" s="70"/>
      <c r="AQ48" s="70"/>
      <c r="AR48" s="79"/>
      <c r="AS48" s="118" t="s">
        <v>99</v>
      </c>
      <c r="AT48" s="70"/>
      <c r="AU48" s="70"/>
      <c r="AV48" s="70"/>
      <c r="AW48" s="70"/>
      <c r="AX48" s="70"/>
      <c r="AY48" s="70"/>
      <c r="AZ48" s="70"/>
      <c r="BA48" s="70"/>
      <c r="BB48" s="79"/>
      <c r="BC48" s="122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9"/>
      <c r="BQ48" s="9"/>
      <c r="BR48" s="1"/>
    </row>
    <row r="49" spans="1:70" ht="3" customHeight="1">
      <c r="A49" s="6"/>
      <c r="B49" s="29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30"/>
      <c r="BQ49" s="9"/>
      <c r="BR49" s="1"/>
    </row>
    <row r="50" spans="1:70" ht="15.75" customHeight="1">
      <c r="A50" s="6"/>
      <c r="B50" s="123" t="s">
        <v>100</v>
      </c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K50" s="74"/>
      <c r="AL50" s="74"/>
      <c r="AM50" s="74"/>
      <c r="AN50" s="74"/>
      <c r="AO50" s="74"/>
      <c r="AP50" s="74"/>
      <c r="AQ50" s="74"/>
      <c r="AR50" s="74"/>
      <c r="AS50" s="74"/>
      <c r="AT50" s="74"/>
      <c r="AU50" s="74"/>
      <c r="AV50" s="74"/>
      <c r="AW50" s="74"/>
      <c r="AX50" s="74"/>
      <c r="AY50" s="74"/>
      <c r="AZ50" s="74"/>
      <c r="BA50" s="74"/>
      <c r="BB50" s="74"/>
      <c r="BC50" s="74"/>
      <c r="BD50" s="74"/>
      <c r="BE50" s="74"/>
      <c r="BF50" s="74"/>
      <c r="BG50" s="74"/>
      <c r="BH50" s="74"/>
      <c r="BI50" s="74"/>
      <c r="BJ50" s="74"/>
      <c r="BK50" s="74"/>
      <c r="BL50" s="74"/>
      <c r="BM50" s="74"/>
      <c r="BN50" s="74"/>
      <c r="BO50" s="74"/>
      <c r="BP50" s="75"/>
      <c r="BQ50" s="9"/>
      <c r="BR50" s="1"/>
    </row>
    <row r="51" spans="1:70" ht="36" customHeight="1">
      <c r="A51" s="6"/>
      <c r="B51" s="115" t="s">
        <v>101</v>
      </c>
      <c r="C51" s="69"/>
      <c r="D51" s="69"/>
      <c r="E51" s="69"/>
      <c r="F51" s="69"/>
      <c r="G51" s="69"/>
      <c r="H51" s="73"/>
      <c r="I51" s="115" t="s">
        <v>102</v>
      </c>
      <c r="J51" s="69"/>
      <c r="K51" s="69"/>
      <c r="L51" s="69"/>
      <c r="M51" s="73"/>
      <c r="N51" s="111" t="s">
        <v>103</v>
      </c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73"/>
      <c r="AA51" s="115" t="s">
        <v>104</v>
      </c>
      <c r="AB51" s="69"/>
      <c r="AC51" s="69"/>
      <c r="AD51" s="69"/>
      <c r="AE51" s="69"/>
      <c r="AF51" s="69"/>
      <c r="AG51" s="73"/>
      <c r="AH51" s="111" t="s">
        <v>105</v>
      </c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73"/>
      <c r="AT51" s="115" t="s">
        <v>106</v>
      </c>
      <c r="AU51" s="69"/>
      <c r="AV51" s="69"/>
      <c r="AW51" s="69"/>
      <c r="AX51" s="69"/>
      <c r="AY51" s="69"/>
      <c r="AZ51" s="73"/>
      <c r="BA51" s="146" t="s">
        <v>107</v>
      </c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73"/>
      <c r="BQ51" s="9"/>
      <c r="BR51" s="1"/>
    </row>
    <row r="52" spans="1:70" ht="27" customHeight="1">
      <c r="A52" s="6"/>
      <c r="B52" s="111">
        <v>1</v>
      </c>
      <c r="C52" s="69"/>
      <c r="D52" s="69"/>
      <c r="E52" s="69"/>
      <c r="F52" s="69"/>
      <c r="G52" s="69"/>
      <c r="H52" s="73"/>
      <c r="I52" s="115" t="s">
        <v>102</v>
      </c>
      <c r="J52" s="69"/>
      <c r="K52" s="69"/>
      <c r="L52" s="69"/>
      <c r="M52" s="73"/>
      <c r="N52" s="111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73"/>
      <c r="AA52" s="115" t="s">
        <v>104</v>
      </c>
      <c r="AB52" s="69"/>
      <c r="AC52" s="69"/>
      <c r="AD52" s="69"/>
      <c r="AE52" s="69"/>
      <c r="AF52" s="69"/>
      <c r="AG52" s="73"/>
      <c r="AH52" s="111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73"/>
      <c r="AT52" s="115" t="s">
        <v>106</v>
      </c>
      <c r="AU52" s="69"/>
      <c r="AV52" s="69"/>
      <c r="AW52" s="69"/>
      <c r="AX52" s="69"/>
      <c r="AY52" s="69"/>
      <c r="AZ52" s="73"/>
      <c r="BA52" s="111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73"/>
      <c r="BQ52" s="9"/>
      <c r="BR52" s="1"/>
    </row>
    <row r="53" spans="1:70" ht="8.25" customHeight="1">
      <c r="A53" s="6"/>
      <c r="B53" s="175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78"/>
      <c r="BQ53" s="9"/>
      <c r="BR53" s="1"/>
    </row>
    <row r="54" spans="1:70" ht="16.5" customHeight="1">
      <c r="A54" s="6"/>
      <c r="B54" s="31"/>
      <c r="C54" s="89" t="str">
        <f>CONCATENATE("FECHA DE AUTORIZACIÓN DE ",R11)</f>
        <v>FECHA DE AUTORIZACIÓN DE PAGO</v>
      </c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172">
        <v>1</v>
      </c>
      <c r="X54" s="69"/>
      <c r="Y54" s="73"/>
      <c r="Z54" s="173" t="s">
        <v>86</v>
      </c>
      <c r="AA54" s="69"/>
      <c r="AB54" s="69"/>
      <c r="AC54" s="73"/>
      <c r="AD54" s="174">
        <v>2020</v>
      </c>
      <c r="AE54" s="69"/>
      <c r="AF54" s="69"/>
      <c r="AG54" s="73"/>
      <c r="AH54" s="32"/>
      <c r="AI54" s="33"/>
      <c r="AJ54" s="33"/>
      <c r="AK54" s="33"/>
      <c r="AL54" s="33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4"/>
      <c r="AY54" s="34"/>
      <c r="AZ54" s="34"/>
      <c r="BA54" s="34"/>
      <c r="BB54" s="34"/>
      <c r="BC54" s="34"/>
      <c r="BD54" s="34"/>
      <c r="BE54" s="34"/>
      <c r="BF54" s="35"/>
      <c r="BG54" s="35"/>
      <c r="BH54" s="35"/>
      <c r="BI54" s="36"/>
      <c r="BJ54" s="36"/>
      <c r="BK54" s="36"/>
      <c r="BL54" s="36"/>
      <c r="BM54" s="33"/>
      <c r="BN54" s="33"/>
      <c r="BO54" s="33"/>
      <c r="BP54" s="37"/>
      <c r="BQ54" s="9"/>
      <c r="BR54" s="1"/>
    </row>
    <row r="55" spans="1:70" ht="7.5" customHeight="1">
      <c r="A55" s="6"/>
      <c r="B55" s="124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7"/>
      <c r="BQ55" s="9"/>
      <c r="BR55" s="1"/>
    </row>
    <row r="56" spans="1:70" ht="15.75" customHeight="1">
      <c r="A56" s="6"/>
      <c r="B56" s="125" t="str">
        <f>IF(R11="DESEMBOLSO",DATOS!A31,IF(R11="PAGO",DATOS!A18,""))</f>
        <v>En mi calidad de supervisor certifico que la presente autorización de pago corresponde a la adquisición de bienes y/o servicios por parte de la UBPD, que efectivamente se adeuda el concepto y que el valor está debidamente soportado en documentos idóneos anexos a la presente certificación.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80"/>
      <c r="BN56" s="80"/>
      <c r="BO56" s="80"/>
      <c r="BP56" s="84"/>
      <c r="BQ56" s="9"/>
      <c r="BR56" s="1"/>
    </row>
    <row r="57" spans="1:70" ht="12.75" customHeight="1">
      <c r="A57" s="6"/>
      <c r="B57" s="86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0"/>
      <c r="BD57" s="80"/>
      <c r="BE57" s="80"/>
      <c r="BF57" s="80"/>
      <c r="BG57" s="80"/>
      <c r="BH57" s="80"/>
      <c r="BI57" s="80"/>
      <c r="BJ57" s="80"/>
      <c r="BK57" s="80"/>
      <c r="BL57" s="80"/>
      <c r="BM57" s="80"/>
      <c r="BN57" s="80"/>
      <c r="BO57" s="80"/>
      <c r="BP57" s="84"/>
      <c r="BQ57" s="9"/>
      <c r="BR57" s="1"/>
    </row>
    <row r="58" spans="1:70" ht="15.75" customHeight="1">
      <c r="A58" s="6"/>
      <c r="B58" s="126" t="str">
        <f>IF(R11="PAGO",DATOS!A24,"")</f>
        <v>Para efecto de CONTRATOS certifico que en el expediente físico del mismo, reposan los documentos que son requisito para la autorización de pago y que la información allí suministrada corresponde a la real ejecución contractual.</v>
      </c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4"/>
      <c r="BQ58" s="9"/>
      <c r="BR58" s="1"/>
    </row>
    <row r="59" spans="1:70" ht="15.75" customHeight="1">
      <c r="A59" s="6"/>
      <c r="B59" s="97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/>
      <c r="BD59" s="81"/>
      <c r="BE59" s="81"/>
      <c r="BF59" s="81"/>
      <c r="BG59" s="81"/>
      <c r="BH59" s="81"/>
      <c r="BI59" s="81"/>
      <c r="BJ59" s="81"/>
      <c r="BK59" s="81"/>
      <c r="BL59" s="81"/>
      <c r="BM59" s="81"/>
      <c r="BN59" s="81"/>
      <c r="BO59" s="81"/>
      <c r="BP59" s="85"/>
      <c r="BQ59" s="9"/>
      <c r="BR59" s="1"/>
    </row>
    <row r="60" spans="1:70" ht="16.5" customHeight="1">
      <c r="A60" s="6"/>
      <c r="B60" s="127" t="s">
        <v>22</v>
      </c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4"/>
      <c r="BQ60" s="9"/>
      <c r="BR60" s="1"/>
    </row>
    <row r="61" spans="1:70" ht="31.5" customHeight="1">
      <c r="A61" s="6"/>
      <c r="B61" s="128"/>
      <c r="C61" s="129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78"/>
      <c r="BP61" s="130"/>
      <c r="BQ61" s="9"/>
      <c r="BR61" s="1"/>
    </row>
    <row r="62" spans="1:70" ht="31.5" customHeight="1">
      <c r="A62" s="6"/>
      <c r="B62" s="86"/>
      <c r="C62" s="131" t="s">
        <v>108</v>
      </c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  <c r="S62" s="69"/>
      <c r="T62" s="69"/>
      <c r="U62" s="69"/>
      <c r="V62" s="69"/>
      <c r="W62" s="69"/>
      <c r="X62" s="69"/>
      <c r="Y62" s="69"/>
      <c r="Z62" s="69"/>
      <c r="AA62" s="69"/>
      <c r="AB62" s="69"/>
      <c r="AC62" s="69"/>
      <c r="AD62" s="69"/>
      <c r="AE62" s="69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69"/>
      <c r="AQ62" s="69"/>
      <c r="AR62" s="69"/>
      <c r="AS62" s="69"/>
      <c r="AT62" s="69"/>
      <c r="AU62" s="69"/>
      <c r="AV62" s="69"/>
      <c r="AW62" s="69"/>
      <c r="AX62" s="69"/>
      <c r="AY62" s="69"/>
      <c r="AZ62" s="69"/>
      <c r="BA62" s="69"/>
      <c r="BB62" s="69"/>
      <c r="BC62" s="69"/>
      <c r="BD62" s="69"/>
      <c r="BE62" s="69"/>
      <c r="BF62" s="69"/>
      <c r="BG62" s="69"/>
      <c r="BH62" s="69"/>
      <c r="BI62" s="69"/>
      <c r="BJ62" s="132" t="s">
        <v>9</v>
      </c>
      <c r="BK62" s="69"/>
      <c r="BL62" s="69"/>
      <c r="BM62" s="69"/>
      <c r="BN62" s="69"/>
      <c r="BO62" s="73"/>
      <c r="BP62" s="84"/>
      <c r="BQ62" s="9"/>
      <c r="BR62" s="1"/>
    </row>
    <row r="63" spans="1:70" ht="6.75" customHeight="1">
      <c r="A63" s="6"/>
      <c r="B63" s="38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39"/>
      <c r="BQ63" s="9"/>
      <c r="BR63" s="1"/>
    </row>
    <row r="64" spans="1:70" ht="15.75" customHeight="1">
      <c r="A64" s="6"/>
      <c r="B64" s="38"/>
      <c r="C64" s="133" t="s">
        <v>23</v>
      </c>
      <c r="D64" s="69"/>
      <c r="E64" s="69"/>
      <c r="F64" s="69"/>
      <c r="G64" s="69"/>
      <c r="H64" s="69"/>
      <c r="I64" s="69"/>
      <c r="J64" s="69"/>
      <c r="K64" s="69"/>
      <c r="L64" s="73"/>
      <c r="M64" s="134" t="s">
        <v>109</v>
      </c>
      <c r="N64" s="69"/>
      <c r="O64" s="69"/>
      <c r="P64" s="69"/>
      <c r="Q64" s="69"/>
      <c r="R64" s="69"/>
      <c r="S64" s="69"/>
      <c r="T64" s="69"/>
      <c r="U64" s="69"/>
      <c r="V64" s="69"/>
      <c r="W64" s="69"/>
      <c r="X64" s="69"/>
      <c r="Y64" s="69"/>
      <c r="Z64" s="69"/>
      <c r="AA64" s="69"/>
      <c r="AB64" s="69"/>
      <c r="AC64" s="69"/>
      <c r="AD64" s="69"/>
      <c r="AE64" s="69"/>
      <c r="AF64" s="69"/>
      <c r="AG64" s="69"/>
      <c r="AH64" s="69"/>
      <c r="AI64" s="69"/>
      <c r="AJ64" s="69"/>
      <c r="AK64" s="69"/>
      <c r="AL64" s="69"/>
      <c r="AM64" s="73"/>
      <c r="AN64" s="40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  <c r="BF64" s="40"/>
      <c r="BG64" s="40"/>
      <c r="BH64" s="40"/>
      <c r="BI64" s="40"/>
      <c r="BJ64" s="40"/>
      <c r="BK64" s="40"/>
      <c r="BL64" s="40"/>
      <c r="BM64" s="40"/>
      <c r="BN64" s="40"/>
      <c r="BO64" s="40"/>
      <c r="BP64" s="39"/>
      <c r="BQ64" s="9"/>
      <c r="BR64" s="1"/>
    </row>
    <row r="65" spans="1:70" ht="7.5" customHeight="1">
      <c r="A65" s="6"/>
      <c r="B65" s="38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  <c r="AN65" s="40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/>
      <c r="BF65" s="40"/>
      <c r="BG65" s="40"/>
      <c r="BH65" s="40"/>
      <c r="BI65" s="40"/>
      <c r="BJ65" s="40"/>
      <c r="BK65" s="40"/>
      <c r="BL65" s="40"/>
      <c r="BM65" s="40"/>
      <c r="BN65" s="40"/>
      <c r="BO65" s="40"/>
      <c r="BP65" s="39"/>
      <c r="BQ65" s="9"/>
      <c r="BR65" s="1"/>
    </row>
    <row r="66" spans="1:70" ht="15" customHeight="1">
      <c r="A66" s="6"/>
      <c r="B66" s="31" t="s">
        <v>24</v>
      </c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135" t="s">
        <v>110</v>
      </c>
      <c r="AU66" s="82"/>
      <c r="AV66" s="82"/>
      <c r="AW66" s="82"/>
      <c r="AX66" s="82"/>
      <c r="AY66" s="82"/>
      <c r="AZ66" s="82"/>
      <c r="BA66" s="82"/>
      <c r="BB66" s="82"/>
      <c r="BC66" s="82"/>
      <c r="BD66" s="82"/>
      <c r="BE66" s="82"/>
      <c r="BF66" s="82"/>
      <c r="BG66" s="82"/>
      <c r="BH66" s="82"/>
      <c r="BI66" s="82"/>
      <c r="BJ66" s="82"/>
      <c r="BK66" s="82"/>
      <c r="BL66" s="82"/>
      <c r="BM66" s="82"/>
      <c r="BN66" s="82"/>
      <c r="BO66" s="136"/>
      <c r="BP66" s="42"/>
      <c r="BQ66" s="9"/>
      <c r="BR66" s="1"/>
    </row>
    <row r="67" spans="1:70" ht="15.75" customHeight="1">
      <c r="A67" s="6"/>
      <c r="B67" s="31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3"/>
      <c r="AU67" s="41"/>
      <c r="AV67" s="41"/>
      <c r="AW67" s="41"/>
      <c r="AX67" s="41"/>
      <c r="AY67" s="41"/>
      <c r="AZ67" s="41"/>
      <c r="BA67" s="41"/>
      <c r="BB67" s="41"/>
      <c r="BC67" s="41"/>
      <c r="BD67" s="41"/>
      <c r="BE67" s="41"/>
      <c r="BF67" s="41"/>
      <c r="BG67" s="41"/>
      <c r="BH67" s="41"/>
      <c r="BI67" s="41"/>
      <c r="BJ67" s="41"/>
      <c r="BK67" s="41"/>
      <c r="BL67" s="41"/>
      <c r="BM67" s="41"/>
      <c r="BN67" s="41"/>
      <c r="BO67" s="44"/>
      <c r="BP67" s="42"/>
      <c r="BQ67" s="9"/>
      <c r="BR67" s="1"/>
    </row>
    <row r="68" spans="1:70" ht="15.75" customHeight="1">
      <c r="A68" s="6"/>
      <c r="B68" s="3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137"/>
      <c r="AU68" s="80"/>
      <c r="AV68" s="80"/>
      <c r="AW68" s="80"/>
      <c r="AX68" s="80"/>
      <c r="AY68" s="80"/>
      <c r="AZ68" s="80"/>
      <c r="BA68" s="80"/>
      <c r="BB68" s="80"/>
      <c r="BC68" s="80"/>
      <c r="BD68" s="80"/>
      <c r="BE68" s="80"/>
      <c r="BF68" s="80"/>
      <c r="BG68" s="80"/>
      <c r="BH68" s="80"/>
      <c r="BI68" s="80"/>
      <c r="BJ68" s="80"/>
      <c r="BK68" s="80"/>
      <c r="BL68" s="80"/>
      <c r="BM68" s="80"/>
      <c r="BN68" s="80"/>
      <c r="BO68" s="138"/>
      <c r="BP68" s="42"/>
      <c r="BQ68" s="9"/>
      <c r="BR68" s="1"/>
    </row>
    <row r="69" spans="1:70" ht="15" customHeight="1">
      <c r="A69" s="6"/>
      <c r="B69" s="31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139"/>
      <c r="AU69" s="80"/>
      <c r="AV69" s="80"/>
      <c r="AW69" s="80"/>
      <c r="AX69" s="80"/>
      <c r="AY69" s="80"/>
      <c r="AZ69" s="80"/>
      <c r="BA69" s="80"/>
      <c r="BB69" s="80"/>
      <c r="BC69" s="80"/>
      <c r="BD69" s="80"/>
      <c r="BE69" s="80"/>
      <c r="BF69" s="80"/>
      <c r="BG69" s="80"/>
      <c r="BH69" s="80"/>
      <c r="BI69" s="80"/>
      <c r="BJ69" s="80"/>
      <c r="BK69" s="80"/>
      <c r="BL69" s="80"/>
      <c r="BM69" s="80"/>
      <c r="BN69" s="80"/>
      <c r="BO69" s="138"/>
      <c r="BP69" s="42"/>
      <c r="BQ69" s="9"/>
      <c r="BR69" s="1"/>
    </row>
    <row r="70" spans="1:70" ht="15.75" customHeight="1">
      <c r="A70" s="6"/>
      <c r="B70" s="20"/>
      <c r="C70" s="147"/>
      <c r="D70" s="81"/>
      <c r="E70" s="81"/>
      <c r="F70" s="81"/>
      <c r="G70" s="81"/>
      <c r="H70" s="81"/>
      <c r="I70" s="81"/>
      <c r="J70" s="81"/>
      <c r="K70" s="81"/>
      <c r="L70" s="81"/>
      <c r="M70" s="81"/>
      <c r="N70" s="81"/>
      <c r="O70" s="81"/>
      <c r="P70" s="81"/>
      <c r="Q70" s="81"/>
      <c r="R70" s="81"/>
      <c r="S70" s="81"/>
      <c r="T70" s="81"/>
      <c r="U70" s="81"/>
      <c r="V70" s="81"/>
      <c r="W70" s="45"/>
      <c r="X70" s="45"/>
      <c r="Y70" s="45"/>
      <c r="Z70" s="148"/>
      <c r="AA70" s="81"/>
      <c r="AB70" s="81"/>
      <c r="AC70" s="81"/>
      <c r="AD70" s="81"/>
      <c r="AE70" s="81"/>
      <c r="AF70" s="81"/>
      <c r="AG70" s="81"/>
      <c r="AH70" s="81"/>
      <c r="AI70" s="81"/>
      <c r="AJ70" s="81"/>
      <c r="AK70" s="81"/>
      <c r="AL70" s="81"/>
      <c r="AM70" s="81"/>
      <c r="AN70" s="81"/>
      <c r="AO70" s="81"/>
      <c r="AP70" s="81"/>
      <c r="AQ70" s="81"/>
      <c r="AR70" s="81"/>
      <c r="AS70" s="45"/>
      <c r="AT70" s="140"/>
      <c r="AU70" s="81"/>
      <c r="AV70" s="81"/>
      <c r="AW70" s="81"/>
      <c r="AX70" s="81"/>
      <c r="AY70" s="81"/>
      <c r="AZ70" s="81"/>
      <c r="BA70" s="81"/>
      <c r="BB70" s="81"/>
      <c r="BC70" s="81"/>
      <c r="BD70" s="81"/>
      <c r="BE70" s="81"/>
      <c r="BF70" s="81"/>
      <c r="BG70" s="81"/>
      <c r="BH70" s="81"/>
      <c r="BI70" s="81"/>
      <c r="BJ70" s="81"/>
      <c r="BK70" s="81"/>
      <c r="BL70" s="81"/>
      <c r="BM70" s="81"/>
      <c r="BN70" s="81"/>
      <c r="BO70" s="141"/>
      <c r="BP70" s="46"/>
      <c r="BQ70" s="9"/>
      <c r="BR70" s="1"/>
    </row>
    <row r="71" spans="1:70" ht="15.75" customHeight="1">
      <c r="A71" s="6"/>
      <c r="B71" s="47"/>
      <c r="C71" s="149" t="str">
        <f>CONCATENATE("FIRMA: ",N51)</f>
        <v>FIRMA: Paola Andrea Grisales Clavijo</v>
      </c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  <c r="V71" s="76"/>
      <c r="W71" s="48"/>
      <c r="X71" s="48"/>
      <c r="Y71" s="48"/>
      <c r="Z71" s="150" t="str">
        <f>CONCATENATE("FIRMA: ",N52)</f>
        <v xml:space="preserve">FIRMA: </v>
      </c>
      <c r="AA71" s="71"/>
      <c r="AB71" s="71"/>
      <c r="AC71" s="71"/>
      <c r="AD71" s="71"/>
      <c r="AE71" s="71"/>
      <c r="AF71" s="71"/>
      <c r="AG71" s="71"/>
      <c r="AH71" s="71"/>
      <c r="AI71" s="71"/>
      <c r="AJ71" s="71"/>
      <c r="AK71" s="71"/>
      <c r="AL71" s="71"/>
      <c r="AM71" s="71"/>
      <c r="AN71" s="71"/>
      <c r="AO71" s="71"/>
      <c r="AP71" s="71"/>
      <c r="AQ71" s="71"/>
      <c r="AR71" s="71"/>
      <c r="AS71" s="48"/>
      <c r="AT71" s="48"/>
      <c r="AU71" s="48"/>
      <c r="AV71" s="48"/>
      <c r="AW71" s="48"/>
      <c r="AX71" s="48"/>
      <c r="AY71" s="48"/>
      <c r="AZ71" s="48"/>
      <c r="BA71" s="48"/>
      <c r="BB71" s="48"/>
      <c r="BC71" s="48"/>
      <c r="BD71" s="48"/>
      <c r="BE71" s="48"/>
      <c r="BF71" s="48"/>
      <c r="BG71" s="48"/>
      <c r="BH71" s="48"/>
      <c r="BI71" s="48"/>
      <c r="BJ71" s="48"/>
      <c r="BK71" s="48"/>
      <c r="BL71" s="48"/>
      <c r="BM71" s="48"/>
      <c r="BN71" s="49"/>
      <c r="BO71" s="49"/>
      <c r="BP71" s="50"/>
      <c r="BQ71" s="9"/>
      <c r="BR71" s="1"/>
    </row>
    <row r="72" spans="1:70" ht="15" customHeight="1">
      <c r="A72" s="51"/>
      <c r="B72" s="52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3"/>
      <c r="AK72" s="53"/>
      <c r="AL72" s="53"/>
      <c r="AM72" s="53"/>
      <c r="AN72" s="53"/>
      <c r="AO72" s="53"/>
      <c r="AP72" s="53"/>
      <c r="AQ72" s="53"/>
      <c r="AR72" s="53"/>
      <c r="AS72" s="53"/>
      <c r="AT72" s="53"/>
      <c r="AU72" s="53"/>
      <c r="AV72" s="53"/>
      <c r="AW72" s="53"/>
      <c r="AX72" s="53"/>
      <c r="AY72" s="53"/>
      <c r="AZ72" s="53"/>
      <c r="BA72" s="53"/>
      <c r="BB72" s="53"/>
      <c r="BC72" s="53"/>
      <c r="BD72" s="53"/>
      <c r="BE72" s="53"/>
      <c r="BF72" s="53"/>
      <c r="BG72" s="53"/>
      <c r="BH72" s="53"/>
      <c r="BI72" s="53"/>
      <c r="BJ72" s="53"/>
      <c r="BK72" s="53"/>
      <c r="BL72" s="53"/>
      <c r="BM72" s="53"/>
      <c r="BN72" s="53"/>
      <c r="BO72" s="53"/>
      <c r="BP72" s="54"/>
      <c r="BQ72" s="54"/>
      <c r="BR72" s="1"/>
    </row>
    <row r="73" spans="1:70" ht="52.5" customHeight="1">
      <c r="A73" s="1"/>
      <c r="B73" s="55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</row>
    <row r="74" spans="1:70" ht="36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</row>
    <row r="75" spans="1:70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</row>
    <row r="76" spans="1:70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</row>
    <row r="77" spans="1:70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</row>
    <row r="78" spans="1:70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</row>
    <row r="79" spans="1:70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</row>
    <row r="80" spans="1:7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</row>
    <row r="81" spans="1:70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</row>
    <row r="82" spans="1:70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</row>
    <row r="83" spans="1:70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</row>
    <row r="84" spans="1:70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</row>
    <row r="85" spans="1:70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</row>
    <row r="86" spans="1:70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</row>
    <row r="87" spans="1:70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</row>
    <row r="88" spans="1:70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</row>
    <row r="89" spans="1:70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</row>
    <row r="90" spans="1:7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</row>
    <row r="91" spans="1:70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</row>
    <row r="92" spans="1:70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</row>
    <row r="93" spans="1:70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</row>
    <row r="94" spans="1:70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</row>
    <row r="95" spans="1:70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</row>
    <row r="96" spans="1:70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</row>
    <row r="97" spans="1:70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</row>
    <row r="98" spans="1:70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</row>
    <row r="99" spans="1:70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</row>
    <row r="100" spans="1:7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</row>
    <row r="101" spans="1:70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</row>
    <row r="102" spans="1:70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</row>
    <row r="103" spans="1:70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</row>
    <row r="104" spans="1:70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</row>
    <row r="105" spans="1:70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</row>
    <row r="106" spans="1:70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</row>
    <row r="107" spans="1:70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</row>
    <row r="108" spans="1:70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</row>
    <row r="109" spans="1:70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</row>
    <row r="110" spans="1:7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</row>
    <row r="111" spans="1:70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</row>
    <row r="112" spans="1:70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</row>
    <row r="113" spans="1:70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</row>
    <row r="114" spans="1:70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</row>
    <row r="115" spans="1:70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</row>
    <row r="116" spans="1:70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</row>
    <row r="117" spans="1:70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</row>
    <row r="118" spans="1:70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</row>
    <row r="119" spans="1:70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</row>
    <row r="120" spans="1:7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</row>
    <row r="121" spans="1:70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</row>
    <row r="122" spans="1:70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</row>
    <row r="123" spans="1:70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</row>
    <row r="124" spans="1:70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</row>
    <row r="125" spans="1:70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</row>
    <row r="126" spans="1:70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</row>
    <row r="127" spans="1:70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</row>
    <row r="128" spans="1:70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</row>
    <row r="129" spans="1:70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</row>
    <row r="130" spans="1:7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</row>
    <row r="131" spans="1:70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</row>
    <row r="132" spans="1:70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</row>
    <row r="133" spans="1:70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</row>
    <row r="134" spans="1:70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</row>
    <row r="135" spans="1:70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</row>
    <row r="136" spans="1:70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</row>
    <row r="137" spans="1:70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</row>
    <row r="138" spans="1:70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</row>
    <row r="139" spans="1:70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</row>
    <row r="140" spans="1:7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</row>
    <row r="141" spans="1:70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</row>
    <row r="142" spans="1:70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</row>
    <row r="143" spans="1:70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</row>
    <row r="144" spans="1:70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</row>
    <row r="145" spans="1:70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</row>
    <row r="146" spans="1:70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</row>
    <row r="147" spans="1:70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</row>
    <row r="148" spans="1:70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</row>
    <row r="149" spans="1:70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</row>
    <row r="150" spans="1:7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</row>
    <row r="151" spans="1:70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</row>
    <row r="152" spans="1:70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</row>
    <row r="153" spans="1:70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</row>
    <row r="154" spans="1:70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</row>
    <row r="155" spans="1:70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</row>
    <row r="156" spans="1:70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</row>
    <row r="157" spans="1:70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</row>
    <row r="158" spans="1:70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</row>
    <row r="159" spans="1:70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</row>
    <row r="160" spans="1:7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</row>
    <row r="161" spans="1:70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</row>
    <row r="162" spans="1:70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</row>
    <row r="163" spans="1:70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</row>
    <row r="164" spans="1:70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</row>
    <row r="165" spans="1:70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</row>
    <row r="166" spans="1:70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</row>
    <row r="167" spans="1:70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</row>
    <row r="168" spans="1:70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</row>
    <row r="169" spans="1:70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</row>
    <row r="170" spans="1: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</row>
    <row r="171" spans="1:70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</row>
    <row r="172" spans="1:70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</row>
    <row r="173" spans="1:70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</row>
    <row r="174" spans="1:70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</row>
    <row r="175" spans="1:70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</row>
    <row r="176" spans="1:70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</row>
    <row r="177" spans="1:70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</row>
    <row r="178" spans="1:70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</row>
    <row r="179" spans="1:70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</row>
    <row r="180" spans="1:7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</row>
    <row r="181" spans="1:70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</row>
    <row r="182" spans="1:70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</row>
    <row r="183" spans="1:70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</row>
    <row r="184" spans="1:70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</row>
    <row r="185" spans="1:70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</row>
    <row r="186" spans="1:70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</row>
    <row r="187" spans="1:70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</row>
    <row r="188" spans="1:70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</row>
    <row r="189" spans="1:70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</row>
    <row r="190" spans="1:7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</row>
    <row r="191" spans="1:70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</row>
    <row r="192" spans="1:70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</row>
    <row r="193" spans="1:70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</row>
    <row r="194" spans="1:70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</row>
    <row r="195" spans="1:70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</row>
    <row r="196" spans="1:70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</row>
    <row r="197" spans="1:70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</row>
    <row r="198" spans="1:70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</row>
    <row r="199" spans="1:70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</row>
    <row r="200" spans="1:7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</row>
    <row r="201" spans="1:70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</row>
    <row r="202" spans="1:70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</row>
    <row r="203" spans="1:70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</row>
    <row r="204" spans="1:70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</row>
    <row r="205" spans="1:70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</row>
    <row r="206" spans="1:70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</row>
    <row r="207" spans="1:70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</row>
    <row r="208" spans="1:70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</row>
    <row r="209" spans="1:70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</row>
    <row r="210" spans="1:7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</row>
    <row r="211" spans="1:70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</row>
    <row r="212" spans="1:70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</row>
    <row r="213" spans="1:70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</row>
    <row r="214" spans="1:70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</row>
    <row r="215" spans="1:70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</row>
    <row r="216" spans="1:70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</row>
    <row r="217" spans="1:70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</row>
    <row r="218" spans="1:70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</row>
    <row r="219" spans="1:70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</row>
    <row r="220" spans="1:7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</row>
    <row r="221" spans="1:70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</row>
    <row r="222" spans="1:70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</row>
    <row r="223" spans="1:70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</row>
    <row r="224" spans="1:70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</row>
    <row r="225" spans="1:70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</row>
    <row r="226" spans="1:70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</row>
    <row r="227" spans="1:70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</row>
    <row r="228" spans="1:70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</row>
    <row r="229" spans="1:70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</row>
    <row r="230" spans="1:7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</row>
    <row r="231" spans="1:70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</row>
    <row r="232" spans="1:70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</row>
    <row r="233" spans="1:70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</row>
    <row r="234" spans="1:70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</row>
    <row r="235" spans="1:70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</row>
    <row r="236" spans="1:70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</row>
    <row r="237" spans="1:70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</row>
    <row r="238" spans="1:70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</row>
    <row r="239" spans="1:70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</row>
    <row r="240" spans="1:7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</row>
    <row r="241" spans="1:70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</row>
    <row r="242" spans="1:70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</row>
    <row r="243" spans="1:70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</row>
    <row r="244" spans="1:70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</row>
    <row r="245" spans="1:70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</row>
    <row r="246" spans="1:70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</row>
    <row r="247" spans="1:70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</row>
    <row r="248" spans="1:70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</row>
    <row r="249" spans="1:70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</row>
    <row r="250" spans="1:7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</row>
    <row r="251" spans="1:70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</row>
    <row r="252" spans="1:70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</row>
    <row r="253" spans="1:70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</row>
    <row r="254" spans="1:70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</row>
    <row r="255" spans="1:70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</row>
    <row r="256" spans="1:70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</row>
    <row r="257" spans="1:70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</row>
    <row r="258" spans="1:70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</row>
    <row r="259" spans="1:70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</row>
    <row r="260" spans="1:7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</row>
    <row r="261" spans="1:70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</row>
    <row r="262" spans="1:70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</row>
    <row r="263" spans="1:70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</row>
    <row r="264" spans="1:70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</row>
    <row r="265" spans="1:70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</row>
    <row r="266" spans="1:70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</row>
    <row r="267" spans="1:70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</row>
    <row r="268" spans="1:70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</row>
    <row r="269" spans="1:70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</row>
    <row r="270" spans="1: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</row>
    <row r="271" spans="1:70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</row>
    <row r="272" spans="1:70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</row>
    <row r="273" spans="1:70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</row>
    <row r="274" spans="1:70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</row>
    <row r="275" spans="1:70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</row>
    <row r="276" spans="1:70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</row>
    <row r="277" spans="1:70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</row>
    <row r="278" spans="1:70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</row>
    <row r="279" spans="1:70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</row>
    <row r="280" spans="1:7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</row>
    <row r="281" spans="1:70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</row>
    <row r="282" spans="1:70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</row>
    <row r="283" spans="1:70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</row>
    <row r="284" spans="1:70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</row>
    <row r="285" spans="1:70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</row>
    <row r="286" spans="1:70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</row>
    <row r="287" spans="1:70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</row>
    <row r="288" spans="1:70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</row>
    <row r="289" spans="1:70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</row>
    <row r="290" spans="1:7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</row>
    <row r="291" spans="1:70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</row>
    <row r="292" spans="1:70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</row>
    <row r="293" spans="1:70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</row>
    <row r="294" spans="1:70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</row>
    <row r="295" spans="1:70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</row>
    <row r="296" spans="1:70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</row>
    <row r="297" spans="1:70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</row>
    <row r="298" spans="1:70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</row>
    <row r="299" spans="1:70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</row>
    <row r="300" spans="1:7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</row>
    <row r="301" spans="1:70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</row>
    <row r="302" spans="1:70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</row>
    <row r="303" spans="1:70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</row>
    <row r="304" spans="1:70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</row>
    <row r="305" spans="1:70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</row>
    <row r="306" spans="1:70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</row>
    <row r="307" spans="1:70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</row>
    <row r="308" spans="1:70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</row>
    <row r="309" spans="1:70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</row>
    <row r="310" spans="1:7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</row>
    <row r="311" spans="1:70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</row>
    <row r="312" spans="1:70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</row>
    <row r="313" spans="1:70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</row>
    <row r="314" spans="1:70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</row>
    <row r="315" spans="1:70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</row>
    <row r="316" spans="1:70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</row>
    <row r="317" spans="1:70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</row>
    <row r="318" spans="1:70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</row>
    <row r="319" spans="1:70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</row>
    <row r="320" spans="1:7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</row>
    <row r="321" spans="1:70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</row>
    <row r="322" spans="1:70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</row>
    <row r="323" spans="1:70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</row>
    <row r="324" spans="1:70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</row>
    <row r="325" spans="1:70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</row>
    <row r="326" spans="1:70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</row>
    <row r="327" spans="1:70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</row>
    <row r="328" spans="1:70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</row>
    <row r="329" spans="1:70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</row>
    <row r="330" spans="1:7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</row>
    <row r="331" spans="1:70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</row>
    <row r="332" spans="1:70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</row>
    <row r="333" spans="1:70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</row>
    <row r="334" spans="1:70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</row>
    <row r="335" spans="1:70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</row>
    <row r="336" spans="1:70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</row>
    <row r="337" spans="1:70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</row>
    <row r="338" spans="1:70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</row>
    <row r="339" spans="1:70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</row>
    <row r="340" spans="1:7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</row>
    <row r="341" spans="1:70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</row>
    <row r="342" spans="1:70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</row>
    <row r="343" spans="1:70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</row>
    <row r="344" spans="1:70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</row>
    <row r="345" spans="1:70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</row>
    <row r="346" spans="1:70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</row>
    <row r="347" spans="1:70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</row>
    <row r="348" spans="1:70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</row>
    <row r="349" spans="1:70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</row>
    <row r="350" spans="1:7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</row>
    <row r="351" spans="1:70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</row>
    <row r="352" spans="1:70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</row>
    <row r="353" spans="1:70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</row>
    <row r="354" spans="1:70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</row>
    <row r="355" spans="1:70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</row>
    <row r="356" spans="1:70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</row>
    <row r="357" spans="1:70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</row>
    <row r="358" spans="1:70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</row>
    <row r="359" spans="1:70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</row>
    <row r="360" spans="1:7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</row>
    <row r="361" spans="1:70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</row>
    <row r="362" spans="1:70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</row>
    <row r="363" spans="1:70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</row>
    <row r="364" spans="1:70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</row>
    <row r="365" spans="1:70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</row>
    <row r="366" spans="1:70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</row>
    <row r="367" spans="1:70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</row>
    <row r="368" spans="1:70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</row>
    <row r="369" spans="1:70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</row>
    <row r="370" spans="1: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</row>
    <row r="371" spans="1:70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</row>
    <row r="372" spans="1:70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</row>
    <row r="373" spans="1:70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</row>
    <row r="374" spans="1:70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</row>
    <row r="375" spans="1:70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</row>
    <row r="376" spans="1:70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</row>
    <row r="377" spans="1:70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</row>
    <row r="378" spans="1:70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</row>
    <row r="379" spans="1:70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</row>
    <row r="380" spans="1:7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</row>
    <row r="381" spans="1:70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</row>
    <row r="382" spans="1:70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</row>
    <row r="383" spans="1:70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</row>
    <row r="384" spans="1:70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</row>
    <row r="385" spans="1:70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</row>
    <row r="386" spans="1:70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</row>
    <row r="387" spans="1:70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</row>
    <row r="388" spans="1:70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</row>
    <row r="389" spans="1:70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</row>
    <row r="390" spans="1:7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</row>
    <row r="391" spans="1:70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</row>
    <row r="392" spans="1:70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</row>
    <row r="393" spans="1:70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</row>
    <row r="394" spans="1:70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</row>
    <row r="395" spans="1:70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</row>
    <row r="396" spans="1:70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</row>
    <row r="397" spans="1:70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</row>
    <row r="398" spans="1:70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</row>
    <row r="399" spans="1:70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</row>
    <row r="400" spans="1:7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</row>
    <row r="401" spans="1:70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</row>
    <row r="402" spans="1:70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</row>
    <row r="403" spans="1:70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</row>
    <row r="404" spans="1:70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</row>
    <row r="405" spans="1:70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</row>
    <row r="406" spans="1:70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</row>
    <row r="407" spans="1:70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</row>
    <row r="408" spans="1:70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</row>
    <row r="409" spans="1:70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</row>
    <row r="410" spans="1:7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</row>
    <row r="411" spans="1:70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</row>
    <row r="412" spans="1:70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</row>
    <row r="413" spans="1:70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</row>
    <row r="414" spans="1:70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</row>
    <row r="415" spans="1:70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</row>
    <row r="416" spans="1:70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</row>
    <row r="417" spans="1:70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</row>
    <row r="418" spans="1:70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</row>
    <row r="419" spans="1:70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</row>
    <row r="420" spans="1:7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</row>
    <row r="421" spans="1:70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</row>
    <row r="422" spans="1:70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</row>
    <row r="423" spans="1:70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</row>
    <row r="424" spans="1:70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</row>
    <row r="425" spans="1:70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</row>
    <row r="426" spans="1:70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</row>
    <row r="427" spans="1:70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</row>
    <row r="428" spans="1:70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</row>
    <row r="429" spans="1:70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</row>
    <row r="430" spans="1:7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</row>
    <row r="431" spans="1:70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</row>
    <row r="432" spans="1:70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</row>
    <row r="433" spans="1:70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</row>
    <row r="434" spans="1:70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</row>
    <row r="435" spans="1:70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</row>
    <row r="436" spans="1:70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</row>
    <row r="437" spans="1:70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</row>
    <row r="438" spans="1:70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</row>
    <row r="439" spans="1:70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</row>
    <row r="440" spans="1:7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</row>
    <row r="441" spans="1:70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</row>
    <row r="442" spans="1:70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</row>
    <row r="443" spans="1:70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</row>
    <row r="444" spans="1:70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</row>
    <row r="445" spans="1:70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</row>
    <row r="446" spans="1:70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</row>
    <row r="447" spans="1:70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</row>
    <row r="448" spans="1:70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</row>
    <row r="449" spans="1:70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</row>
    <row r="450" spans="1:7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</row>
    <row r="451" spans="1:70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</row>
    <row r="452" spans="1:70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</row>
    <row r="453" spans="1:70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</row>
    <row r="454" spans="1:70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</row>
    <row r="455" spans="1:70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</row>
    <row r="456" spans="1:70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</row>
    <row r="457" spans="1:70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</row>
    <row r="458" spans="1:70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</row>
    <row r="459" spans="1:70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</row>
    <row r="460" spans="1:7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</row>
    <row r="461" spans="1:70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</row>
    <row r="462" spans="1:70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</row>
    <row r="463" spans="1:70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</row>
    <row r="464" spans="1:70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</row>
    <row r="465" spans="1:70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</row>
    <row r="466" spans="1:70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</row>
    <row r="467" spans="1:70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</row>
    <row r="468" spans="1:70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</row>
    <row r="469" spans="1:70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</row>
    <row r="470" spans="1: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</row>
    <row r="471" spans="1:70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</row>
    <row r="472" spans="1:70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</row>
    <row r="473" spans="1:70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</row>
    <row r="474" spans="1:70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</row>
    <row r="475" spans="1:70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</row>
    <row r="476" spans="1:70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</row>
    <row r="477" spans="1:70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</row>
    <row r="478" spans="1:70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</row>
    <row r="479" spans="1:70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</row>
    <row r="480" spans="1:7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</row>
    <row r="481" spans="1:70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</row>
    <row r="482" spans="1:70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</row>
    <row r="483" spans="1:70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</row>
    <row r="484" spans="1:70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</row>
    <row r="485" spans="1:70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</row>
    <row r="486" spans="1:70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</row>
    <row r="487" spans="1:70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</row>
    <row r="488" spans="1:70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</row>
    <row r="489" spans="1:70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</row>
    <row r="490" spans="1:7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</row>
    <row r="491" spans="1:70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</row>
    <row r="492" spans="1:70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</row>
    <row r="493" spans="1:70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</row>
    <row r="494" spans="1:70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</row>
    <row r="495" spans="1:70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</row>
    <row r="496" spans="1:70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</row>
    <row r="497" spans="1:70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</row>
    <row r="498" spans="1:70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</row>
    <row r="499" spans="1:70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</row>
    <row r="500" spans="1:7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</row>
    <row r="501" spans="1:70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</row>
    <row r="502" spans="1:70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</row>
    <row r="503" spans="1:70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</row>
    <row r="504" spans="1:70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</row>
    <row r="505" spans="1:70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</row>
    <row r="506" spans="1:70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</row>
    <row r="507" spans="1:70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</row>
    <row r="508" spans="1:70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</row>
    <row r="509" spans="1:70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</row>
    <row r="510" spans="1:7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</row>
    <row r="511" spans="1:70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</row>
    <row r="512" spans="1:70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</row>
    <row r="513" spans="1:70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</row>
    <row r="514" spans="1:70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</row>
    <row r="515" spans="1:70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</row>
    <row r="516" spans="1:70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</row>
    <row r="517" spans="1:70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</row>
    <row r="518" spans="1:70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</row>
    <row r="519" spans="1:70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</row>
    <row r="520" spans="1:7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</row>
    <row r="521" spans="1:70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</row>
    <row r="522" spans="1:70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</row>
    <row r="523" spans="1:70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</row>
    <row r="524" spans="1:70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</row>
    <row r="525" spans="1:70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</row>
    <row r="526" spans="1:70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</row>
    <row r="527" spans="1:70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</row>
    <row r="528" spans="1:70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</row>
    <row r="529" spans="1:70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</row>
    <row r="530" spans="1:7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</row>
    <row r="531" spans="1:70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</row>
    <row r="532" spans="1:70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</row>
    <row r="533" spans="1:70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</row>
    <row r="534" spans="1:70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</row>
    <row r="535" spans="1:70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</row>
    <row r="536" spans="1:70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</row>
    <row r="537" spans="1:70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</row>
    <row r="538" spans="1:70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</row>
    <row r="539" spans="1:70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</row>
    <row r="540" spans="1:7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</row>
    <row r="541" spans="1:70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</row>
    <row r="542" spans="1:70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</row>
    <row r="543" spans="1:70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</row>
    <row r="544" spans="1:70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</row>
    <row r="545" spans="1:70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</row>
    <row r="546" spans="1:70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</row>
    <row r="547" spans="1:70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</row>
    <row r="548" spans="1:70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</row>
    <row r="549" spans="1:70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</row>
    <row r="550" spans="1:7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</row>
    <row r="551" spans="1:70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</row>
    <row r="552" spans="1:70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</row>
    <row r="553" spans="1:70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</row>
    <row r="554" spans="1:70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</row>
    <row r="555" spans="1:70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</row>
    <row r="556" spans="1:70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</row>
    <row r="557" spans="1:70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</row>
    <row r="558" spans="1:70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</row>
    <row r="559" spans="1:70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</row>
    <row r="560" spans="1:7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</row>
    <row r="561" spans="1:70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</row>
    <row r="562" spans="1:70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</row>
    <row r="563" spans="1:70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</row>
    <row r="564" spans="1:70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</row>
    <row r="565" spans="1:70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</row>
    <row r="566" spans="1:70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</row>
    <row r="567" spans="1:70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</row>
    <row r="568" spans="1:70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</row>
    <row r="569" spans="1:70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</row>
    <row r="570" spans="1: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</row>
    <row r="571" spans="1:70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</row>
    <row r="572" spans="1:70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</row>
    <row r="573" spans="1:70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</row>
    <row r="574" spans="1:70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</row>
    <row r="575" spans="1:70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</row>
    <row r="576" spans="1:70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</row>
    <row r="577" spans="1:70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</row>
    <row r="578" spans="1:70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</row>
    <row r="579" spans="1:70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</row>
    <row r="580" spans="1:7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</row>
    <row r="581" spans="1:70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</row>
    <row r="582" spans="1:70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</row>
    <row r="583" spans="1:70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</row>
    <row r="584" spans="1:70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</row>
    <row r="585" spans="1:70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</row>
    <row r="586" spans="1:70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</row>
    <row r="587" spans="1:70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</row>
    <row r="588" spans="1:70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</row>
    <row r="589" spans="1:70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</row>
    <row r="590" spans="1:7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</row>
    <row r="591" spans="1:70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</row>
    <row r="592" spans="1:70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</row>
    <row r="593" spans="1:70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</row>
    <row r="594" spans="1:70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</row>
    <row r="595" spans="1:70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</row>
    <row r="596" spans="1:70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</row>
    <row r="597" spans="1:70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</row>
    <row r="598" spans="1:70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</row>
    <row r="599" spans="1:70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</row>
    <row r="600" spans="1:7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</row>
    <row r="601" spans="1:70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</row>
    <row r="602" spans="1:70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</row>
    <row r="603" spans="1:70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</row>
    <row r="604" spans="1:70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</row>
    <row r="605" spans="1:70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</row>
    <row r="606" spans="1:70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</row>
    <row r="607" spans="1:70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</row>
    <row r="608" spans="1:70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</row>
    <row r="609" spans="1:70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</row>
    <row r="610" spans="1:7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</row>
    <row r="611" spans="1:70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</row>
    <row r="612" spans="1:70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</row>
    <row r="613" spans="1:70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</row>
    <row r="614" spans="1:70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</row>
    <row r="615" spans="1:70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</row>
    <row r="616" spans="1:70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</row>
    <row r="617" spans="1:70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</row>
    <row r="618" spans="1:70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</row>
    <row r="619" spans="1:70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</row>
    <row r="620" spans="1:7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</row>
    <row r="621" spans="1:70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</row>
    <row r="622" spans="1:70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</row>
    <row r="623" spans="1:70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</row>
    <row r="624" spans="1:70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</row>
    <row r="625" spans="1:70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</row>
    <row r="626" spans="1:70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</row>
    <row r="627" spans="1:70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</row>
    <row r="628" spans="1:70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</row>
    <row r="629" spans="1:70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</row>
    <row r="630" spans="1:7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</row>
    <row r="631" spans="1:70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</row>
    <row r="632" spans="1:70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</row>
    <row r="633" spans="1:70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</row>
    <row r="634" spans="1:70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</row>
    <row r="635" spans="1:70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</row>
    <row r="636" spans="1:70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</row>
    <row r="637" spans="1:70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</row>
    <row r="638" spans="1:70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</row>
    <row r="639" spans="1:70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</row>
    <row r="640" spans="1:7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</row>
    <row r="641" spans="1:70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</row>
    <row r="642" spans="1:70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</row>
    <row r="643" spans="1:70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</row>
    <row r="644" spans="1:70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</row>
    <row r="645" spans="1:70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</row>
    <row r="646" spans="1:70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</row>
    <row r="647" spans="1:70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</row>
    <row r="648" spans="1:70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</row>
    <row r="649" spans="1:70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</row>
    <row r="650" spans="1:7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</row>
    <row r="651" spans="1:70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</row>
    <row r="652" spans="1:70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</row>
    <row r="653" spans="1:70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</row>
    <row r="654" spans="1:70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</row>
    <row r="655" spans="1:70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</row>
    <row r="656" spans="1:70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</row>
    <row r="657" spans="1:70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</row>
    <row r="658" spans="1:70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</row>
    <row r="659" spans="1:70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</row>
    <row r="660" spans="1:7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</row>
    <row r="661" spans="1:70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</row>
    <row r="662" spans="1:70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</row>
    <row r="663" spans="1:70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</row>
    <row r="664" spans="1:70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</row>
    <row r="665" spans="1:70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</row>
    <row r="666" spans="1:70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</row>
    <row r="667" spans="1:70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</row>
    <row r="668" spans="1:70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</row>
    <row r="669" spans="1:70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</row>
    <row r="670" spans="1: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</row>
    <row r="671" spans="1:70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</row>
    <row r="672" spans="1:70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</row>
    <row r="673" spans="1:70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</row>
    <row r="674" spans="1:70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</row>
    <row r="675" spans="1:70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</row>
    <row r="676" spans="1:70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</row>
    <row r="677" spans="1:70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</row>
    <row r="678" spans="1:70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</row>
    <row r="679" spans="1:70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</row>
    <row r="680" spans="1:7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</row>
    <row r="681" spans="1:70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</row>
    <row r="682" spans="1:70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</row>
    <row r="683" spans="1:70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</row>
    <row r="684" spans="1:70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</row>
    <row r="685" spans="1:70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</row>
    <row r="686" spans="1:70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</row>
    <row r="687" spans="1:70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</row>
    <row r="688" spans="1:70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</row>
    <row r="689" spans="1:70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</row>
    <row r="690" spans="1:7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</row>
    <row r="691" spans="1:70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</row>
    <row r="692" spans="1:70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</row>
    <row r="693" spans="1:70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</row>
    <row r="694" spans="1:70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</row>
    <row r="695" spans="1:70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</row>
    <row r="696" spans="1:70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</row>
    <row r="697" spans="1:70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</row>
    <row r="698" spans="1:70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</row>
    <row r="699" spans="1:70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</row>
    <row r="700" spans="1:7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</row>
    <row r="701" spans="1:70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</row>
    <row r="702" spans="1:70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</row>
    <row r="703" spans="1:70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</row>
    <row r="704" spans="1:70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</row>
    <row r="705" spans="1:70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</row>
    <row r="706" spans="1:70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</row>
    <row r="707" spans="1:70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</row>
    <row r="708" spans="1:70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</row>
    <row r="709" spans="1:70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</row>
    <row r="710" spans="1:7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</row>
    <row r="711" spans="1:70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</row>
    <row r="712" spans="1:70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</row>
    <row r="713" spans="1:70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</row>
    <row r="714" spans="1:70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</row>
    <row r="715" spans="1:70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</row>
    <row r="716" spans="1:70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</row>
    <row r="717" spans="1:70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</row>
    <row r="718" spans="1:70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</row>
    <row r="719" spans="1:70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</row>
    <row r="720" spans="1:7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</row>
    <row r="721" spans="1:70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</row>
    <row r="722" spans="1:70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</row>
    <row r="723" spans="1:70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</row>
    <row r="724" spans="1:70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</row>
    <row r="725" spans="1:70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</row>
    <row r="726" spans="1:70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</row>
    <row r="727" spans="1:70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</row>
    <row r="728" spans="1:70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</row>
    <row r="729" spans="1:70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</row>
    <row r="730" spans="1:7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</row>
    <row r="731" spans="1:70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</row>
    <row r="732" spans="1:70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</row>
    <row r="733" spans="1:70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</row>
    <row r="734" spans="1:70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</row>
    <row r="735" spans="1:70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</row>
    <row r="736" spans="1:70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</row>
    <row r="737" spans="1:70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</row>
    <row r="738" spans="1:70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</row>
    <row r="739" spans="1:70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</row>
    <row r="740" spans="1:7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</row>
    <row r="741" spans="1:70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</row>
    <row r="742" spans="1:70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</row>
    <row r="743" spans="1:70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</row>
    <row r="744" spans="1:70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</row>
    <row r="745" spans="1:70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</row>
    <row r="746" spans="1:70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</row>
    <row r="747" spans="1:70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</row>
    <row r="748" spans="1:70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</row>
    <row r="749" spans="1:70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</row>
    <row r="750" spans="1:7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</row>
    <row r="751" spans="1:70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</row>
    <row r="752" spans="1:70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</row>
    <row r="753" spans="1:70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</row>
    <row r="754" spans="1:70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</row>
    <row r="755" spans="1:70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</row>
    <row r="756" spans="1:70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</row>
    <row r="757" spans="1:70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</row>
    <row r="758" spans="1:70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</row>
    <row r="759" spans="1:70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</row>
    <row r="760" spans="1:7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</row>
    <row r="761" spans="1:70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</row>
    <row r="762" spans="1:70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</row>
    <row r="763" spans="1:70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</row>
    <row r="764" spans="1:70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</row>
    <row r="765" spans="1:70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</row>
    <row r="766" spans="1:70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</row>
    <row r="767" spans="1:70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</row>
    <row r="768" spans="1:70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</row>
    <row r="769" spans="1:70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</row>
    <row r="770" spans="1: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</row>
    <row r="771" spans="1:70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</row>
    <row r="772" spans="1:70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</row>
    <row r="773" spans="1:70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</row>
    <row r="774" spans="1:70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</row>
    <row r="775" spans="1:70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</row>
    <row r="776" spans="1:70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</row>
    <row r="777" spans="1:70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</row>
    <row r="778" spans="1:70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</row>
    <row r="779" spans="1:70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</row>
    <row r="780" spans="1:7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</row>
    <row r="781" spans="1:70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</row>
    <row r="782" spans="1:70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</row>
    <row r="783" spans="1:70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</row>
    <row r="784" spans="1:70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</row>
    <row r="785" spans="1:70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</row>
    <row r="786" spans="1:70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</row>
    <row r="787" spans="1:70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</row>
    <row r="788" spans="1:70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</row>
    <row r="789" spans="1:70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</row>
    <row r="790" spans="1:7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</row>
    <row r="791" spans="1:70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</row>
    <row r="792" spans="1:70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</row>
    <row r="793" spans="1:70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</row>
    <row r="794" spans="1:70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</row>
    <row r="795" spans="1:70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</row>
    <row r="796" spans="1:70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</row>
    <row r="797" spans="1:70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</row>
    <row r="798" spans="1:70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</row>
    <row r="799" spans="1:70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</row>
    <row r="800" spans="1:7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</row>
    <row r="801" spans="1:70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</row>
    <row r="802" spans="1:70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</row>
    <row r="803" spans="1:70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</row>
    <row r="804" spans="1:70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</row>
    <row r="805" spans="1:70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</row>
    <row r="806" spans="1:70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</row>
    <row r="807" spans="1:70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</row>
    <row r="808" spans="1:70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</row>
    <row r="809" spans="1:70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</row>
    <row r="810" spans="1:7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</row>
    <row r="811" spans="1:70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</row>
    <row r="812" spans="1:70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</row>
    <row r="813" spans="1:70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</row>
    <row r="814" spans="1:70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</row>
    <row r="815" spans="1:70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</row>
    <row r="816" spans="1:70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</row>
    <row r="817" spans="1:70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</row>
    <row r="818" spans="1:70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</row>
    <row r="819" spans="1:70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</row>
    <row r="820" spans="1:7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</row>
    <row r="821" spans="1:70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</row>
    <row r="822" spans="1:70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</row>
    <row r="823" spans="1:70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</row>
    <row r="824" spans="1:70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</row>
    <row r="825" spans="1:70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</row>
    <row r="826" spans="1:70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</row>
    <row r="827" spans="1:70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</row>
    <row r="828" spans="1:70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</row>
    <row r="829" spans="1:70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</row>
    <row r="830" spans="1:7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</row>
    <row r="831" spans="1:70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</row>
    <row r="832" spans="1:70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</row>
    <row r="833" spans="1:70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</row>
    <row r="834" spans="1:70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</row>
    <row r="835" spans="1:70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</row>
    <row r="836" spans="1:70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</row>
    <row r="837" spans="1:70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</row>
    <row r="838" spans="1:70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</row>
    <row r="839" spans="1:70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</row>
    <row r="840" spans="1:7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</row>
    <row r="841" spans="1:70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</row>
    <row r="842" spans="1:70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</row>
    <row r="843" spans="1:70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</row>
    <row r="844" spans="1:70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</row>
    <row r="845" spans="1:70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</row>
    <row r="846" spans="1:70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</row>
    <row r="847" spans="1:70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</row>
    <row r="848" spans="1:70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</row>
    <row r="849" spans="1:70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</row>
    <row r="850" spans="1:7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</row>
    <row r="851" spans="1:70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</row>
    <row r="852" spans="1:70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</row>
    <row r="853" spans="1:70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</row>
    <row r="854" spans="1:70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</row>
    <row r="855" spans="1:70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</row>
    <row r="856" spans="1:70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</row>
    <row r="857" spans="1:70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</row>
    <row r="858" spans="1:70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</row>
    <row r="859" spans="1:70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</row>
    <row r="860" spans="1:7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</row>
    <row r="861" spans="1:70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</row>
    <row r="862" spans="1:70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</row>
    <row r="863" spans="1:70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</row>
    <row r="864" spans="1:70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</row>
    <row r="865" spans="1:70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</row>
    <row r="866" spans="1:70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</row>
    <row r="867" spans="1:70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</row>
    <row r="868" spans="1:70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</row>
    <row r="869" spans="1:70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</row>
    <row r="870" spans="1: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</row>
    <row r="871" spans="1:70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</row>
    <row r="872" spans="1:70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</row>
    <row r="873" spans="1:70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</row>
    <row r="874" spans="1:70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</row>
    <row r="875" spans="1:70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</row>
    <row r="876" spans="1:70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</row>
    <row r="877" spans="1:70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</row>
    <row r="878" spans="1:70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</row>
    <row r="879" spans="1:70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</row>
    <row r="880" spans="1:7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</row>
    <row r="881" spans="1:70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</row>
    <row r="882" spans="1:70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</row>
    <row r="883" spans="1:70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</row>
    <row r="884" spans="1:70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</row>
    <row r="885" spans="1:70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</row>
    <row r="886" spans="1:70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</row>
    <row r="887" spans="1:70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</row>
    <row r="888" spans="1:70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</row>
    <row r="889" spans="1:70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</row>
    <row r="890" spans="1:7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</row>
    <row r="891" spans="1:70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</row>
    <row r="892" spans="1:70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</row>
    <row r="893" spans="1:70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</row>
    <row r="894" spans="1:70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</row>
    <row r="895" spans="1:70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</row>
    <row r="896" spans="1:70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</row>
    <row r="897" spans="1:70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</row>
    <row r="898" spans="1:70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</row>
    <row r="899" spans="1:70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</row>
    <row r="900" spans="1:7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</row>
    <row r="901" spans="1:70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</row>
    <row r="902" spans="1:70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</row>
    <row r="903" spans="1:70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</row>
    <row r="904" spans="1:70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</row>
    <row r="905" spans="1:70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</row>
    <row r="906" spans="1:70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</row>
    <row r="907" spans="1:70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</row>
    <row r="908" spans="1:70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</row>
    <row r="909" spans="1:70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</row>
    <row r="910" spans="1:7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</row>
    <row r="911" spans="1:70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</row>
    <row r="912" spans="1:70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</row>
    <row r="913" spans="1:70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</row>
    <row r="914" spans="1:70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</row>
    <row r="915" spans="1:70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</row>
    <row r="916" spans="1:70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</row>
    <row r="917" spans="1:70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</row>
    <row r="918" spans="1:70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</row>
    <row r="919" spans="1:70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</row>
    <row r="920" spans="1:7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</row>
    <row r="921" spans="1:70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</row>
    <row r="922" spans="1:70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</row>
    <row r="923" spans="1:70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</row>
    <row r="924" spans="1:70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</row>
    <row r="925" spans="1:70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</row>
    <row r="926" spans="1:70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</row>
    <row r="927" spans="1:70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</row>
    <row r="928" spans="1:70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</row>
    <row r="929" spans="1:70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</row>
    <row r="930" spans="1:7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</row>
    <row r="931" spans="1:70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</row>
    <row r="932" spans="1:70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</row>
    <row r="933" spans="1:70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</row>
    <row r="934" spans="1:70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</row>
    <row r="935" spans="1:70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</row>
    <row r="936" spans="1:70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</row>
    <row r="937" spans="1:70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</row>
    <row r="938" spans="1:70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</row>
    <row r="939" spans="1:70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</row>
    <row r="940" spans="1:7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</row>
    <row r="941" spans="1:70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</row>
    <row r="942" spans="1:70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</row>
    <row r="943" spans="1:70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</row>
    <row r="944" spans="1:70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</row>
    <row r="945" spans="1:70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</row>
    <row r="946" spans="1:70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</row>
    <row r="947" spans="1:70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</row>
    <row r="948" spans="1:70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</row>
    <row r="949" spans="1:70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</row>
    <row r="950" spans="1:7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</row>
    <row r="951" spans="1:70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</row>
    <row r="952" spans="1:70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</row>
    <row r="953" spans="1:70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</row>
    <row r="954" spans="1:70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</row>
    <row r="955" spans="1:70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</row>
    <row r="956" spans="1:70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</row>
    <row r="957" spans="1:70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</row>
    <row r="958" spans="1:70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</row>
    <row r="959" spans="1:70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</row>
    <row r="960" spans="1:7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</row>
    <row r="961" spans="1:70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</row>
    <row r="962" spans="1:70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</row>
    <row r="963" spans="1:70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</row>
    <row r="964" spans="1:70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</row>
    <row r="965" spans="1:70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</row>
    <row r="966" spans="1:70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</row>
    <row r="967" spans="1:70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</row>
    <row r="968" spans="1:70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</row>
    <row r="969" spans="1:70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</row>
    <row r="970" spans="1: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</row>
    <row r="971" spans="1:70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</row>
    <row r="972" spans="1:70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</row>
    <row r="973" spans="1:70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</row>
    <row r="974" spans="1:70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</row>
    <row r="975" spans="1:70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</row>
    <row r="976" spans="1:70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</row>
    <row r="977" spans="1:70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</row>
    <row r="978" spans="1:70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</row>
    <row r="979" spans="1:70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</row>
    <row r="980" spans="1:7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</row>
    <row r="981" spans="1:70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</row>
    <row r="982" spans="1:70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</row>
    <row r="983" spans="1:70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</row>
    <row r="984" spans="1:70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</row>
    <row r="985" spans="1:70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</row>
    <row r="986" spans="1:70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</row>
    <row r="987" spans="1:70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</row>
    <row r="988" spans="1:70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</row>
    <row r="989" spans="1:70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</row>
    <row r="990" spans="1:7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</row>
    <row r="991" spans="1:70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</row>
    <row r="992" spans="1:70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</row>
    <row r="993" spans="1:70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</row>
    <row r="994" spans="1:70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</row>
    <row r="995" spans="1:70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</row>
    <row r="996" spans="1:70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</row>
    <row r="997" spans="1:70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</row>
    <row r="998" spans="1:70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</row>
    <row r="999" spans="1:70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</row>
    <row r="1000" spans="1:7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</row>
  </sheetData>
  <mergeCells count="257">
    <mergeCell ref="C54:V54"/>
    <mergeCell ref="W54:Y54"/>
    <mergeCell ref="Z54:AC54"/>
    <mergeCell ref="AD54:AG54"/>
    <mergeCell ref="B52:H52"/>
    <mergeCell ref="N52:Z52"/>
    <mergeCell ref="AA52:AG52"/>
    <mergeCell ref="AH52:AS52"/>
    <mergeCell ref="AT52:AZ52"/>
    <mergeCell ref="B53:BP53"/>
    <mergeCell ref="W17:AA17"/>
    <mergeCell ref="AB17:AD17"/>
    <mergeCell ref="AE17:AH17"/>
    <mergeCell ref="AI17:AL17"/>
    <mergeCell ref="AM17:AQ17"/>
    <mergeCell ref="AM25:AQ25"/>
    <mergeCell ref="AR25:BB25"/>
    <mergeCell ref="B26:BP26"/>
    <mergeCell ref="I52:M52"/>
    <mergeCell ref="BA52:BP52"/>
    <mergeCell ref="B22:F22"/>
    <mergeCell ref="G22:R22"/>
    <mergeCell ref="S22:AH22"/>
    <mergeCell ref="AI22:AQ22"/>
    <mergeCell ref="AR22:BB22"/>
    <mergeCell ref="BC22:BP22"/>
    <mergeCell ref="B23:F23"/>
    <mergeCell ref="BC23:BP23"/>
    <mergeCell ref="AG15:AK15"/>
    <mergeCell ref="AL15:AV15"/>
    <mergeCell ref="B15:F15"/>
    <mergeCell ref="G15:Q15"/>
    <mergeCell ref="AI16:AL16"/>
    <mergeCell ref="AM16:AQ16"/>
    <mergeCell ref="AR16:AT16"/>
    <mergeCell ref="AU16:AX16"/>
    <mergeCell ref="AY16:BB16"/>
    <mergeCell ref="BC16:BF16"/>
    <mergeCell ref="BG16:BP16"/>
    <mergeCell ref="R15:Y15"/>
    <mergeCell ref="Z15:AA15"/>
    <mergeCell ref="B16:Q16"/>
    <mergeCell ref="R16:V16"/>
    <mergeCell ref="W16:AA16"/>
    <mergeCell ref="G20:R20"/>
    <mergeCell ref="S20:AH20"/>
    <mergeCell ref="AI20:AQ20"/>
    <mergeCell ref="AR20:BB20"/>
    <mergeCell ref="BC20:BP20"/>
    <mergeCell ref="B20:F20"/>
    <mergeCell ref="B21:F21"/>
    <mergeCell ref="G21:R21"/>
    <mergeCell ref="S21:AH21"/>
    <mergeCell ref="AI21:AQ21"/>
    <mergeCell ref="AR21:BB21"/>
    <mergeCell ref="BC21:BP21"/>
    <mergeCell ref="B18:F18"/>
    <mergeCell ref="G18:R18"/>
    <mergeCell ref="S18:AH18"/>
    <mergeCell ref="AI18:AQ18"/>
    <mergeCell ref="AR18:BB18"/>
    <mergeCell ref="BC18:BP18"/>
    <mergeCell ref="B19:F19"/>
    <mergeCell ref="BC19:BP19"/>
    <mergeCell ref="AI19:AQ19"/>
    <mergeCell ref="AR19:BB19"/>
    <mergeCell ref="BE15:BP15"/>
    <mergeCell ref="AW13:BB13"/>
    <mergeCell ref="BC13:BF13"/>
    <mergeCell ref="AW14:BB14"/>
    <mergeCell ref="BC14:BF14"/>
    <mergeCell ref="BG14:BI14"/>
    <mergeCell ref="BJ14:BL14"/>
    <mergeCell ref="BM14:BP14"/>
    <mergeCell ref="G19:R19"/>
    <mergeCell ref="S19:AH19"/>
    <mergeCell ref="V13:X13"/>
    <mergeCell ref="Y13:AA13"/>
    <mergeCell ref="B14:Q14"/>
    <mergeCell ref="R14:AS14"/>
    <mergeCell ref="AT14:AV14"/>
    <mergeCell ref="AB16:AD16"/>
    <mergeCell ref="AE16:AH16"/>
    <mergeCell ref="AR17:AT17"/>
    <mergeCell ref="AU17:AX17"/>
    <mergeCell ref="AY17:BB17"/>
    <mergeCell ref="BC17:BF17"/>
    <mergeCell ref="BG17:BP17"/>
    <mergeCell ref="B17:Q17"/>
    <mergeCell ref="R17:V17"/>
    <mergeCell ref="B7:W7"/>
    <mergeCell ref="X7:BP7"/>
    <mergeCell ref="B8:W8"/>
    <mergeCell ref="X8:BP8"/>
    <mergeCell ref="AB13:AE13"/>
    <mergeCell ref="AF13:AI13"/>
    <mergeCell ref="AJ13:AL13"/>
    <mergeCell ref="AM13:AO13"/>
    <mergeCell ref="AP13:AS13"/>
    <mergeCell ref="AT13:AV13"/>
    <mergeCell ref="B1:O3"/>
    <mergeCell ref="P1:BP2"/>
    <mergeCell ref="P3:AB3"/>
    <mergeCell ref="AC3:AO3"/>
    <mergeCell ref="AP3:BA3"/>
    <mergeCell ref="BB3:BP3"/>
    <mergeCell ref="B4:BP4"/>
    <mergeCell ref="B5:BP5"/>
    <mergeCell ref="B6:W6"/>
    <mergeCell ref="X6:BP6"/>
    <mergeCell ref="C70:V70"/>
    <mergeCell ref="Z70:AR70"/>
    <mergeCell ref="C71:V71"/>
    <mergeCell ref="Z71:AR71"/>
    <mergeCell ref="B9:BP9"/>
    <mergeCell ref="B10:BP10"/>
    <mergeCell ref="R11:X11"/>
    <mergeCell ref="Y11:AO11"/>
    <mergeCell ref="AP11:AX11"/>
    <mergeCell ref="AY11:BI11"/>
    <mergeCell ref="BJ11:BP11"/>
    <mergeCell ref="BG13:BI13"/>
    <mergeCell ref="BJ13:BL13"/>
    <mergeCell ref="B11:Q11"/>
    <mergeCell ref="B12:Q12"/>
    <mergeCell ref="R12:AL12"/>
    <mergeCell ref="AM12:BB12"/>
    <mergeCell ref="BC12:BP12"/>
    <mergeCell ref="B13:Q13"/>
    <mergeCell ref="R13:U13"/>
    <mergeCell ref="BM13:BP13"/>
    <mergeCell ref="AB15:AC15"/>
    <mergeCell ref="AD15:AF15"/>
    <mergeCell ref="AW15:BD15"/>
    <mergeCell ref="C64:L64"/>
    <mergeCell ref="M64:AM64"/>
    <mergeCell ref="AT66:BO66"/>
    <mergeCell ref="AT68:BO68"/>
    <mergeCell ref="AT69:BO70"/>
    <mergeCell ref="BD43:BJ43"/>
    <mergeCell ref="BK43:BP43"/>
    <mergeCell ref="Y43:AA43"/>
    <mergeCell ref="AB43:AE43"/>
    <mergeCell ref="AF43:AJ43"/>
    <mergeCell ref="AK43:AQ43"/>
    <mergeCell ref="AR43:AT43"/>
    <mergeCell ref="AU43:AX43"/>
    <mergeCell ref="AY43:BC43"/>
    <mergeCell ref="B45:BP45"/>
    <mergeCell ref="B46:Q46"/>
    <mergeCell ref="R46:AC46"/>
    <mergeCell ref="AD46:AK46"/>
    <mergeCell ref="AL46:AR46"/>
    <mergeCell ref="AS46:BB46"/>
    <mergeCell ref="BC46:BP46"/>
    <mergeCell ref="R48:AC48"/>
    <mergeCell ref="AD48:AK48"/>
    <mergeCell ref="AL48:AR48"/>
    <mergeCell ref="B55:BP55"/>
    <mergeCell ref="B56:BP57"/>
    <mergeCell ref="B58:BP59"/>
    <mergeCell ref="B60:BP60"/>
    <mergeCell ref="B61:B62"/>
    <mergeCell ref="C61:BO61"/>
    <mergeCell ref="BP61:BP62"/>
    <mergeCell ref="C62:BI62"/>
    <mergeCell ref="BJ62:BO62"/>
    <mergeCell ref="AS47:BB47"/>
    <mergeCell ref="BC47:BP47"/>
    <mergeCell ref="BC48:BP48"/>
    <mergeCell ref="B48:Q48"/>
    <mergeCell ref="B50:BP50"/>
    <mergeCell ref="B51:H51"/>
    <mergeCell ref="I51:M51"/>
    <mergeCell ref="N51:Z51"/>
    <mergeCell ref="AA51:AG51"/>
    <mergeCell ref="AH51:AS51"/>
    <mergeCell ref="AS48:BB48"/>
    <mergeCell ref="AT51:AZ51"/>
    <mergeCell ref="BA51:BP51"/>
    <mergeCell ref="B40:Q40"/>
    <mergeCell ref="B41:Q42"/>
    <mergeCell ref="R42:X42"/>
    <mergeCell ref="B43:Q43"/>
    <mergeCell ref="R43:X43"/>
    <mergeCell ref="B47:Q47"/>
    <mergeCell ref="R47:AC47"/>
    <mergeCell ref="AD47:AK47"/>
    <mergeCell ref="AL47:AR47"/>
    <mergeCell ref="AZ40:BA40"/>
    <mergeCell ref="BB40:BI40"/>
    <mergeCell ref="BJ40:BK40"/>
    <mergeCell ref="BL40:BM40"/>
    <mergeCell ref="BN40:BP40"/>
    <mergeCell ref="R41:X41"/>
    <mergeCell ref="Y41:BC41"/>
    <mergeCell ref="BD41:BP41"/>
    <mergeCell ref="Y42:BC42"/>
    <mergeCell ref="BD42:BP42"/>
    <mergeCell ref="R40:AA40"/>
    <mergeCell ref="AB40:AG40"/>
    <mergeCell ref="AH40:AN40"/>
    <mergeCell ref="AO40:AV40"/>
    <mergeCell ref="AX40:AY40"/>
    <mergeCell ref="C37:F37"/>
    <mergeCell ref="G37:Q37"/>
    <mergeCell ref="AF38:AI38"/>
    <mergeCell ref="AJ38:AM38"/>
    <mergeCell ref="AS38:BO38"/>
    <mergeCell ref="B39:BP39"/>
    <mergeCell ref="B36:B38"/>
    <mergeCell ref="C36:F36"/>
    <mergeCell ref="G36:Q36"/>
    <mergeCell ref="R36:U36"/>
    <mergeCell ref="V36:AE36"/>
    <mergeCell ref="AF36:AI36"/>
    <mergeCell ref="AJ36:AS36"/>
    <mergeCell ref="AN38:AR38"/>
    <mergeCell ref="R38:U38"/>
    <mergeCell ref="V38:AE38"/>
    <mergeCell ref="C38:F38"/>
    <mergeCell ref="G38:Q38"/>
    <mergeCell ref="AT36:AV36"/>
    <mergeCell ref="AW36:AZ36"/>
    <mergeCell ref="BA36:BD36"/>
    <mergeCell ref="R37:U37"/>
    <mergeCell ref="V37:AE37"/>
    <mergeCell ref="AF37:AI37"/>
    <mergeCell ref="AJ37:AS37"/>
    <mergeCell ref="AT37:AV37"/>
    <mergeCell ref="AW37:AZ37"/>
    <mergeCell ref="BA37:BD37"/>
    <mergeCell ref="AU33:BP33"/>
    <mergeCell ref="AT35:BD35"/>
    <mergeCell ref="B27:Q30"/>
    <mergeCell ref="R27:BP30"/>
    <mergeCell ref="B32:BP32"/>
    <mergeCell ref="B33:N33"/>
    <mergeCell ref="O33:AK33"/>
    <mergeCell ref="AL33:AT33"/>
    <mergeCell ref="B34:BP34"/>
    <mergeCell ref="AI23:AQ23"/>
    <mergeCell ref="AR23:BB23"/>
    <mergeCell ref="R24:V24"/>
    <mergeCell ref="W24:AA24"/>
    <mergeCell ref="AB24:AD24"/>
    <mergeCell ref="AE24:AH24"/>
    <mergeCell ref="AI24:AL24"/>
    <mergeCell ref="B24:Q24"/>
    <mergeCell ref="B25:Q25"/>
    <mergeCell ref="R25:V25"/>
    <mergeCell ref="W25:AA25"/>
    <mergeCell ref="AB25:AD25"/>
    <mergeCell ref="AE25:AH25"/>
    <mergeCell ref="AI25:AL25"/>
    <mergeCell ref="G23:R23"/>
    <mergeCell ref="S23:AH23"/>
  </mergeCells>
  <conditionalFormatting sqref="X6 AP11">
    <cfRule type="containsBlanks" dxfId="64" priority="1">
      <formula>LEN(TRIM(X6))=0</formula>
    </cfRule>
  </conditionalFormatting>
  <conditionalFormatting sqref="X7">
    <cfRule type="containsBlanks" dxfId="63" priority="2">
      <formula>LEN(TRIM(X7))=0</formula>
    </cfRule>
  </conditionalFormatting>
  <conditionalFormatting sqref="X8">
    <cfRule type="containsBlanks" dxfId="62" priority="3">
      <formula>LEN(TRIM(X8))=0</formula>
    </cfRule>
  </conditionalFormatting>
  <conditionalFormatting sqref="R11 BJ11:BP11 BC12:BP12 R12:AL12 V13:AE13 AJ13:AS13 BG13:BP14 R14:AS14 AW13:BB14">
    <cfRule type="containsBlanks" dxfId="61" priority="4">
      <formula>LEN(TRIM(R11))=0</formula>
    </cfRule>
  </conditionalFormatting>
  <conditionalFormatting sqref="R27:BP30">
    <cfRule type="containsBlanks" dxfId="60" priority="5">
      <formula>LEN(TRIM(R27))=0</formula>
    </cfRule>
  </conditionalFormatting>
  <conditionalFormatting sqref="AG15">
    <cfRule type="notContainsBlanks" dxfId="59" priority="6">
      <formula>LEN(TRIM(AG15))&gt;0</formula>
    </cfRule>
  </conditionalFormatting>
  <conditionalFormatting sqref="AG15">
    <cfRule type="expression" dxfId="58" priority="7">
      <formula>$R$15="SI"</formula>
    </cfRule>
  </conditionalFormatting>
  <conditionalFormatting sqref="AB16:AL16 AR16:BB16 BG16:BP16">
    <cfRule type="notContainsBlanks" dxfId="57" priority="8">
      <formula>LEN(TRIM(AB16))&gt;0</formula>
    </cfRule>
  </conditionalFormatting>
  <conditionalFormatting sqref="AB16:AL16 AR16:BB16 BG16:BP16">
    <cfRule type="expression" dxfId="56" priority="9">
      <formula>$R$16="SI"</formula>
    </cfRule>
  </conditionalFormatting>
  <conditionalFormatting sqref="AB17:AL17 AR17:BB17 BG17:BP17">
    <cfRule type="notContainsBlanks" dxfId="55" priority="10">
      <formula>LEN(TRIM(AB17))&gt;0</formula>
    </cfRule>
  </conditionalFormatting>
  <conditionalFormatting sqref="AB17:AL17 AR17:BB17 BG17:BP17">
    <cfRule type="expression" dxfId="54" priority="11">
      <formula>$R$17="SI"</formula>
    </cfRule>
  </conditionalFormatting>
  <conditionalFormatting sqref="AI18 AR18">
    <cfRule type="notContainsBlanks" dxfId="53" priority="12">
      <formula>LEN(TRIM(AI18))&gt;0</formula>
    </cfRule>
  </conditionalFormatting>
  <conditionalFormatting sqref="AI18 AR18">
    <cfRule type="expression" dxfId="52" priority="13">
      <formula>$R$18="SI"</formula>
    </cfRule>
  </conditionalFormatting>
  <conditionalFormatting sqref="AI19 AR19">
    <cfRule type="notContainsBlanks" dxfId="51" priority="14">
      <formula>LEN(TRIM(AI19))&gt;0</formula>
    </cfRule>
  </conditionalFormatting>
  <conditionalFormatting sqref="AI19 AR19">
    <cfRule type="expression" dxfId="50" priority="15">
      <formula>$R$19="SI"</formula>
    </cfRule>
  </conditionalFormatting>
  <conditionalFormatting sqref="AB24:AL24">
    <cfRule type="notContainsBlanks" dxfId="49" priority="16">
      <formula>LEN(TRIM(AB24))&gt;0</formula>
    </cfRule>
  </conditionalFormatting>
  <conditionalFormatting sqref="AB24:AL24">
    <cfRule type="expression" dxfId="48" priority="17">
      <formula>$R$24="SI"</formula>
    </cfRule>
  </conditionalFormatting>
  <conditionalFormatting sqref="AU33:BP33">
    <cfRule type="notContainsBlanks" dxfId="47" priority="18">
      <formula>LEN(TRIM(AU33))&gt;0</formula>
    </cfRule>
  </conditionalFormatting>
  <conditionalFormatting sqref="AU33:BP33">
    <cfRule type="expression" dxfId="46" priority="19">
      <formula>$O$33="OTROS"</formula>
    </cfRule>
  </conditionalFormatting>
  <conditionalFormatting sqref="AS38:BO38">
    <cfRule type="notContainsBlanks" dxfId="45" priority="20">
      <formula>LEN(TRIM(AS38))&gt;0</formula>
    </cfRule>
  </conditionalFormatting>
  <conditionalFormatting sqref="AS38:BO38">
    <cfRule type="expression" dxfId="44" priority="21">
      <formula>$AF$38="X"</formula>
    </cfRule>
  </conditionalFormatting>
  <conditionalFormatting sqref="AT36:BD36">
    <cfRule type="notContainsBlanks" dxfId="43" priority="22">
      <formula>LEN(TRIM(AT36))&gt;0</formula>
    </cfRule>
  </conditionalFormatting>
  <conditionalFormatting sqref="AT36:BD36">
    <cfRule type="expression" dxfId="42" priority="23">
      <formula>$AF$36="X"</formula>
    </cfRule>
  </conditionalFormatting>
  <conditionalFormatting sqref="AT37:BD37">
    <cfRule type="notContainsBlanks" dxfId="41" priority="24">
      <formula>LEN(TRIM(AT37))&gt;0</formula>
    </cfRule>
  </conditionalFormatting>
  <conditionalFormatting sqref="AT37:BD37">
    <cfRule type="expression" dxfId="40" priority="25">
      <formula>$AF$37="X"</formula>
    </cfRule>
  </conditionalFormatting>
  <conditionalFormatting sqref="Y42:BC42">
    <cfRule type="containsBlanks" dxfId="39" priority="26">
      <formula>LEN(TRIM(Y42))=0</formula>
    </cfRule>
  </conditionalFormatting>
  <conditionalFormatting sqref="BD42:BP42">
    <cfRule type="containsBlanks" dxfId="38" priority="27">
      <formula>LEN(TRIM(BD42))=0</formula>
    </cfRule>
  </conditionalFormatting>
  <conditionalFormatting sqref="BK43:BP43">
    <cfRule type="containsBlanks" dxfId="37" priority="28">
      <formula>LEN(TRIM(BK43))=0</formula>
    </cfRule>
  </conditionalFormatting>
  <conditionalFormatting sqref="R40">
    <cfRule type="containsBlanks" dxfId="36" priority="29">
      <formula>LEN(TRIM(R40))=0</formula>
    </cfRule>
  </conditionalFormatting>
  <conditionalFormatting sqref="R48:AC48 AL47:AR48 BC47:BP48">
    <cfRule type="expression" dxfId="35" priority="30">
      <formula>$R$47="SI"</formula>
    </cfRule>
  </conditionalFormatting>
  <conditionalFormatting sqref="R48:AC48 AL47:AR48 BC47:BP48">
    <cfRule type="notContainsBlanks" dxfId="34" priority="31">
      <formula>LEN(TRIM(R48))&gt;0</formula>
    </cfRule>
  </conditionalFormatting>
  <conditionalFormatting sqref="R47:AC47">
    <cfRule type="containsBlanks" dxfId="33" priority="32">
      <formula>LEN(TRIM(R47))=0</formula>
    </cfRule>
  </conditionalFormatting>
  <conditionalFormatting sqref="R46:AC46 AL46:AR46 BC46:BP46">
    <cfRule type="containsBlanks" dxfId="32" priority="33">
      <formula>LEN(TRIM(R46))=0</formula>
    </cfRule>
  </conditionalFormatting>
  <conditionalFormatting sqref="Y43:AJ43 AR43:BC43">
    <cfRule type="containsBlanks" dxfId="31" priority="34">
      <formula>LEN(TRIM(Y43))=0</formula>
    </cfRule>
  </conditionalFormatting>
  <conditionalFormatting sqref="B52:H52">
    <cfRule type="containsBlanks" dxfId="30" priority="35">
      <formula>LEN(TRIM(B52))=0</formula>
    </cfRule>
  </conditionalFormatting>
  <conditionalFormatting sqref="N51:Z51 AH51:AS51 BA51:BP51">
    <cfRule type="containsBlanks" dxfId="29" priority="36">
      <formula>LEN(TRIM(N51))=0</formula>
    </cfRule>
  </conditionalFormatting>
  <conditionalFormatting sqref="N52:Z52 AH52:AS52 BA52:BP52">
    <cfRule type="notContainsBlanks" dxfId="28" priority="37">
      <formula>LEN(TRIM(N52))&gt;0</formula>
    </cfRule>
  </conditionalFormatting>
  <conditionalFormatting sqref="N52:Z52 AH52:AS52 BA52:BP52">
    <cfRule type="expression" dxfId="27" priority="38">
      <formula>$B$52=2</formula>
    </cfRule>
  </conditionalFormatting>
  <conditionalFormatting sqref="W54:AG54">
    <cfRule type="containsBlanks" dxfId="26" priority="39">
      <formula>LEN(TRIM(W54))=0</formula>
    </cfRule>
  </conditionalFormatting>
  <conditionalFormatting sqref="M64:AM64">
    <cfRule type="containsBlanks" dxfId="25" priority="40">
      <formula>LEN(TRIM(M64))=0</formula>
    </cfRule>
  </conditionalFormatting>
  <conditionalFormatting sqref="O33:AK33">
    <cfRule type="containsBlanks" dxfId="24" priority="41">
      <formula>LEN(TRIM(O33))=0</formula>
    </cfRule>
  </conditionalFormatting>
  <conditionalFormatting sqref="AR20 AR23">
    <cfRule type="notContainsBlanks" dxfId="23" priority="42">
      <formula>LEN(TRIM(AR20))&gt;0</formula>
    </cfRule>
  </conditionalFormatting>
  <conditionalFormatting sqref="AR20 AR23">
    <cfRule type="expression" dxfId="22" priority="43">
      <formula>$R$19="SI"</formula>
    </cfRule>
  </conditionalFormatting>
  <conditionalFormatting sqref="AI20">
    <cfRule type="notContainsBlanks" dxfId="21" priority="44">
      <formula>LEN(TRIM(AI20))&gt;0</formula>
    </cfRule>
  </conditionalFormatting>
  <conditionalFormatting sqref="AI20">
    <cfRule type="expression" dxfId="20" priority="45">
      <formula>$R$19="SI"</formula>
    </cfRule>
  </conditionalFormatting>
  <conditionalFormatting sqref="AI23">
    <cfRule type="notContainsBlanks" dxfId="19" priority="46">
      <formula>LEN(TRIM(AI23))&gt;0</formula>
    </cfRule>
  </conditionalFormatting>
  <conditionalFormatting sqref="AI23">
    <cfRule type="expression" dxfId="18" priority="47">
      <formula>$R$19="SI"</formula>
    </cfRule>
  </conditionalFormatting>
  <conditionalFormatting sqref="G15:Q15">
    <cfRule type="cellIs" dxfId="17" priority="48" operator="equal">
      <formula>0</formula>
    </cfRule>
  </conditionalFormatting>
  <conditionalFormatting sqref="Z15:AF15">
    <cfRule type="cellIs" dxfId="16" priority="49" operator="equal">
      <formula>0</formula>
    </cfRule>
  </conditionalFormatting>
  <conditionalFormatting sqref="AL15:AV15 BE15:BP15">
    <cfRule type="cellIs" dxfId="15" priority="50" operator="equal">
      <formula>0</formula>
    </cfRule>
  </conditionalFormatting>
  <conditionalFormatting sqref="AR21">
    <cfRule type="notContainsBlanks" dxfId="14" priority="51">
      <formula>LEN(TRIM(AR21))&gt;0</formula>
    </cfRule>
  </conditionalFormatting>
  <conditionalFormatting sqref="AR21">
    <cfRule type="expression" dxfId="13" priority="52">
      <formula>$R$19="SI"</formula>
    </cfRule>
  </conditionalFormatting>
  <conditionalFormatting sqref="AR22">
    <cfRule type="notContainsBlanks" dxfId="12" priority="53">
      <formula>LEN(TRIM(AR22))&gt;0</formula>
    </cfRule>
  </conditionalFormatting>
  <conditionalFormatting sqref="AR22">
    <cfRule type="expression" dxfId="11" priority="54">
      <formula>$R$19="SI"</formula>
    </cfRule>
  </conditionalFormatting>
  <conditionalFormatting sqref="AI21">
    <cfRule type="notContainsBlanks" dxfId="10" priority="55">
      <formula>LEN(TRIM(AI21))&gt;0</formula>
    </cfRule>
  </conditionalFormatting>
  <conditionalFormatting sqref="AI21">
    <cfRule type="expression" dxfId="9" priority="56">
      <formula>$R$19="SI"</formula>
    </cfRule>
  </conditionalFormatting>
  <conditionalFormatting sqref="AI22">
    <cfRule type="notContainsBlanks" dxfId="8" priority="57">
      <formula>LEN(TRIM(AI22))&gt;0</formula>
    </cfRule>
  </conditionalFormatting>
  <conditionalFormatting sqref="AI22">
    <cfRule type="expression" dxfId="7" priority="58">
      <formula>$R$19="SI"</formula>
    </cfRule>
  </conditionalFormatting>
  <conditionalFormatting sqref="AH40:AN40">
    <cfRule type="cellIs" dxfId="6" priority="59" operator="equal">
      <formula>0</formula>
    </cfRule>
  </conditionalFormatting>
  <conditionalFormatting sqref="AW40:BA40 BJ40:BP40">
    <cfRule type="cellIs" dxfId="5" priority="60" operator="equal">
      <formula>0</formula>
    </cfRule>
  </conditionalFormatting>
  <conditionalFormatting sqref="AB25:AL25">
    <cfRule type="notContainsBlanks" dxfId="4" priority="61">
      <formula>LEN(TRIM(AB25))&gt;0</formula>
    </cfRule>
  </conditionalFormatting>
  <conditionalFormatting sqref="AB25:AL25">
    <cfRule type="expression" dxfId="3" priority="62">
      <formula>$R$25="SI"</formula>
    </cfRule>
  </conditionalFormatting>
  <conditionalFormatting sqref="AR25:BB25">
    <cfRule type="expression" dxfId="2" priority="63">
      <formula>$R$25="SI"</formula>
    </cfRule>
  </conditionalFormatting>
  <conditionalFormatting sqref="BJ62:BO62">
    <cfRule type="containsBlanks" dxfId="1" priority="64">
      <formula>LEN(TRIM(BJ62))=0</formula>
    </cfRule>
  </conditionalFormatting>
  <conditionalFormatting sqref="AI19:BB23 B19:R23">
    <cfRule type="containsBlanks" dxfId="0" priority="65">
      <formula>LEN(TRIM(AI19))=0</formula>
    </cfRule>
  </conditionalFormatting>
  <dataValidations count="12">
    <dataValidation type="decimal" allowBlank="1" showInputMessage="1" showErrorMessage="1" prompt="ERROR - - Campo numérco_x000a_- No se debe ingresar dígito de verificación" sqref="X7" xr:uid="{00000000-0002-0000-0100-000000000000}">
      <formula1>100000</formula1>
      <formula2>9999999999</formula2>
    </dataValidation>
    <dataValidation type="list" allowBlank="1" showErrorMessage="1" sqref="AL46 AL48" xr:uid="{00000000-0002-0000-0100-000004000000}">
      <formula1>"AHORRO,CORRIENTE"</formula1>
    </dataValidation>
    <dataValidation type="custom" allowBlank="1" showInputMessage="1" showErrorMessage="1" prompt="Nombre del segundo supervisor, SI APLICA" sqref="N52" xr:uid="{00000000-0002-0000-0100-00000B000000}">
      <formula1>B52=2</formula1>
    </dataValidation>
    <dataValidation type="custom" allowBlank="1" showInputMessage="1" showErrorMessage="1" prompt="ERROR - Solo se diligencia en caso de ¿ADICIÓN Y/O PRÓRROGA 2? : SI" sqref="BG16" xr:uid="{00000000-0002-0000-0100-00000C000000}">
      <formula1>R16="SI"</formula1>
    </dataValidation>
    <dataValidation type="list" allowBlank="1" showErrorMessage="1" sqref="BJ62" xr:uid="{00000000-0002-0000-0100-000010000000}">
      <formula1>"SI,NO"</formula1>
    </dataValidation>
    <dataValidation type="custom" allowBlank="1" showInputMessage="1" showErrorMessage="1" prompt="Solo se diligencia en caso de ¿ENDOSO? : SI" sqref="BC47" xr:uid="{00000000-0002-0000-0100-000012000000}">
      <formula1>R47="SI"</formula1>
    </dataValidation>
    <dataValidation type="custom" allowBlank="1" showInputMessage="1" showErrorMessage="1" prompt="Solo se diligencia en caso de ¿ENDOSO? : SI" sqref="BC48" xr:uid="{00000000-0002-0000-0100-000014000000}">
      <formula1>R47="SI"</formula1>
    </dataValidation>
    <dataValidation type="list" allowBlank="1" showErrorMessage="1" sqref="R16:R17 R24:R25 R47" xr:uid="{00000000-0002-0000-0100-00001A000000}">
      <formula1>"NO,SI"</formula1>
    </dataValidation>
    <dataValidation type="custom" allowBlank="1" showInputMessage="1" showErrorMessage="1" prompt="ERROR - Solo se diligencia en caso de ¿ADICIÓN Y/O PRÓRROGA 3? : SI" sqref="BG17" xr:uid="{00000000-0002-0000-0100-00001D000000}">
      <formula1>R17="SI"</formula1>
    </dataValidation>
    <dataValidation type="custom" allowBlank="1" showInputMessage="1" showErrorMessage="1" prompt="ERROR - Solo se diligencia en caso de ¿ENDOSO? : SI" sqref="AL47" xr:uid="{00000000-0002-0000-0100-00001F000000}">
      <formula1>R47="SI"</formula1>
    </dataValidation>
    <dataValidation type="custom" allowBlank="1" showInputMessage="1" showErrorMessage="1" prompt="Cargo/Rol del segundo supervisor, SI APLICA" sqref="AH52" xr:uid="{00000000-0002-0000-0100-000020000000}">
      <formula1>B52=2</formula1>
    </dataValidation>
    <dataValidation type="list" allowBlank="1" showErrorMessage="1" sqref="B52" xr:uid="{00000000-0002-0000-0100-000024000000}">
      <formula1>"1.0,2.0"</formula1>
    </dataValidation>
  </dataValidations>
  <printOptions horizontalCentered="1" verticalCentered="1"/>
  <pageMargins left="0.51181102362204722" right="0.42" top="0.51181102362204722" bottom="0.55118110236220474" header="0" footer="0"/>
  <pageSetup orientation="portrait"/>
  <headerFooter>
    <oddFooter>&amp;C00-049www.ubpdbusquedadesaparecidos.co  servicioalciudadano@ubpdbusquedadesaparecidos.co / notificacionesjudiciales@ubpdbusquedadesaparecidos.co&amp;RPágina &amp;P de</oddFooter>
  </headerFooter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6">
        <x14:dataValidation type="list" allowBlank="1" showErrorMessage="1" xr:uid="{00000000-0002-0000-0100-000001000000}">
          <x14:formula1>
            <xm:f>DATOS!$K$3:$K$33</xm:f>
          </x14:formula1>
          <xm:sqref>V13 AJ13 BG13:BG14 Z15 AB24:AB25 AT37 AW40 W54</xm:sqref>
        </x14:dataValidation>
        <x14:dataValidation type="list" allowBlank="1" showErrorMessage="1" xr:uid="{00000000-0002-0000-0100-000002000000}">
          <x14:formula1>
            <xm:f>DATOS!$M$3:$M$13</xm:f>
          </x14:formula1>
          <xm:sqref>AB13 AP13 BM13:BM14 AI24:AI25</xm:sqref>
        </x14:dataValidation>
        <x14:dataValidation type="list" allowBlank="1" showInputMessage="1" showErrorMessage="1" prompt="En caso de ser varias entradas al almacén, diligenciar la fecha de la más reciente" xr:uid="{00000000-0002-0000-0100-000003000000}">
          <x14:formula1>
            <xm:f>DATOS!$K$3:$K$33</xm:f>
          </x14:formula1>
          <xm:sqref>AT36</xm:sqref>
        </x14:dataValidation>
        <x14:dataValidation type="list" allowBlank="1" showInputMessage="1" showErrorMessage="1" prompt="En caso de ser varias entradas al almacén, diligenciar la fecha de la más reciente" xr:uid="{00000000-0002-0000-0100-000005000000}">
          <x14:formula1>
            <xm:f>DATOS!$M$2:$M$14</xm:f>
          </x14:formula1>
          <xm:sqref>BA36</xm:sqref>
        </x14:dataValidation>
        <x14:dataValidation type="list" allowBlank="1" showErrorMessage="1" xr:uid="{00000000-0002-0000-0100-000006000000}">
          <x14:formula1>
            <xm:f>DATOS!$G$4:$G$53</xm:f>
          </x14:formula1>
          <xm:sqref>B20:B23</xm:sqref>
        </x14:dataValidation>
        <x14:dataValidation type="list" allowBlank="1" showErrorMessage="1" xr:uid="{00000000-0002-0000-0100-000007000000}">
          <x14:formula1>
            <xm:f>DATOS!$L$3:$L$14</xm:f>
          </x14:formula1>
          <xm:sqref>Y13 AM13 BJ13:BJ14 AB15 AE24:AE25 AW37 AX40 Z54</xm:sqref>
        </x14:dataValidation>
        <x14:dataValidation type="list" allowBlank="1" showErrorMessage="1" xr:uid="{00000000-0002-0000-0100-000008000000}">
          <x14:formula1>
            <xm:f>DATOS!$G$2:$G$303</xm:f>
          </x14:formula1>
          <xm:sqref>BK43</xm:sqref>
        </x14:dataValidation>
        <x14:dataValidation type="list" allowBlank="1" showErrorMessage="1" xr:uid="{00000000-0002-0000-0100-000009000000}">
          <x14:formula1>
            <xm:f>DATOS!$F$2:$F$8</xm:f>
          </x14:formula1>
          <xm:sqref>O33</xm:sqref>
        </x14:dataValidation>
        <x14:dataValidation type="list" allowBlank="1" showInputMessage="1" showErrorMessage="1" prompt="En caso de ser varias entradas al almacén, diligenciar la fecha de la más reciente" xr:uid="{00000000-0002-0000-0100-00000A000000}">
          <x14:formula1>
            <xm:f>DATOS!$L$3:$L$14</xm:f>
          </x14:formula1>
          <xm:sqref>AW36</xm:sqref>
        </x14:dataValidation>
        <x14:dataValidation type="list" allowBlank="1" showInputMessage="1" showErrorMessage="1" prompt="En caso de ser varios documentos soporte de cobro, diligenciar la fecha del más reciente" xr:uid="{00000000-0002-0000-0100-00000D000000}">
          <x14:formula1>
            <xm:f>DATOS!$K$3:$K$33</xm:f>
          </x14:formula1>
          <xm:sqref>BJ40</xm:sqref>
        </x14:dataValidation>
        <x14:dataValidation type="list" allowBlank="1" showInputMessage="1" showErrorMessage="1" prompt="En caso de ser varios documentos soporte de cobro, diligenciar la fecha del más reciente" xr:uid="{00000000-0002-0000-0100-00000E000000}">
          <x14:formula1>
            <xm:f>DATOS!$L$3:$L$14</xm:f>
          </x14:formula1>
          <xm:sqref>BL40</xm:sqref>
        </x14:dataValidation>
        <x14:dataValidation type="list" allowBlank="1" showErrorMessage="1" xr:uid="{00000000-0002-0000-0100-00000F000000}">
          <x14:formula1>
            <xm:f>DATOS!$M$2:$M$14</xm:f>
          </x14:formula1>
          <xm:sqref>BA37 AD54</xm:sqref>
        </x14:dataValidation>
        <x14:dataValidation type="list" allowBlank="1" showErrorMessage="1" xr:uid="{00000000-0002-0000-0100-000011000000}">
          <x14:formula1>
            <xm:f>DATOS!$M$2:$M$13</xm:f>
          </x14:formula1>
          <xm:sqref>AI16:AI17 AY16:AY17 AF43 AY43</xm:sqref>
        </x14:dataValidation>
        <x14:dataValidation type="list" allowBlank="1" showErrorMessage="1" xr:uid="{00000000-0002-0000-0100-000013000000}">
          <x14:formula1>
            <xm:f>DATOS!$I$2:$I$35</xm:f>
          </x14:formula1>
          <xm:sqref>BA51</xm:sqref>
        </x14:dataValidation>
        <x14:dataValidation type="list" allowBlank="1" showErrorMessage="1" xr:uid="{00000000-0002-0000-0100-000015000000}">
          <x14:formula1>
            <xm:f>DATOS!$A$2:$A$3</xm:f>
          </x14:formula1>
          <xm:sqref>R11</xm:sqref>
        </x14:dataValidation>
        <x14:dataValidation type="list" allowBlank="1" showErrorMessage="1" xr:uid="{00000000-0002-0000-0100-000016000000}">
          <x14:formula1>
            <xm:f>DATOS!$G$4:$G$150</xm:f>
          </x14:formula1>
          <xm:sqref>B19</xm:sqref>
        </x14:dataValidation>
        <x14:dataValidation type="list" allowBlank="1" showInputMessage="1" showErrorMessage="1" prompt="En caso de ser varios documentos soporte de cobro, diligenciar la fecha del más reciente" xr:uid="{00000000-0002-0000-0100-000017000000}">
          <x14:formula1>
            <xm:f>DATOS!$M$3:$M$14</xm:f>
          </x14:formula1>
          <xm:sqref>BN40</xm:sqref>
        </x14:dataValidation>
        <x14:dataValidation type="list" allowBlank="1" showErrorMessage="1" xr:uid="{00000000-0002-0000-0100-000018000000}">
          <x14:formula1>
            <xm:f>DATOS!$L$2:$L$14</xm:f>
          </x14:formula1>
          <xm:sqref>AE16:AE17 AU16:AU17 AB43 AU43</xm:sqref>
        </x14:dataValidation>
        <x14:dataValidation type="list" allowBlank="1" showErrorMessage="1" xr:uid="{00000000-0002-0000-0100-000019000000}">
          <x14:formula1>
            <xm:f>DATOS!$B$2:$B$4</xm:f>
          </x14:formula1>
          <xm:sqref>AP11</xm:sqref>
        </x14:dataValidation>
        <x14:dataValidation type="list" allowBlank="1" showErrorMessage="1" xr:uid="{00000000-0002-0000-0100-00001B000000}">
          <x14:formula1>
            <xm:f>DATOS!$K$2:$K$33</xm:f>
          </x14:formula1>
          <xm:sqref>AB16:AB17 AR16:AR17 Y43 AR43</xm:sqref>
        </x14:dataValidation>
        <x14:dataValidation type="list" allowBlank="1" showErrorMessage="1" xr:uid="{00000000-0002-0000-0100-00001C000000}">
          <x14:formula1>
            <xm:f>DATOS!$H$2:$H$20</xm:f>
          </x14:formula1>
          <xm:sqref>R46 R48</xm:sqref>
        </x14:dataValidation>
        <x14:dataValidation type="list" allowBlank="1" showErrorMessage="1" xr:uid="{00000000-0002-0000-0100-00001E000000}">
          <x14:formula1>
            <xm:f>DATOS!$I$2:$I$27</xm:f>
          </x14:formula1>
          <xm:sqref>BA52</xm:sqref>
        </x14:dataValidation>
        <x14:dataValidation type="list" allowBlank="1" showErrorMessage="1" xr:uid="{00000000-0002-0000-0100-000021000000}">
          <x14:formula1>
            <xm:f>DATOS!$D$2:$D$4</xm:f>
          </x14:formula1>
          <xm:sqref>R12</xm:sqref>
        </x14:dataValidation>
        <x14:dataValidation type="list" allowBlank="1" showErrorMessage="1" xr:uid="{00000000-0002-0000-0100-000022000000}">
          <x14:formula1>
            <xm:f>DATOS!$M$3:$M$14</xm:f>
          </x14:formula1>
          <xm:sqref>AD15 AZ40</xm:sqref>
        </x14:dataValidation>
        <x14:dataValidation type="list" allowBlank="1" showErrorMessage="1" xr:uid="{00000000-0002-0000-0100-000023000000}">
          <x14:formula1>
            <xm:f>DATOS!$C$2:$C$14</xm:f>
          </x14:formula1>
          <xm:sqref>R14</xm:sqref>
        </x14:dataValidation>
        <x14:dataValidation type="list" allowBlank="1" showErrorMessage="1" xr:uid="{00000000-0002-0000-0100-000025000000}">
          <x14:formula1>
            <xm:f>DATOS!$E$2:$E$4</xm:f>
          </x14:formula1>
          <xm:sqref>R40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000"/>
  <sheetViews>
    <sheetView workbookViewId="0"/>
  </sheetViews>
  <sheetFormatPr defaultColWidth="12.625" defaultRowHeight="15" customHeight="1"/>
  <cols>
    <col min="1" max="26" width="10" customWidth="1"/>
  </cols>
  <sheetData>
    <row r="1" spans="1:12" ht="14.25">
      <c r="A1" s="181" t="s">
        <v>111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73"/>
    </row>
    <row r="2" spans="1:12" ht="14.25">
      <c r="A2" s="176" t="s">
        <v>30</v>
      </c>
      <c r="B2" s="177"/>
      <c r="C2" s="177"/>
      <c r="D2" s="177"/>
      <c r="E2" s="177"/>
      <c r="F2" s="177"/>
      <c r="G2" s="177"/>
      <c r="H2" s="177"/>
      <c r="I2" s="177"/>
      <c r="J2" s="177"/>
      <c r="K2" s="177"/>
      <c r="L2" s="178"/>
    </row>
    <row r="3" spans="1:12" ht="14.25">
      <c r="A3" s="179" t="s">
        <v>112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73"/>
    </row>
    <row r="4" spans="1:12" ht="14.25">
      <c r="A4" s="179" t="s">
        <v>113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73"/>
    </row>
    <row r="5" spans="1:12" ht="14.25">
      <c r="A5" s="179" t="s">
        <v>114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73"/>
    </row>
    <row r="6" spans="1:12" ht="14.25">
      <c r="A6" s="176" t="s">
        <v>36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8"/>
    </row>
    <row r="7" spans="1:12" ht="64.5" customHeight="1">
      <c r="A7" s="179" t="s">
        <v>115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73"/>
    </row>
    <row r="8" spans="1:12" ht="14.25">
      <c r="A8" s="176" t="s">
        <v>68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8"/>
    </row>
    <row r="9" spans="1:12" ht="45.75" customHeight="1">
      <c r="A9" s="179" t="s">
        <v>116</v>
      </c>
      <c r="B9" s="69"/>
      <c r="C9" s="69"/>
      <c r="D9" s="69"/>
      <c r="E9" s="69"/>
      <c r="F9" s="69"/>
      <c r="G9" s="69"/>
      <c r="H9" s="69"/>
      <c r="I9" s="69"/>
      <c r="J9" s="69"/>
      <c r="K9" s="69"/>
      <c r="L9" s="73"/>
    </row>
    <row r="10" spans="1:12" ht="14.25">
      <c r="A10" s="176" t="s">
        <v>91</v>
      </c>
      <c r="B10" s="177"/>
      <c r="C10" s="177"/>
      <c r="D10" s="177"/>
      <c r="E10" s="177"/>
      <c r="F10" s="177"/>
      <c r="G10" s="177"/>
      <c r="H10" s="177"/>
      <c r="I10" s="177"/>
      <c r="J10" s="177"/>
      <c r="K10" s="177"/>
      <c r="L10" s="178"/>
    </row>
    <row r="11" spans="1:12" ht="34.5" customHeight="1">
      <c r="A11" s="180" t="s">
        <v>117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73"/>
    </row>
    <row r="12" spans="1:12" ht="14.25">
      <c r="A12" s="176" t="s">
        <v>100</v>
      </c>
      <c r="B12" s="177"/>
      <c r="C12" s="177"/>
      <c r="D12" s="177"/>
      <c r="E12" s="177"/>
      <c r="F12" s="177"/>
      <c r="G12" s="177"/>
      <c r="H12" s="177"/>
      <c r="I12" s="177"/>
      <c r="J12" s="177"/>
      <c r="K12" s="177"/>
      <c r="L12" s="178"/>
    </row>
    <row r="13" spans="1:12" ht="37.5" customHeight="1">
      <c r="A13" s="180" t="s">
        <v>118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7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3">
    <mergeCell ref="A13:L13"/>
    <mergeCell ref="A1:L1"/>
    <mergeCell ref="A2:L2"/>
    <mergeCell ref="A3:L3"/>
    <mergeCell ref="A4:L4"/>
    <mergeCell ref="A5:L5"/>
    <mergeCell ref="A6:L6"/>
    <mergeCell ref="A7:L7"/>
    <mergeCell ref="A8:L8"/>
    <mergeCell ref="A9:L9"/>
    <mergeCell ref="A10:L10"/>
    <mergeCell ref="A11:L11"/>
    <mergeCell ref="A12:L12"/>
  </mergeCells>
  <pageMargins left="0.7" right="0.7" top="0.75" bottom="0.75" header="0" footer="0"/>
  <pageSetup scale="66" orientation="portrait"/>
  <headerFooter>
    <oddFooter>&amp;Cwww.ubpdbusquedadesaparecidos.co  servicioalciudadano@ubpdbusquedadesaparecidos.co / notificacionesjudiciales@ubpdbusquedadesaparecidos.co &amp;RPágina &amp;P de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Z1000"/>
  <sheetViews>
    <sheetView workbookViewId="0"/>
  </sheetViews>
  <sheetFormatPr defaultColWidth="12.625" defaultRowHeight="15" customHeight="1"/>
  <cols>
    <col min="1" max="1" width="19.5" customWidth="1"/>
    <col min="2" max="2" width="34.625" customWidth="1"/>
    <col min="3" max="3" width="42.25" customWidth="1"/>
    <col min="4" max="4" width="19.875" customWidth="1"/>
    <col min="5" max="5" width="20.625" customWidth="1"/>
    <col min="6" max="6" width="42.25" customWidth="1"/>
    <col min="7" max="7" width="16.875" customWidth="1"/>
    <col min="8" max="8" width="20.125" customWidth="1"/>
    <col min="9" max="9" width="66.5" customWidth="1"/>
    <col min="10" max="10" width="17.75" customWidth="1"/>
    <col min="11" max="13" width="9" customWidth="1"/>
    <col min="14" max="15" width="10" customWidth="1"/>
    <col min="16" max="16" width="23.375" customWidth="1"/>
    <col min="17" max="17" width="70.625" customWidth="1"/>
    <col min="18" max="26" width="10" customWidth="1"/>
  </cols>
  <sheetData>
    <row r="1" spans="1:26">
      <c r="A1" s="56" t="s">
        <v>37</v>
      </c>
      <c r="B1" s="56" t="s">
        <v>39</v>
      </c>
      <c r="C1" s="56" t="s">
        <v>119</v>
      </c>
      <c r="D1" s="56" t="s">
        <v>5</v>
      </c>
      <c r="E1" s="56" t="s">
        <v>120</v>
      </c>
      <c r="F1" s="56" t="s">
        <v>20</v>
      </c>
      <c r="G1" s="56" t="s">
        <v>13</v>
      </c>
      <c r="H1" s="56" t="s">
        <v>17</v>
      </c>
      <c r="I1" s="56" t="s">
        <v>106</v>
      </c>
      <c r="J1" s="56" t="s">
        <v>18</v>
      </c>
      <c r="K1" s="56" t="s">
        <v>121</v>
      </c>
      <c r="L1" s="56" t="s">
        <v>122</v>
      </c>
      <c r="M1" s="56" t="s">
        <v>123</v>
      </c>
      <c r="N1" s="1"/>
      <c r="O1" s="1"/>
      <c r="P1" s="57" t="s">
        <v>124</v>
      </c>
      <c r="Q1" s="57" t="s">
        <v>125</v>
      </c>
      <c r="R1" s="1"/>
      <c r="S1" s="1"/>
      <c r="T1" s="1"/>
      <c r="U1" s="1"/>
      <c r="V1" s="1"/>
      <c r="W1" s="1"/>
      <c r="X1" s="1"/>
      <c r="Y1" s="1"/>
      <c r="Z1" s="1"/>
    </row>
    <row r="2" spans="1:26">
      <c r="A2" s="1" t="s">
        <v>38</v>
      </c>
      <c r="B2" s="1" t="s">
        <v>126</v>
      </c>
      <c r="C2" s="1" t="s">
        <v>40</v>
      </c>
      <c r="D2" s="1" t="s">
        <v>42</v>
      </c>
      <c r="E2" s="1" t="s">
        <v>83</v>
      </c>
      <c r="F2" s="1" t="s">
        <v>69</v>
      </c>
      <c r="G2" s="58" t="s">
        <v>90</v>
      </c>
      <c r="H2" s="59" t="s">
        <v>127</v>
      </c>
      <c r="I2" s="60" t="s">
        <v>128</v>
      </c>
      <c r="J2" s="1" t="s">
        <v>129</v>
      </c>
      <c r="K2" s="56" t="s">
        <v>130</v>
      </c>
      <c r="L2" s="56" t="s">
        <v>130</v>
      </c>
      <c r="M2" s="56" t="s">
        <v>130</v>
      </c>
      <c r="N2" s="1"/>
      <c r="O2" s="1"/>
      <c r="P2" s="1" t="s">
        <v>131</v>
      </c>
      <c r="Q2" s="61" t="s">
        <v>132</v>
      </c>
      <c r="R2" s="1"/>
      <c r="S2" s="1"/>
      <c r="T2" s="1"/>
      <c r="U2" s="1"/>
      <c r="V2" s="1"/>
      <c r="W2" s="1"/>
      <c r="X2" s="1"/>
      <c r="Y2" s="1"/>
      <c r="Z2" s="1"/>
    </row>
    <row r="3" spans="1:26">
      <c r="A3" s="1" t="s">
        <v>133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  <c r="G3" s="58" t="s">
        <v>139</v>
      </c>
      <c r="H3" s="59" t="s">
        <v>140</v>
      </c>
      <c r="I3" s="60" t="s">
        <v>141</v>
      </c>
      <c r="J3" s="1" t="s">
        <v>93</v>
      </c>
      <c r="K3" s="58">
        <v>1</v>
      </c>
      <c r="L3" s="58" t="s">
        <v>142</v>
      </c>
      <c r="M3" s="62">
        <v>2017</v>
      </c>
      <c r="N3" s="1"/>
      <c r="O3" s="1"/>
      <c r="P3" s="1" t="s">
        <v>143</v>
      </c>
      <c r="Q3" s="61" t="s">
        <v>144</v>
      </c>
      <c r="R3" s="1"/>
      <c r="S3" s="1"/>
      <c r="T3" s="1"/>
      <c r="U3" s="1"/>
      <c r="V3" s="1"/>
      <c r="W3" s="1"/>
      <c r="X3" s="1"/>
      <c r="Y3" s="1"/>
      <c r="Z3" s="1"/>
    </row>
    <row r="4" spans="1:26">
      <c r="A4" s="1"/>
      <c r="B4" s="1" t="s">
        <v>40</v>
      </c>
      <c r="C4" s="1" t="s">
        <v>145</v>
      </c>
      <c r="D4" s="1" t="s">
        <v>146</v>
      </c>
      <c r="E4" s="1" t="s">
        <v>147</v>
      </c>
      <c r="F4" s="1" t="s">
        <v>148</v>
      </c>
      <c r="G4" s="58">
        <v>1</v>
      </c>
      <c r="H4" s="59" t="s">
        <v>149</v>
      </c>
      <c r="I4" s="60" t="s">
        <v>150</v>
      </c>
      <c r="J4" s="1"/>
      <c r="K4" s="58">
        <v>2</v>
      </c>
      <c r="L4" s="58" t="s">
        <v>151</v>
      </c>
      <c r="M4" s="62">
        <v>2018</v>
      </c>
      <c r="N4" s="1"/>
      <c r="O4" s="1"/>
      <c r="P4" s="1" t="s">
        <v>152</v>
      </c>
      <c r="Q4" s="61" t="s">
        <v>153</v>
      </c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1"/>
      <c r="C5" s="1" t="s">
        <v>154</v>
      </c>
      <c r="D5" s="1"/>
      <c r="E5" s="1"/>
      <c r="F5" s="1" t="s">
        <v>155</v>
      </c>
      <c r="G5" s="58">
        <v>2</v>
      </c>
      <c r="H5" s="59" t="s">
        <v>156</v>
      </c>
      <c r="I5" s="1" t="s">
        <v>157</v>
      </c>
      <c r="J5" s="1"/>
      <c r="K5" s="58">
        <v>3</v>
      </c>
      <c r="L5" s="58" t="s">
        <v>158</v>
      </c>
      <c r="M5" s="62">
        <v>2019</v>
      </c>
      <c r="N5" s="1"/>
      <c r="O5" s="1"/>
      <c r="P5" s="1" t="s">
        <v>159</v>
      </c>
      <c r="Q5" s="61" t="s">
        <v>160</v>
      </c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1"/>
      <c r="C6" s="1" t="s">
        <v>161</v>
      </c>
      <c r="D6" s="1"/>
      <c r="E6" s="1"/>
      <c r="F6" s="1" t="s">
        <v>162</v>
      </c>
      <c r="G6" s="58">
        <v>3</v>
      </c>
      <c r="H6" s="59" t="s">
        <v>163</v>
      </c>
      <c r="I6" s="60" t="s">
        <v>164</v>
      </c>
      <c r="J6" s="1"/>
      <c r="K6" s="58">
        <v>4</v>
      </c>
      <c r="L6" s="58" t="s">
        <v>165</v>
      </c>
      <c r="M6" s="62">
        <v>2020</v>
      </c>
      <c r="N6" s="1"/>
      <c r="O6" s="1"/>
      <c r="P6" s="1" t="s">
        <v>166</v>
      </c>
      <c r="Q6" s="61" t="s">
        <v>167</v>
      </c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 t="s">
        <v>168</v>
      </c>
      <c r="D7" s="1"/>
      <c r="E7" s="1"/>
      <c r="F7" s="63" t="s">
        <v>4</v>
      </c>
      <c r="G7" s="58">
        <v>4</v>
      </c>
      <c r="H7" s="59" t="s">
        <v>169</v>
      </c>
      <c r="I7" s="60" t="s">
        <v>170</v>
      </c>
      <c r="J7" s="1"/>
      <c r="K7" s="58">
        <v>5</v>
      </c>
      <c r="L7" s="58" t="s">
        <v>171</v>
      </c>
      <c r="M7" s="62">
        <v>2021</v>
      </c>
      <c r="N7" s="1"/>
      <c r="O7" s="1"/>
      <c r="P7" s="1" t="s">
        <v>172</v>
      </c>
      <c r="Q7" s="61" t="s">
        <v>173</v>
      </c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 t="s">
        <v>174</v>
      </c>
      <c r="D8" s="1"/>
      <c r="E8" s="1"/>
      <c r="F8" s="1"/>
      <c r="G8" s="58">
        <v>5</v>
      </c>
      <c r="H8" s="59" t="s">
        <v>175</v>
      </c>
      <c r="I8" s="60" t="s">
        <v>176</v>
      </c>
      <c r="J8" s="1"/>
      <c r="K8" s="58">
        <v>6</v>
      </c>
      <c r="L8" s="58" t="s">
        <v>177</v>
      </c>
      <c r="M8" s="62">
        <v>2022</v>
      </c>
      <c r="N8" s="1"/>
      <c r="O8" s="1"/>
      <c r="P8" s="1" t="s">
        <v>178</v>
      </c>
      <c r="Q8" s="61" t="s">
        <v>179</v>
      </c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 t="s">
        <v>180</v>
      </c>
      <c r="D9" s="1"/>
      <c r="E9" s="1"/>
      <c r="F9" s="63"/>
      <c r="G9" s="58">
        <v>6</v>
      </c>
      <c r="H9" s="59" t="s">
        <v>181</v>
      </c>
      <c r="I9" s="60" t="s">
        <v>182</v>
      </c>
      <c r="J9" s="1"/>
      <c r="K9" s="58">
        <v>7</v>
      </c>
      <c r="L9" s="58" t="s">
        <v>49</v>
      </c>
      <c r="M9" s="62">
        <v>2023</v>
      </c>
      <c r="N9" s="1"/>
      <c r="O9" s="1"/>
      <c r="P9" s="1" t="s">
        <v>183</v>
      </c>
      <c r="Q9" s="61" t="s">
        <v>184</v>
      </c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 t="s">
        <v>185</v>
      </c>
      <c r="D10" s="1"/>
      <c r="E10" s="1"/>
      <c r="F10" s="1"/>
      <c r="G10" s="58">
        <v>7</v>
      </c>
      <c r="H10" s="59" t="s">
        <v>186</v>
      </c>
      <c r="I10" s="60" t="s">
        <v>187</v>
      </c>
      <c r="J10" s="1"/>
      <c r="K10" s="58">
        <v>8</v>
      </c>
      <c r="L10" s="58" t="s">
        <v>45</v>
      </c>
      <c r="M10" s="62">
        <v>2024</v>
      </c>
      <c r="N10" s="1"/>
      <c r="O10" s="1"/>
      <c r="P10" s="1" t="s">
        <v>188</v>
      </c>
      <c r="Q10" s="61" t="s">
        <v>189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 t="s">
        <v>190</v>
      </c>
      <c r="D11" s="1"/>
      <c r="E11" s="1"/>
      <c r="F11" s="1"/>
      <c r="G11" s="58">
        <v>8</v>
      </c>
      <c r="H11" s="59" t="s">
        <v>191</v>
      </c>
      <c r="I11" s="60" t="s">
        <v>107</v>
      </c>
      <c r="J11" s="1"/>
      <c r="K11" s="58">
        <v>9</v>
      </c>
      <c r="L11" s="58" t="s">
        <v>192</v>
      </c>
      <c r="M11" s="62">
        <v>2025</v>
      </c>
      <c r="N11" s="1"/>
      <c r="O11" s="1"/>
      <c r="P11" s="1" t="s">
        <v>193</v>
      </c>
      <c r="Q11" s="61" t="s">
        <v>194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 t="s">
        <v>195</v>
      </c>
      <c r="D12" s="1"/>
      <c r="E12" s="1"/>
      <c r="F12" s="1"/>
      <c r="G12" s="58">
        <v>9</v>
      </c>
      <c r="H12" s="59" t="s">
        <v>196</v>
      </c>
      <c r="I12" s="60" t="s">
        <v>197</v>
      </c>
      <c r="J12" s="1"/>
      <c r="K12" s="58">
        <v>10</v>
      </c>
      <c r="L12" s="58" t="s">
        <v>78</v>
      </c>
      <c r="M12" s="62">
        <v>2026</v>
      </c>
      <c r="N12" s="1"/>
      <c r="O12" s="1"/>
      <c r="P12" s="1" t="s">
        <v>198</v>
      </c>
      <c r="Q12" s="61" t="s">
        <v>199</v>
      </c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 t="s">
        <v>200</v>
      </c>
      <c r="D13" s="1"/>
      <c r="E13" s="1"/>
      <c r="F13" s="1"/>
      <c r="G13" s="58">
        <v>10</v>
      </c>
      <c r="H13" s="59" t="s">
        <v>201</v>
      </c>
      <c r="I13" s="60" t="s">
        <v>202</v>
      </c>
      <c r="J13" s="1"/>
      <c r="K13" s="58">
        <v>11</v>
      </c>
      <c r="L13" s="58" t="s">
        <v>86</v>
      </c>
      <c r="M13" s="62">
        <v>2027</v>
      </c>
      <c r="N13" s="1"/>
      <c r="O13" s="1"/>
      <c r="P13" s="1" t="s">
        <v>203</v>
      </c>
      <c r="Q13" s="61" t="s">
        <v>204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58">
        <v>11</v>
      </c>
      <c r="H14" s="59" t="s">
        <v>205</v>
      </c>
      <c r="I14" s="60" t="s">
        <v>206</v>
      </c>
      <c r="J14" s="1"/>
      <c r="K14" s="58">
        <v>12</v>
      </c>
      <c r="L14" s="58" t="s">
        <v>46</v>
      </c>
      <c r="M14" s="62">
        <v>2027</v>
      </c>
      <c r="N14" s="1"/>
      <c r="O14" s="1"/>
      <c r="P14" s="1" t="s">
        <v>207</v>
      </c>
      <c r="Q14" s="61" t="s">
        <v>208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58">
        <v>12</v>
      </c>
      <c r="H15" s="59" t="s">
        <v>209</v>
      </c>
      <c r="I15" s="60" t="s">
        <v>210</v>
      </c>
      <c r="J15" s="1"/>
      <c r="K15" s="58">
        <v>13</v>
      </c>
      <c r="L15" s="58"/>
      <c r="M15" s="58"/>
      <c r="N15" s="1"/>
      <c r="O15" s="1"/>
      <c r="P15" s="1" t="s">
        <v>211</v>
      </c>
      <c r="Q15" s="61" t="s">
        <v>212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58">
        <v>13</v>
      </c>
      <c r="H16" s="59" t="s">
        <v>213</v>
      </c>
      <c r="I16" s="60" t="s">
        <v>214</v>
      </c>
      <c r="J16" s="1"/>
      <c r="K16" s="58">
        <v>14</v>
      </c>
      <c r="L16" s="58"/>
      <c r="M16" s="58"/>
      <c r="N16" s="1"/>
      <c r="O16" s="1"/>
      <c r="P16" s="1" t="s">
        <v>215</v>
      </c>
      <c r="Q16" s="61" t="s">
        <v>216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64" t="s">
        <v>217</v>
      </c>
      <c r="B17" s="1"/>
      <c r="C17" s="1"/>
      <c r="D17" s="1"/>
      <c r="E17" s="1"/>
      <c r="F17" s="1"/>
      <c r="G17" s="58">
        <v>14</v>
      </c>
      <c r="H17" s="59" t="s">
        <v>218</v>
      </c>
      <c r="I17" s="60" t="s">
        <v>219</v>
      </c>
      <c r="J17" s="1"/>
      <c r="K17" s="58">
        <v>15</v>
      </c>
      <c r="L17" s="58"/>
      <c r="M17" s="58"/>
      <c r="N17" s="1"/>
      <c r="O17" s="1"/>
      <c r="P17" s="1" t="s">
        <v>220</v>
      </c>
      <c r="Q17" s="61" t="s">
        <v>221</v>
      </c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>
      <c r="A18" s="182" t="s">
        <v>222</v>
      </c>
      <c r="B18" s="78"/>
      <c r="C18" s="1"/>
      <c r="D18" s="1"/>
      <c r="E18" s="1"/>
      <c r="F18" s="1"/>
      <c r="G18" s="58">
        <v>15</v>
      </c>
      <c r="H18" s="59" t="s">
        <v>223</v>
      </c>
      <c r="I18" s="60" t="s">
        <v>224</v>
      </c>
      <c r="J18" s="1"/>
      <c r="K18" s="58">
        <v>16</v>
      </c>
      <c r="L18" s="58"/>
      <c r="M18" s="58"/>
      <c r="N18" s="1"/>
      <c r="O18" s="1"/>
      <c r="P18" s="1" t="s">
        <v>225</v>
      </c>
      <c r="Q18" s="61" t="s">
        <v>226</v>
      </c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86"/>
      <c r="B19" s="84"/>
      <c r="C19" s="1"/>
      <c r="D19" s="1"/>
      <c r="E19" s="1"/>
      <c r="F19" s="1"/>
      <c r="G19" s="58">
        <v>16</v>
      </c>
      <c r="H19" s="59" t="s">
        <v>92</v>
      </c>
      <c r="I19" s="60" t="s">
        <v>227</v>
      </c>
      <c r="J19" s="1"/>
      <c r="K19" s="58">
        <v>17</v>
      </c>
      <c r="L19" s="58"/>
      <c r="M19" s="58"/>
      <c r="N19" s="1"/>
      <c r="O19" s="1"/>
      <c r="P19" s="1" t="s">
        <v>228</v>
      </c>
      <c r="Q19" s="61" t="s">
        <v>229</v>
      </c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86"/>
      <c r="B20" s="84"/>
      <c r="C20" s="1"/>
      <c r="D20" s="1"/>
      <c r="E20" s="1"/>
      <c r="F20" s="2"/>
      <c r="G20" s="58">
        <v>17</v>
      </c>
      <c r="H20" s="59" t="s">
        <v>230</v>
      </c>
      <c r="I20" s="60" t="s">
        <v>231</v>
      </c>
      <c r="J20" s="1"/>
      <c r="K20" s="58">
        <v>18</v>
      </c>
      <c r="L20" s="58"/>
      <c r="M20" s="58"/>
      <c r="N20" s="1"/>
      <c r="O20" s="1"/>
      <c r="P20" s="1" t="s">
        <v>232</v>
      </c>
      <c r="Q20" s="61" t="s">
        <v>233</v>
      </c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>
      <c r="A21" s="86"/>
      <c r="B21" s="84"/>
      <c r="C21" s="1"/>
      <c r="D21" s="65"/>
      <c r="E21" s="1"/>
      <c r="F21" s="1"/>
      <c r="G21" s="58">
        <v>18</v>
      </c>
      <c r="H21" s="1"/>
      <c r="I21" s="60" t="s">
        <v>234</v>
      </c>
      <c r="J21" s="1"/>
      <c r="K21" s="58">
        <v>19</v>
      </c>
      <c r="L21" s="58"/>
      <c r="M21" s="58"/>
      <c r="N21" s="1"/>
      <c r="O21" s="1"/>
      <c r="P21" s="1" t="s">
        <v>235</v>
      </c>
      <c r="Q21" s="61" t="s">
        <v>236</v>
      </c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86"/>
      <c r="B22" s="84"/>
      <c r="C22" s="1"/>
      <c r="D22" s="1"/>
      <c r="E22" s="1"/>
      <c r="F22" s="1"/>
      <c r="G22" s="58">
        <v>19</v>
      </c>
      <c r="H22" s="3"/>
      <c r="I22" s="60" t="s">
        <v>237</v>
      </c>
      <c r="J22" s="1"/>
      <c r="K22" s="58">
        <v>20</v>
      </c>
      <c r="L22" s="58"/>
      <c r="M22" s="58"/>
      <c r="N22" s="1"/>
      <c r="O22" s="1"/>
      <c r="P22" s="2" t="s">
        <v>238</v>
      </c>
      <c r="Q22" s="61" t="s">
        <v>239</v>
      </c>
      <c r="R22" s="2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83"/>
      <c r="B23" s="77"/>
      <c r="C23" s="1"/>
      <c r="D23" s="1"/>
      <c r="E23" s="1"/>
      <c r="F23" s="1"/>
      <c r="G23" s="58">
        <v>20</v>
      </c>
      <c r="H23" s="1"/>
      <c r="I23" s="60" t="s">
        <v>240</v>
      </c>
      <c r="J23" s="1"/>
      <c r="K23" s="58">
        <v>21</v>
      </c>
      <c r="L23" s="58"/>
      <c r="M23" s="58"/>
      <c r="N23" s="2"/>
      <c r="O23" s="2"/>
      <c r="P23" s="2" t="s">
        <v>241</v>
      </c>
      <c r="Q23" s="61" t="s">
        <v>242</v>
      </c>
      <c r="R23" s="2"/>
      <c r="S23" s="1"/>
      <c r="T23" s="1"/>
      <c r="U23" s="1"/>
      <c r="V23" s="1"/>
      <c r="W23" s="1"/>
      <c r="X23" s="1"/>
      <c r="Y23" s="1"/>
      <c r="Z23" s="1"/>
    </row>
    <row r="24" spans="1:26" ht="15" customHeight="1">
      <c r="A24" s="182" t="s">
        <v>243</v>
      </c>
      <c r="B24" s="78"/>
      <c r="C24" s="1"/>
      <c r="D24" s="1"/>
      <c r="E24" s="1"/>
      <c r="F24" s="1"/>
      <c r="G24" s="58">
        <v>21</v>
      </c>
      <c r="H24" s="1"/>
      <c r="I24" s="60" t="s">
        <v>244</v>
      </c>
      <c r="J24" s="3"/>
      <c r="K24" s="58">
        <v>22</v>
      </c>
      <c r="L24" s="58"/>
      <c r="M24" s="58"/>
      <c r="N24" s="2"/>
      <c r="O24" s="2"/>
      <c r="P24" s="2" t="s">
        <v>245</v>
      </c>
      <c r="Q24" s="61" t="s">
        <v>246</v>
      </c>
      <c r="R24" s="2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86"/>
      <c r="B25" s="84"/>
      <c r="C25" s="1"/>
      <c r="D25" s="1"/>
      <c r="E25" s="1"/>
      <c r="F25" s="1"/>
      <c r="G25" s="58">
        <v>22</v>
      </c>
      <c r="H25" s="1"/>
      <c r="I25" s="60" t="s">
        <v>247</v>
      </c>
      <c r="J25" s="1"/>
      <c r="K25" s="58">
        <v>23</v>
      </c>
      <c r="L25" s="58"/>
      <c r="M25" s="58"/>
      <c r="N25" s="2"/>
      <c r="O25" s="1"/>
      <c r="P25" s="1" t="s">
        <v>248</v>
      </c>
      <c r="Q25" s="61" t="s">
        <v>249</v>
      </c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86"/>
      <c r="B26" s="84"/>
      <c r="C26" s="1"/>
      <c r="D26" s="1"/>
      <c r="E26" s="1"/>
      <c r="F26" s="1"/>
      <c r="G26" s="58">
        <v>23</v>
      </c>
      <c r="H26" s="1"/>
      <c r="I26" s="60" t="s">
        <v>250</v>
      </c>
      <c r="J26" s="1"/>
      <c r="K26" s="58">
        <v>24</v>
      </c>
      <c r="L26" s="58"/>
      <c r="M26" s="1"/>
      <c r="N26" s="1"/>
      <c r="O26" s="1"/>
      <c r="P26" s="1" t="s">
        <v>251</v>
      </c>
      <c r="Q26" s="61" t="s">
        <v>252</v>
      </c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86"/>
      <c r="B27" s="84"/>
      <c r="C27" s="1"/>
      <c r="D27" s="1"/>
      <c r="E27" s="1"/>
      <c r="F27" s="1"/>
      <c r="G27" s="58">
        <v>24</v>
      </c>
      <c r="H27" s="1"/>
      <c r="I27" s="60" t="s">
        <v>253</v>
      </c>
      <c r="J27" s="1"/>
      <c r="K27" s="58">
        <v>25</v>
      </c>
      <c r="L27" s="58"/>
      <c r="M27" s="1"/>
      <c r="N27" s="1"/>
      <c r="O27" s="1"/>
      <c r="P27" s="1" t="s">
        <v>254</v>
      </c>
      <c r="Q27" s="61" t="s">
        <v>255</v>
      </c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83"/>
      <c r="B28" s="77"/>
      <c r="C28" s="1"/>
      <c r="D28" s="1"/>
      <c r="E28" s="1"/>
      <c r="F28" s="1"/>
      <c r="G28" s="58">
        <v>25</v>
      </c>
      <c r="H28" s="1"/>
      <c r="I28" s="60" t="s">
        <v>256</v>
      </c>
      <c r="J28" s="1"/>
      <c r="K28" s="58">
        <v>26</v>
      </c>
      <c r="L28" s="58"/>
      <c r="M28" s="58"/>
      <c r="N28" s="1"/>
      <c r="O28" s="1"/>
      <c r="P28" s="1" t="s">
        <v>257</v>
      </c>
      <c r="Q28" s="61" t="s">
        <v>258</v>
      </c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66"/>
      <c r="B29" s="66"/>
      <c r="C29" s="1"/>
      <c r="D29" s="1"/>
      <c r="E29" s="1"/>
      <c r="F29" s="1"/>
      <c r="G29" s="58">
        <v>26</v>
      </c>
      <c r="H29" s="1"/>
      <c r="I29" s="60" t="s">
        <v>259</v>
      </c>
      <c r="J29" s="1"/>
      <c r="K29" s="58">
        <v>27</v>
      </c>
      <c r="L29" s="58"/>
      <c r="M29" s="58"/>
      <c r="N29" s="1"/>
      <c r="O29" s="1"/>
      <c r="P29" s="1" t="s">
        <v>260</v>
      </c>
      <c r="Q29" s="61" t="s">
        <v>261</v>
      </c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64" t="s">
        <v>262</v>
      </c>
      <c r="B30" s="1"/>
      <c r="C30" s="1"/>
      <c r="D30" s="1"/>
      <c r="E30" s="1"/>
      <c r="F30" s="1"/>
      <c r="G30" s="58">
        <v>27</v>
      </c>
      <c r="H30" s="1"/>
      <c r="I30" s="60" t="s">
        <v>263</v>
      </c>
      <c r="J30" s="1"/>
      <c r="K30" s="58">
        <v>28</v>
      </c>
      <c r="L30" s="58"/>
      <c r="M30" s="58"/>
      <c r="N30" s="1"/>
      <c r="O30" s="1"/>
      <c r="P30" s="1" t="s">
        <v>264</v>
      </c>
      <c r="Q30" s="61" t="s">
        <v>265</v>
      </c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82" t="s">
        <v>266</v>
      </c>
      <c r="B31" s="78"/>
      <c r="C31" s="1"/>
      <c r="D31" s="1"/>
      <c r="E31" s="1"/>
      <c r="F31" s="1"/>
      <c r="G31" s="58">
        <v>28</v>
      </c>
      <c r="H31" s="1"/>
      <c r="I31" s="60" t="s">
        <v>267</v>
      </c>
      <c r="J31" s="1"/>
      <c r="K31" s="58">
        <v>29</v>
      </c>
      <c r="L31" s="58"/>
      <c r="M31" s="58"/>
      <c r="N31" s="1"/>
      <c r="O31" s="1"/>
      <c r="P31" s="1" t="s">
        <v>268</v>
      </c>
      <c r="Q31" s="61" t="s">
        <v>269</v>
      </c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>
      <c r="A32" s="86"/>
      <c r="B32" s="84"/>
      <c r="C32" s="1"/>
      <c r="D32" s="1"/>
      <c r="E32" s="1"/>
      <c r="F32" s="1"/>
      <c r="G32" s="58">
        <v>29</v>
      </c>
      <c r="H32" s="1"/>
      <c r="I32" s="60" t="s">
        <v>270</v>
      </c>
      <c r="J32" s="1"/>
      <c r="K32" s="58">
        <v>30</v>
      </c>
      <c r="L32" s="58"/>
      <c r="M32" s="58"/>
      <c r="N32" s="1"/>
      <c r="O32" s="1"/>
      <c r="P32" s="1" t="s">
        <v>271</v>
      </c>
      <c r="Q32" s="61" t="s">
        <v>272</v>
      </c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86"/>
      <c r="B33" s="84"/>
      <c r="C33" s="1"/>
      <c r="D33" s="1"/>
      <c r="E33" s="1"/>
      <c r="F33" s="1"/>
      <c r="G33" s="58">
        <v>30</v>
      </c>
      <c r="H33" s="1"/>
      <c r="I33" s="60" t="s">
        <v>273</v>
      </c>
      <c r="J33" s="1"/>
      <c r="K33" s="58">
        <v>31</v>
      </c>
      <c r="L33" s="58"/>
      <c r="M33" s="58"/>
      <c r="N33" s="1"/>
      <c r="O33" s="1"/>
      <c r="P33" s="1" t="s">
        <v>274</v>
      </c>
      <c r="Q33" s="61" t="s">
        <v>275</v>
      </c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83"/>
      <c r="B34" s="77"/>
      <c r="C34" s="1"/>
      <c r="D34" s="1"/>
      <c r="E34" s="1"/>
      <c r="F34" s="1"/>
      <c r="G34" s="58">
        <v>31</v>
      </c>
      <c r="H34" s="1"/>
      <c r="I34" s="60" t="s">
        <v>276</v>
      </c>
      <c r="J34" s="1"/>
      <c r="K34" s="1"/>
      <c r="L34" s="1"/>
      <c r="M34" s="1"/>
      <c r="N34" s="1"/>
      <c r="O34" s="1"/>
      <c r="P34" s="1" t="s">
        <v>277</v>
      </c>
      <c r="Q34" s="61" t="s">
        <v>278</v>
      </c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58">
        <v>32</v>
      </c>
      <c r="H35" s="1"/>
      <c r="I35" s="60" t="s">
        <v>279</v>
      </c>
      <c r="J35" s="1"/>
      <c r="K35" s="1"/>
      <c r="L35" s="1"/>
      <c r="M35" s="1"/>
      <c r="N35" s="1"/>
      <c r="O35" s="1"/>
      <c r="P35" s="1" t="s">
        <v>280</v>
      </c>
      <c r="Q35" s="61" t="s">
        <v>281</v>
      </c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58">
        <v>33</v>
      </c>
      <c r="H36" s="1"/>
      <c r="I36" s="67"/>
      <c r="J36" s="1"/>
      <c r="K36" s="1"/>
      <c r="L36" s="1"/>
      <c r="M36" s="1"/>
      <c r="N36" s="1"/>
      <c r="O36" s="1"/>
      <c r="P36" s="1" t="s">
        <v>282</v>
      </c>
      <c r="Q36" s="61" t="s">
        <v>283</v>
      </c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58">
        <v>34</v>
      </c>
      <c r="H37" s="1"/>
      <c r="I37" s="67"/>
      <c r="J37" s="1"/>
      <c r="K37" s="1"/>
      <c r="L37" s="1"/>
      <c r="M37" s="1"/>
      <c r="N37" s="1"/>
      <c r="O37" s="1"/>
      <c r="P37" s="1" t="s">
        <v>284</v>
      </c>
      <c r="Q37" s="61" t="s">
        <v>285</v>
      </c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58">
        <v>35</v>
      </c>
      <c r="H38" s="1"/>
      <c r="I38" s="67"/>
      <c r="J38" s="1"/>
      <c r="K38" s="1"/>
      <c r="L38" s="1"/>
      <c r="M38" s="1"/>
      <c r="N38" s="1"/>
      <c r="O38" s="1"/>
      <c r="P38" s="1" t="s">
        <v>286</v>
      </c>
      <c r="Q38" s="61" t="s">
        <v>287</v>
      </c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>
      <c r="A39" s="1"/>
      <c r="B39" s="1"/>
      <c r="C39" s="1"/>
      <c r="D39" s="1"/>
      <c r="E39" s="1"/>
      <c r="F39" s="1"/>
      <c r="G39" s="58">
        <v>36</v>
      </c>
      <c r="H39" s="1"/>
      <c r="I39" s="67"/>
      <c r="J39" s="1"/>
      <c r="K39" s="1"/>
      <c r="L39" s="1"/>
      <c r="M39" s="1"/>
      <c r="N39" s="1"/>
      <c r="O39" s="1"/>
      <c r="P39" s="1" t="s">
        <v>288</v>
      </c>
      <c r="Q39" s="61" t="s">
        <v>289</v>
      </c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58">
        <v>37</v>
      </c>
      <c r="H40" s="1"/>
      <c r="I40" s="67"/>
      <c r="J40" s="1"/>
      <c r="K40" s="1"/>
      <c r="L40" s="1"/>
      <c r="M40" s="1"/>
      <c r="N40" s="1"/>
      <c r="O40" s="1"/>
      <c r="P40" s="1" t="s">
        <v>290</v>
      </c>
      <c r="Q40" s="61" t="s">
        <v>291</v>
      </c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58">
        <v>38</v>
      </c>
      <c r="H41" s="1"/>
      <c r="I41" s="67"/>
      <c r="J41" s="1"/>
      <c r="K41" s="1"/>
      <c r="L41" s="1"/>
      <c r="M41" s="1"/>
      <c r="N41" s="1"/>
      <c r="O41" s="1"/>
      <c r="P41" s="1" t="s">
        <v>292</v>
      </c>
      <c r="Q41" s="61" t="s">
        <v>293</v>
      </c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58">
        <v>39</v>
      </c>
      <c r="H42" s="1"/>
      <c r="I42" s="67"/>
      <c r="J42" s="1"/>
      <c r="K42" s="1"/>
      <c r="L42" s="1"/>
      <c r="M42" s="1"/>
      <c r="N42" s="1"/>
      <c r="O42" s="1"/>
      <c r="P42" s="1" t="s">
        <v>294</v>
      </c>
      <c r="Q42" s="61" t="s">
        <v>295</v>
      </c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58">
        <v>40</v>
      </c>
      <c r="H43" s="1"/>
      <c r="I43" s="67"/>
      <c r="J43" s="1"/>
      <c r="K43" s="1"/>
      <c r="L43" s="1"/>
      <c r="M43" s="1"/>
      <c r="N43" s="1"/>
      <c r="O43" s="1"/>
      <c r="P43" s="1" t="s">
        <v>296</v>
      </c>
      <c r="Q43" s="61" t="s">
        <v>297</v>
      </c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58">
        <v>41</v>
      </c>
      <c r="H44" s="1"/>
      <c r="I44" s="67"/>
      <c r="J44" s="1"/>
      <c r="K44" s="1"/>
      <c r="L44" s="1"/>
      <c r="M44" s="1"/>
      <c r="N44" s="1"/>
      <c r="O44" s="1"/>
      <c r="P44" s="1" t="s">
        <v>298</v>
      </c>
      <c r="Q44" s="61" t="s">
        <v>299</v>
      </c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58">
        <v>42</v>
      </c>
      <c r="H45" s="1"/>
      <c r="I45" s="67"/>
      <c r="J45" s="1"/>
      <c r="K45" s="1"/>
      <c r="L45" s="1"/>
      <c r="M45" s="1"/>
      <c r="N45" s="1"/>
      <c r="O45" s="1"/>
      <c r="P45" s="1" t="s">
        <v>300</v>
      </c>
      <c r="Q45" s="61" t="s">
        <v>301</v>
      </c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58">
        <v>43</v>
      </c>
      <c r="H46" s="1"/>
      <c r="I46" s="67"/>
      <c r="J46" s="1"/>
      <c r="K46" s="1"/>
      <c r="L46" s="1"/>
      <c r="M46" s="1"/>
      <c r="N46" s="1"/>
      <c r="O46" s="1"/>
      <c r="P46" s="1" t="s">
        <v>302</v>
      </c>
      <c r="Q46" s="61" t="s">
        <v>303</v>
      </c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58">
        <v>44</v>
      </c>
      <c r="H47" s="1"/>
      <c r="I47" s="67"/>
      <c r="J47" s="1"/>
      <c r="K47" s="1"/>
      <c r="L47" s="1"/>
      <c r="M47" s="1"/>
      <c r="N47" s="1"/>
      <c r="O47" s="1"/>
      <c r="P47" s="1" t="s">
        <v>304</v>
      </c>
      <c r="Q47" s="61" t="s">
        <v>305</v>
      </c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58">
        <v>45</v>
      </c>
      <c r="H48" s="1"/>
      <c r="I48" s="67"/>
      <c r="J48" s="1"/>
      <c r="K48" s="1"/>
      <c r="L48" s="1"/>
      <c r="M48" s="1"/>
      <c r="N48" s="1"/>
      <c r="O48" s="1"/>
      <c r="P48" s="1" t="s">
        <v>306</v>
      </c>
      <c r="Q48" s="61" t="s">
        <v>307</v>
      </c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58">
        <v>46</v>
      </c>
      <c r="H49" s="1"/>
      <c r="I49" s="67"/>
      <c r="J49" s="1"/>
      <c r="K49" s="1"/>
      <c r="L49" s="1"/>
      <c r="M49" s="1"/>
      <c r="N49" s="1"/>
      <c r="O49" s="1"/>
      <c r="P49" s="1" t="s">
        <v>308</v>
      </c>
      <c r="Q49" s="61" t="s">
        <v>309</v>
      </c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58">
        <v>47</v>
      </c>
      <c r="H50" s="1"/>
      <c r="I50" s="67"/>
      <c r="J50" s="1"/>
      <c r="K50" s="1"/>
      <c r="L50" s="1"/>
      <c r="M50" s="1"/>
      <c r="N50" s="1"/>
      <c r="O50" s="1"/>
      <c r="P50" s="1" t="s">
        <v>310</v>
      </c>
      <c r="Q50" s="61" t="s">
        <v>311</v>
      </c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58">
        <v>48</v>
      </c>
      <c r="H51" s="1"/>
      <c r="I51" s="67"/>
      <c r="J51" s="1"/>
      <c r="K51" s="1"/>
      <c r="L51" s="1"/>
      <c r="M51" s="1"/>
      <c r="N51" s="1"/>
      <c r="O51" s="1"/>
      <c r="P51" s="1" t="s">
        <v>312</v>
      </c>
      <c r="Q51" s="61" t="s">
        <v>313</v>
      </c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58">
        <v>49</v>
      </c>
      <c r="H52" s="1"/>
      <c r="I52" s="1"/>
      <c r="J52" s="1"/>
      <c r="K52" s="1"/>
      <c r="L52" s="1"/>
      <c r="M52" s="1"/>
      <c r="N52" s="1"/>
      <c r="O52" s="1"/>
      <c r="P52" s="1" t="s">
        <v>314</v>
      </c>
      <c r="Q52" s="61" t="s">
        <v>315</v>
      </c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58">
        <v>50</v>
      </c>
      <c r="H53" s="1"/>
      <c r="I53" s="1"/>
      <c r="J53" s="1"/>
      <c r="K53" s="1"/>
      <c r="L53" s="1"/>
      <c r="M53" s="1"/>
      <c r="N53" s="1"/>
      <c r="O53" s="1"/>
      <c r="P53" s="1" t="s">
        <v>316</v>
      </c>
      <c r="Q53" s="61" t="s">
        <v>317</v>
      </c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58">
        <v>51</v>
      </c>
      <c r="H54" s="1"/>
      <c r="I54" s="1"/>
      <c r="J54" s="1"/>
      <c r="K54" s="1"/>
      <c r="L54" s="1"/>
      <c r="M54" s="1"/>
      <c r="N54" s="1"/>
      <c r="O54" s="1"/>
      <c r="P54" s="1" t="s">
        <v>318</v>
      </c>
      <c r="Q54" s="61" t="s">
        <v>319</v>
      </c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58">
        <v>52</v>
      </c>
      <c r="H55" s="1"/>
      <c r="I55" s="1"/>
      <c r="J55" s="1"/>
      <c r="K55" s="1"/>
      <c r="L55" s="1"/>
      <c r="M55" s="1"/>
      <c r="N55" s="1"/>
      <c r="O55" s="1"/>
      <c r="P55" s="1" t="s">
        <v>320</v>
      </c>
      <c r="Q55" s="61" t="s">
        <v>321</v>
      </c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58">
        <v>53</v>
      </c>
      <c r="H56" s="1"/>
      <c r="I56" s="1"/>
      <c r="J56" s="1"/>
      <c r="K56" s="1"/>
      <c r="L56" s="1"/>
      <c r="M56" s="1"/>
      <c r="N56" s="1"/>
      <c r="O56" s="1"/>
      <c r="P56" s="1" t="s">
        <v>322</v>
      </c>
      <c r="Q56" s="61" t="s">
        <v>323</v>
      </c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58">
        <v>54</v>
      </c>
      <c r="H57" s="1"/>
      <c r="I57" s="1"/>
      <c r="J57" s="1"/>
      <c r="K57" s="1"/>
      <c r="L57" s="1"/>
      <c r="M57" s="1"/>
      <c r="N57" s="1"/>
      <c r="O57" s="1"/>
      <c r="P57" s="1" t="s">
        <v>324</v>
      </c>
      <c r="Q57" s="61" t="s">
        <v>325</v>
      </c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58">
        <v>55</v>
      </c>
      <c r="H58" s="1"/>
      <c r="I58" s="1"/>
      <c r="J58" s="1"/>
      <c r="K58" s="1"/>
      <c r="L58" s="1"/>
      <c r="M58" s="1"/>
      <c r="N58" s="1"/>
      <c r="O58" s="1"/>
      <c r="P58" s="1" t="s">
        <v>326</v>
      </c>
      <c r="Q58" s="61" t="s">
        <v>327</v>
      </c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58">
        <v>56</v>
      </c>
      <c r="H59" s="1"/>
      <c r="I59" s="1"/>
      <c r="J59" s="1"/>
      <c r="K59" s="1"/>
      <c r="L59" s="1"/>
      <c r="M59" s="1"/>
      <c r="N59" s="1"/>
      <c r="O59" s="1"/>
      <c r="P59" s="1" t="s">
        <v>328</v>
      </c>
      <c r="Q59" s="61" t="s">
        <v>329</v>
      </c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58">
        <v>57</v>
      </c>
      <c r="H60" s="1"/>
      <c r="I60" s="1"/>
      <c r="J60" s="1"/>
      <c r="K60" s="1"/>
      <c r="L60" s="1"/>
      <c r="M60" s="1"/>
      <c r="N60" s="1"/>
      <c r="O60" s="1"/>
      <c r="P60" s="1" t="s">
        <v>330</v>
      </c>
      <c r="Q60" s="61" t="s">
        <v>331</v>
      </c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58">
        <v>58</v>
      </c>
      <c r="H61" s="1"/>
      <c r="I61" s="1"/>
      <c r="J61" s="1"/>
      <c r="K61" s="1"/>
      <c r="L61" s="1"/>
      <c r="M61" s="1"/>
      <c r="N61" s="1"/>
      <c r="O61" s="1"/>
      <c r="P61" s="1" t="s">
        <v>332</v>
      </c>
      <c r="Q61" s="61" t="s">
        <v>333</v>
      </c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58">
        <v>59</v>
      </c>
      <c r="H62" s="1"/>
      <c r="I62" s="1"/>
      <c r="J62" s="1"/>
      <c r="K62" s="1"/>
      <c r="L62" s="1"/>
      <c r="M62" s="1"/>
      <c r="N62" s="1"/>
      <c r="O62" s="1"/>
      <c r="P62" s="1" t="s">
        <v>334</v>
      </c>
      <c r="Q62" s="61" t="s">
        <v>335</v>
      </c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58">
        <v>60</v>
      </c>
      <c r="H63" s="1"/>
      <c r="I63" s="1"/>
      <c r="J63" s="1"/>
      <c r="K63" s="1"/>
      <c r="L63" s="1"/>
      <c r="M63" s="1"/>
      <c r="N63" s="1"/>
      <c r="O63" s="1"/>
      <c r="P63" s="1" t="s">
        <v>336</v>
      </c>
      <c r="Q63" s="61" t="s">
        <v>337</v>
      </c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58">
        <v>61</v>
      </c>
      <c r="H64" s="1"/>
      <c r="I64" s="1"/>
      <c r="J64" s="1"/>
      <c r="K64" s="1"/>
      <c r="L64" s="1"/>
      <c r="M64" s="1"/>
      <c r="N64" s="1"/>
      <c r="O64" s="1"/>
      <c r="P64" s="1" t="s">
        <v>338</v>
      </c>
      <c r="Q64" s="61" t="s">
        <v>339</v>
      </c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58">
        <v>62</v>
      </c>
      <c r="H65" s="1"/>
      <c r="I65" s="1"/>
      <c r="J65" s="1"/>
      <c r="K65" s="1"/>
      <c r="L65" s="1"/>
      <c r="M65" s="1"/>
      <c r="N65" s="1"/>
      <c r="O65" s="1"/>
      <c r="P65" s="1" t="s">
        <v>340</v>
      </c>
      <c r="Q65" s="61" t="s">
        <v>341</v>
      </c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58">
        <v>63</v>
      </c>
      <c r="H66" s="1"/>
      <c r="I66" s="1"/>
      <c r="J66" s="1"/>
      <c r="K66" s="1"/>
      <c r="L66" s="1"/>
      <c r="M66" s="1"/>
      <c r="N66" s="1"/>
      <c r="O66" s="1"/>
      <c r="P66" s="1" t="s">
        <v>342</v>
      </c>
      <c r="Q66" s="61" t="s">
        <v>343</v>
      </c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58">
        <v>64</v>
      </c>
      <c r="H67" s="1"/>
      <c r="I67" s="1"/>
      <c r="J67" s="1"/>
      <c r="K67" s="1"/>
      <c r="L67" s="1"/>
      <c r="M67" s="1"/>
      <c r="N67" s="1"/>
      <c r="O67" s="1"/>
      <c r="P67" s="1" t="s">
        <v>344</v>
      </c>
      <c r="Q67" s="61" t="s">
        <v>345</v>
      </c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58">
        <v>65</v>
      </c>
      <c r="H68" s="1"/>
      <c r="I68" s="1"/>
      <c r="J68" s="1"/>
      <c r="K68" s="1"/>
      <c r="L68" s="1"/>
      <c r="M68" s="1"/>
      <c r="N68" s="1"/>
      <c r="O68" s="1"/>
      <c r="P68" s="1" t="s">
        <v>346</v>
      </c>
      <c r="Q68" s="61" t="s">
        <v>347</v>
      </c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58">
        <v>66</v>
      </c>
      <c r="H69" s="1"/>
      <c r="I69" s="1"/>
      <c r="J69" s="1"/>
      <c r="K69" s="1"/>
      <c r="L69" s="1"/>
      <c r="M69" s="1"/>
      <c r="N69" s="1"/>
      <c r="O69" s="1"/>
      <c r="P69" s="1" t="s">
        <v>348</v>
      </c>
      <c r="Q69" s="61" t="s">
        <v>349</v>
      </c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58">
        <v>67</v>
      </c>
      <c r="H70" s="1"/>
      <c r="I70" s="1"/>
      <c r="J70" s="1"/>
      <c r="K70" s="1"/>
      <c r="L70" s="1"/>
      <c r="M70" s="1"/>
      <c r="N70" s="1"/>
      <c r="O70" s="1"/>
      <c r="P70" s="1" t="s">
        <v>350</v>
      </c>
      <c r="Q70" s="61" t="s">
        <v>351</v>
      </c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58">
        <v>68</v>
      </c>
      <c r="H71" s="1"/>
      <c r="I71" s="1"/>
      <c r="J71" s="1"/>
      <c r="K71" s="1"/>
      <c r="L71" s="1"/>
      <c r="M71" s="1"/>
      <c r="N71" s="1"/>
      <c r="O71" s="1"/>
      <c r="P71" s="1" t="s">
        <v>352</v>
      </c>
      <c r="Q71" s="61" t="s">
        <v>353</v>
      </c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58">
        <v>69</v>
      </c>
      <c r="H72" s="1"/>
      <c r="I72" s="1"/>
      <c r="J72" s="1"/>
      <c r="K72" s="1"/>
      <c r="L72" s="1"/>
      <c r="M72" s="1"/>
      <c r="N72" s="1"/>
      <c r="O72" s="1"/>
      <c r="P72" s="1" t="s">
        <v>354</v>
      </c>
      <c r="Q72" s="61" t="s">
        <v>355</v>
      </c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58">
        <v>70</v>
      </c>
      <c r="H73" s="1"/>
      <c r="I73" s="1"/>
      <c r="J73" s="1"/>
      <c r="K73" s="1"/>
      <c r="L73" s="1"/>
      <c r="M73" s="1"/>
      <c r="N73" s="1"/>
      <c r="O73" s="1"/>
      <c r="P73" s="1" t="s">
        <v>356</v>
      </c>
      <c r="Q73" s="61" t="s">
        <v>357</v>
      </c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58">
        <v>71</v>
      </c>
      <c r="H74" s="1"/>
      <c r="I74" s="1"/>
      <c r="J74" s="1"/>
      <c r="K74" s="1"/>
      <c r="L74" s="1"/>
      <c r="M74" s="1"/>
      <c r="N74" s="1"/>
      <c r="O74" s="1"/>
      <c r="P74" s="1" t="s">
        <v>358</v>
      </c>
      <c r="Q74" s="61" t="s">
        <v>359</v>
      </c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58">
        <v>72</v>
      </c>
      <c r="H75" s="1"/>
      <c r="I75" s="1"/>
      <c r="J75" s="1"/>
      <c r="K75" s="1"/>
      <c r="L75" s="1"/>
      <c r="M75" s="1"/>
      <c r="N75" s="1"/>
      <c r="O75" s="1"/>
      <c r="P75" s="1" t="s">
        <v>360</v>
      </c>
      <c r="Q75" s="61" t="s">
        <v>361</v>
      </c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58">
        <v>73</v>
      </c>
      <c r="H76" s="1"/>
      <c r="I76" s="1"/>
      <c r="J76" s="1"/>
      <c r="K76" s="1"/>
      <c r="L76" s="1"/>
      <c r="M76" s="1"/>
      <c r="N76" s="1"/>
      <c r="O76" s="1"/>
      <c r="P76" s="1" t="s">
        <v>362</v>
      </c>
      <c r="Q76" s="61" t="s">
        <v>363</v>
      </c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58">
        <v>74</v>
      </c>
      <c r="H77" s="1"/>
      <c r="I77" s="1"/>
      <c r="J77" s="1"/>
      <c r="K77" s="1"/>
      <c r="L77" s="1"/>
      <c r="M77" s="1"/>
      <c r="N77" s="1"/>
      <c r="O77" s="1"/>
      <c r="P77" s="1" t="s">
        <v>364</v>
      </c>
      <c r="Q77" s="61" t="s">
        <v>365</v>
      </c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58">
        <v>75</v>
      </c>
      <c r="H78" s="1"/>
      <c r="I78" s="1"/>
      <c r="J78" s="1"/>
      <c r="K78" s="1"/>
      <c r="L78" s="1"/>
      <c r="M78" s="1"/>
      <c r="N78" s="1"/>
      <c r="O78" s="1"/>
      <c r="P78" s="1" t="s">
        <v>366</v>
      </c>
      <c r="Q78" s="61" t="s">
        <v>367</v>
      </c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58">
        <v>76</v>
      </c>
      <c r="H79" s="1"/>
      <c r="I79" s="1"/>
      <c r="J79" s="1"/>
      <c r="K79" s="1"/>
      <c r="L79" s="1"/>
      <c r="M79" s="1"/>
      <c r="N79" s="1"/>
      <c r="O79" s="1"/>
      <c r="P79" s="1" t="s">
        <v>368</v>
      </c>
      <c r="Q79" s="61" t="s">
        <v>369</v>
      </c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58">
        <v>77</v>
      </c>
      <c r="H80" s="1"/>
      <c r="I80" s="1"/>
      <c r="J80" s="1"/>
      <c r="K80" s="1"/>
      <c r="L80" s="1"/>
      <c r="M80" s="1"/>
      <c r="N80" s="1"/>
      <c r="O80" s="1"/>
      <c r="P80" s="1" t="s">
        <v>370</v>
      </c>
      <c r="Q80" s="61" t="s">
        <v>371</v>
      </c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58">
        <v>78</v>
      </c>
      <c r="H81" s="1"/>
      <c r="I81" s="1"/>
      <c r="J81" s="1"/>
      <c r="K81" s="1"/>
      <c r="L81" s="1"/>
      <c r="M81" s="1"/>
      <c r="N81" s="1"/>
      <c r="O81" s="1"/>
      <c r="P81" s="1" t="s">
        <v>372</v>
      </c>
      <c r="Q81" s="61" t="s">
        <v>373</v>
      </c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58">
        <v>79</v>
      </c>
      <c r="H82" s="1"/>
      <c r="I82" s="1"/>
      <c r="J82" s="1"/>
      <c r="K82" s="1"/>
      <c r="L82" s="1"/>
      <c r="M82" s="1"/>
      <c r="N82" s="1"/>
      <c r="O82" s="1"/>
      <c r="P82" s="1" t="s">
        <v>374</v>
      </c>
      <c r="Q82" s="61" t="s">
        <v>375</v>
      </c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58">
        <v>80</v>
      </c>
      <c r="H83" s="1"/>
      <c r="I83" s="1"/>
      <c r="J83" s="1"/>
      <c r="K83" s="1"/>
      <c r="L83" s="1"/>
      <c r="M83" s="1"/>
      <c r="N83" s="1"/>
      <c r="O83" s="1"/>
      <c r="P83" s="1" t="s">
        <v>376</v>
      </c>
      <c r="Q83" s="61" t="s">
        <v>377</v>
      </c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58">
        <v>81</v>
      </c>
      <c r="H84" s="1"/>
      <c r="I84" s="1"/>
      <c r="J84" s="1"/>
      <c r="K84" s="1"/>
      <c r="L84" s="1"/>
      <c r="M84" s="1"/>
      <c r="N84" s="1"/>
      <c r="O84" s="1"/>
      <c r="P84" s="1" t="s">
        <v>378</v>
      </c>
      <c r="Q84" s="61" t="s">
        <v>379</v>
      </c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58">
        <v>82</v>
      </c>
      <c r="H85" s="1"/>
      <c r="I85" s="1"/>
      <c r="J85" s="1"/>
      <c r="K85" s="1"/>
      <c r="L85" s="1"/>
      <c r="M85" s="1"/>
      <c r="N85" s="1"/>
      <c r="O85" s="1"/>
      <c r="P85" s="1" t="s">
        <v>380</v>
      </c>
      <c r="Q85" s="61" t="s">
        <v>381</v>
      </c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58">
        <v>83</v>
      </c>
      <c r="H86" s="1"/>
      <c r="I86" s="1"/>
      <c r="J86" s="1"/>
      <c r="K86" s="1"/>
      <c r="L86" s="1"/>
      <c r="M86" s="1"/>
      <c r="N86" s="1"/>
      <c r="O86" s="1"/>
      <c r="P86" s="1" t="s">
        <v>382</v>
      </c>
      <c r="Q86" s="61" t="s">
        <v>383</v>
      </c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58">
        <v>84</v>
      </c>
      <c r="H87" s="1"/>
      <c r="I87" s="1"/>
      <c r="J87" s="1"/>
      <c r="K87" s="1"/>
      <c r="L87" s="1"/>
      <c r="M87" s="1"/>
      <c r="N87" s="1"/>
      <c r="O87" s="1"/>
      <c r="P87" s="1" t="s">
        <v>384</v>
      </c>
      <c r="Q87" s="61" t="s">
        <v>385</v>
      </c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58">
        <v>85</v>
      </c>
      <c r="H88" s="1"/>
      <c r="I88" s="1"/>
      <c r="J88" s="1"/>
      <c r="K88" s="1"/>
      <c r="L88" s="1"/>
      <c r="M88" s="1"/>
      <c r="N88" s="1"/>
      <c r="O88" s="1"/>
      <c r="P88" s="1" t="s">
        <v>386</v>
      </c>
      <c r="Q88" s="61" t="s">
        <v>387</v>
      </c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58">
        <v>86</v>
      </c>
      <c r="H89" s="1"/>
      <c r="I89" s="1"/>
      <c r="J89" s="1"/>
      <c r="K89" s="1"/>
      <c r="L89" s="1"/>
      <c r="M89" s="1"/>
      <c r="N89" s="1"/>
      <c r="O89" s="1"/>
      <c r="P89" s="1" t="s">
        <v>388</v>
      </c>
      <c r="Q89" s="61" t="s">
        <v>389</v>
      </c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58">
        <v>87</v>
      </c>
      <c r="H90" s="1"/>
      <c r="I90" s="1"/>
      <c r="J90" s="1"/>
      <c r="K90" s="1"/>
      <c r="L90" s="1"/>
      <c r="M90" s="1"/>
      <c r="N90" s="1"/>
      <c r="O90" s="1"/>
      <c r="P90" s="1" t="s">
        <v>390</v>
      </c>
      <c r="Q90" s="61" t="s">
        <v>391</v>
      </c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58">
        <v>88</v>
      </c>
      <c r="H91" s="1"/>
      <c r="I91" s="1"/>
      <c r="J91" s="1"/>
      <c r="K91" s="1"/>
      <c r="L91" s="1"/>
      <c r="M91" s="1"/>
      <c r="N91" s="1"/>
      <c r="O91" s="1"/>
      <c r="P91" s="1" t="s">
        <v>392</v>
      </c>
      <c r="Q91" s="61" t="s">
        <v>393</v>
      </c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58">
        <v>89</v>
      </c>
      <c r="H92" s="1"/>
      <c r="I92" s="1"/>
      <c r="J92" s="1"/>
      <c r="K92" s="1"/>
      <c r="L92" s="1"/>
      <c r="M92" s="1"/>
      <c r="N92" s="1"/>
      <c r="O92" s="1"/>
      <c r="P92" s="1" t="s">
        <v>394</v>
      </c>
      <c r="Q92" s="61" t="s">
        <v>395</v>
      </c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58">
        <v>90</v>
      </c>
      <c r="H93" s="1"/>
      <c r="I93" s="1"/>
      <c r="J93" s="1"/>
      <c r="K93" s="1"/>
      <c r="L93" s="1"/>
      <c r="M93" s="1"/>
      <c r="N93" s="1"/>
      <c r="O93" s="1"/>
      <c r="P93" s="1" t="s">
        <v>396</v>
      </c>
      <c r="Q93" s="61" t="s">
        <v>397</v>
      </c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58">
        <v>91</v>
      </c>
      <c r="H94" s="1"/>
      <c r="I94" s="1"/>
      <c r="J94" s="1"/>
      <c r="K94" s="1"/>
      <c r="L94" s="1"/>
      <c r="M94" s="1"/>
      <c r="N94" s="1"/>
      <c r="O94" s="1"/>
      <c r="P94" s="1" t="s">
        <v>398</v>
      </c>
      <c r="Q94" s="61" t="s">
        <v>399</v>
      </c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58">
        <v>92</v>
      </c>
      <c r="H95" s="1"/>
      <c r="I95" s="1"/>
      <c r="J95" s="1"/>
      <c r="K95" s="1"/>
      <c r="L95" s="1"/>
      <c r="M95" s="1"/>
      <c r="N95" s="1"/>
      <c r="O95" s="1"/>
      <c r="P95" s="1" t="s">
        <v>400</v>
      </c>
      <c r="Q95" s="61" t="s">
        <v>401</v>
      </c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58">
        <v>93</v>
      </c>
      <c r="H96" s="1"/>
      <c r="I96" s="1"/>
      <c r="J96" s="1"/>
      <c r="K96" s="1"/>
      <c r="L96" s="1"/>
      <c r="M96" s="1"/>
      <c r="N96" s="1"/>
      <c r="O96" s="1"/>
      <c r="P96" s="1" t="s">
        <v>402</v>
      </c>
      <c r="Q96" s="61" t="s">
        <v>403</v>
      </c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58">
        <v>94</v>
      </c>
      <c r="H97" s="1"/>
      <c r="I97" s="1"/>
      <c r="J97" s="1"/>
      <c r="K97" s="1"/>
      <c r="L97" s="1"/>
      <c r="M97" s="1"/>
      <c r="N97" s="1"/>
      <c r="O97" s="1"/>
      <c r="P97" s="1" t="s">
        <v>404</v>
      </c>
      <c r="Q97" s="61" t="s">
        <v>405</v>
      </c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58">
        <v>95</v>
      </c>
      <c r="H98" s="1"/>
      <c r="I98" s="1"/>
      <c r="J98" s="1"/>
      <c r="K98" s="1"/>
      <c r="L98" s="1"/>
      <c r="M98" s="1"/>
      <c r="N98" s="1"/>
      <c r="O98" s="1"/>
      <c r="P98" s="1" t="s">
        <v>406</v>
      </c>
      <c r="Q98" s="61" t="s">
        <v>407</v>
      </c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58">
        <v>96</v>
      </c>
      <c r="H99" s="1"/>
      <c r="I99" s="1"/>
      <c r="J99" s="1"/>
      <c r="K99" s="1"/>
      <c r="L99" s="1"/>
      <c r="M99" s="1"/>
      <c r="N99" s="1"/>
      <c r="O99" s="1"/>
      <c r="P99" s="1" t="s">
        <v>408</v>
      </c>
      <c r="Q99" s="61" t="s">
        <v>409</v>
      </c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58">
        <v>97</v>
      </c>
      <c r="H100" s="1"/>
      <c r="I100" s="1"/>
      <c r="J100" s="1"/>
      <c r="K100" s="1"/>
      <c r="L100" s="1"/>
      <c r="M100" s="1"/>
      <c r="N100" s="1"/>
      <c r="O100" s="1"/>
      <c r="P100" s="1" t="s">
        <v>410</v>
      </c>
      <c r="Q100" s="61" t="s">
        <v>411</v>
      </c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58">
        <v>98</v>
      </c>
      <c r="H101" s="1"/>
      <c r="I101" s="1"/>
      <c r="J101" s="1"/>
      <c r="K101" s="1"/>
      <c r="L101" s="1"/>
      <c r="M101" s="1"/>
      <c r="N101" s="1"/>
      <c r="O101" s="1"/>
      <c r="P101" s="1" t="s">
        <v>412</v>
      </c>
      <c r="Q101" s="61" t="s">
        <v>413</v>
      </c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58">
        <v>99</v>
      </c>
      <c r="H102" s="1"/>
      <c r="I102" s="1"/>
      <c r="J102" s="1"/>
      <c r="K102" s="1"/>
      <c r="L102" s="1"/>
      <c r="M102" s="1"/>
      <c r="N102" s="1"/>
      <c r="O102" s="1"/>
      <c r="P102" s="1" t="s">
        <v>414</v>
      </c>
      <c r="Q102" s="61" t="s">
        <v>415</v>
      </c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58">
        <v>100</v>
      </c>
      <c r="H103" s="1"/>
      <c r="I103" s="1"/>
      <c r="J103" s="1"/>
      <c r="K103" s="1"/>
      <c r="L103" s="1"/>
      <c r="M103" s="1"/>
      <c r="N103" s="1"/>
      <c r="O103" s="1"/>
      <c r="P103" s="1" t="s">
        <v>416</v>
      </c>
      <c r="Q103" s="61" t="s">
        <v>417</v>
      </c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58">
        <v>101</v>
      </c>
      <c r="H104" s="1"/>
      <c r="I104" s="1"/>
      <c r="J104" s="1"/>
      <c r="K104" s="1"/>
      <c r="L104" s="1"/>
      <c r="M104" s="1"/>
      <c r="N104" s="1"/>
      <c r="O104" s="1"/>
      <c r="P104" s="1" t="s">
        <v>418</v>
      </c>
      <c r="Q104" s="61" t="s">
        <v>419</v>
      </c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58">
        <v>102</v>
      </c>
      <c r="H105" s="1"/>
      <c r="I105" s="1"/>
      <c r="J105" s="1"/>
      <c r="K105" s="1"/>
      <c r="L105" s="1"/>
      <c r="M105" s="1"/>
      <c r="N105" s="1"/>
      <c r="O105" s="1"/>
      <c r="P105" s="1" t="s">
        <v>420</v>
      </c>
      <c r="Q105" s="61" t="s">
        <v>421</v>
      </c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58">
        <v>103</v>
      </c>
      <c r="H106" s="1"/>
      <c r="I106" s="1"/>
      <c r="J106" s="1"/>
      <c r="K106" s="1"/>
      <c r="L106" s="1"/>
      <c r="M106" s="1"/>
      <c r="N106" s="1"/>
      <c r="O106" s="1"/>
      <c r="P106" s="1" t="s">
        <v>422</v>
      </c>
      <c r="Q106" s="61" t="s">
        <v>423</v>
      </c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58">
        <v>104</v>
      </c>
      <c r="H107" s="1"/>
      <c r="I107" s="1"/>
      <c r="J107" s="1"/>
      <c r="K107" s="1"/>
      <c r="L107" s="1"/>
      <c r="M107" s="1"/>
      <c r="N107" s="1"/>
      <c r="O107" s="1"/>
      <c r="P107" s="1" t="s">
        <v>424</v>
      </c>
      <c r="Q107" s="61" t="s">
        <v>425</v>
      </c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58">
        <v>105</v>
      </c>
      <c r="H108" s="1"/>
      <c r="I108" s="1"/>
      <c r="J108" s="1"/>
      <c r="K108" s="1"/>
      <c r="L108" s="1"/>
      <c r="M108" s="1"/>
      <c r="N108" s="1"/>
      <c r="O108" s="1"/>
      <c r="P108" s="1" t="s">
        <v>426</v>
      </c>
      <c r="Q108" s="61" t="s">
        <v>427</v>
      </c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58">
        <v>106</v>
      </c>
      <c r="H109" s="1"/>
      <c r="I109" s="1"/>
      <c r="J109" s="1"/>
      <c r="K109" s="1"/>
      <c r="L109" s="1"/>
      <c r="M109" s="1"/>
      <c r="N109" s="1"/>
      <c r="O109" s="1"/>
      <c r="P109" s="1" t="s">
        <v>428</v>
      </c>
      <c r="Q109" s="61" t="s">
        <v>429</v>
      </c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58">
        <v>107</v>
      </c>
      <c r="H110" s="1"/>
      <c r="I110" s="1"/>
      <c r="J110" s="1"/>
      <c r="K110" s="1"/>
      <c r="L110" s="1"/>
      <c r="M110" s="1"/>
      <c r="N110" s="1"/>
      <c r="O110" s="1"/>
      <c r="P110" s="1" t="s">
        <v>430</v>
      </c>
      <c r="Q110" s="61" t="s">
        <v>431</v>
      </c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58">
        <v>108</v>
      </c>
      <c r="H111" s="1"/>
      <c r="I111" s="1"/>
      <c r="J111" s="1"/>
      <c r="K111" s="1"/>
      <c r="L111" s="1"/>
      <c r="M111" s="1"/>
      <c r="N111" s="1"/>
      <c r="O111" s="1"/>
      <c r="P111" s="1" t="s">
        <v>432</v>
      </c>
      <c r="Q111" s="61" t="s">
        <v>433</v>
      </c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58">
        <v>109</v>
      </c>
      <c r="H112" s="1"/>
      <c r="I112" s="1"/>
      <c r="J112" s="1"/>
      <c r="K112" s="1"/>
      <c r="L112" s="1"/>
      <c r="M112" s="1"/>
      <c r="N112" s="1"/>
      <c r="O112" s="1"/>
      <c r="P112" s="1" t="s">
        <v>434</v>
      </c>
      <c r="Q112" s="61" t="s">
        <v>435</v>
      </c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58">
        <v>110</v>
      </c>
      <c r="H113" s="1"/>
      <c r="I113" s="1"/>
      <c r="J113" s="1"/>
      <c r="K113" s="1"/>
      <c r="L113" s="1"/>
      <c r="M113" s="1"/>
      <c r="N113" s="1"/>
      <c r="O113" s="1"/>
      <c r="P113" s="1" t="s">
        <v>436</v>
      </c>
      <c r="Q113" s="61" t="s">
        <v>437</v>
      </c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58">
        <v>111</v>
      </c>
      <c r="H114" s="1"/>
      <c r="I114" s="1"/>
      <c r="J114" s="1"/>
      <c r="K114" s="1"/>
      <c r="L114" s="1"/>
      <c r="M114" s="1"/>
      <c r="N114" s="1"/>
      <c r="O114" s="1"/>
      <c r="P114" s="1" t="s">
        <v>438</v>
      </c>
      <c r="Q114" s="61" t="s">
        <v>439</v>
      </c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58">
        <v>112</v>
      </c>
      <c r="H115" s="1"/>
      <c r="I115" s="1"/>
      <c r="J115" s="1"/>
      <c r="K115" s="1"/>
      <c r="L115" s="1"/>
      <c r="M115" s="1"/>
      <c r="N115" s="1"/>
      <c r="O115" s="1"/>
      <c r="P115" s="1" t="s">
        <v>440</v>
      </c>
      <c r="Q115" s="61" t="s">
        <v>441</v>
      </c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58">
        <v>113</v>
      </c>
      <c r="H116" s="1"/>
      <c r="I116" s="1"/>
      <c r="J116" s="1"/>
      <c r="K116" s="1"/>
      <c r="L116" s="1"/>
      <c r="M116" s="1"/>
      <c r="N116" s="1"/>
      <c r="O116" s="1"/>
      <c r="P116" s="1" t="s">
        <v>442</v>
      </c>
      <c r="Q116" s="61" t="s">
        <v>443</v>
      </c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58">
        <v>114</v>
      </c>
      <c r="H117" s="1"/>
      <c r="I117" s="1"/>
      <c r="J117" s="1"/>
      <c r="K117" s="1"/>
      <c r="L117" s="1"/>
      <c r="M117" s="1"/>
      <c r="N117" s="1"/>
      <c r="O117" s="1"/>
      <c r="P117" s="1" t="s">
        <v>444</v>
      </c>
      <c r="Q117" s="61" t="s">
        <v>445</v>
      </c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58">
        <v>115</v>
      </c>
      <c r="H118" s="1"/>
      <c r="I118" s="1"/>
      <c r="J118" s="1"/>
      <c r="K118" s="1"/>
      <c r="L118" s="1"/>
      <c r="M118" s="1"/>
      <c r="N118" s="1"/>
      <c r="O118" s="1"/>
      <c r="P118" s="1" t="s">
        <v>446</v>
      </c>
      <c r="Q118" s="61" t="s">
        <v>447</v>
      </c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58">
        <v>116</v>
      </c>
      <c r="H119" s="1"/>
      <c r="I119" s="1"/>
      <c r="J119" s="1"/>
      <c r="K119" s="1"/>
      <c r="L119" s="1"/>
      <c r="M119" s="1"/>
      <c r="N119" s="1"/>
      <c r="O119" s="1"/>
      <c r="P119" s="1" t="s">
        <v>448</v>
      </c>
      <c r="Q119" s="61" t="s">
        <v>449</v>
      </c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58">
        <v>117</v>
      </c>
      <c r="H120" s="1"/>
      <c r="I120" s="1"/>
      <c r="J120" s="1"/>
      <c r="K120" s="1"/>
      <c r="L120" s="1"/>
      <c r="M120" s="1"/>
      <c r="N120" s="1"/>
      <c r="O120" s="1"/>
      <c r="P120" s="1" t="s">
        <v>450</v>
      </c>
      <c r="Q120" s="61" t="s">
        <v>451</v>
      </c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58">
        <v>118</v>
      </c>
      <c r="H121" s="1"/>
      <c r="I121" s="1"/>
      <c r="J121" s="1"/>
      <c r="K121" s="1"/>
      <c r="L121" s="1"/>
      <c r="M121" s="1"/>
      <c r="N121" s="1"/>
      <c r="O121" s="1"/>
      <c r="P121" s="1" t="s">
        <v>452</v>
      </c>
      <c r="Q121" s="61" t="s">
        <v>453</v>
      </c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58">
        <v>119</v>
      </c>
      <c r="H122" s="1"/>
      <c r="I122" s="1"/>
      <c r="J122" s="1"/>
      <c r="K122" s="1"/>
      <c r="L122" s="1"/>
      <c r="M122" s="1"/>
      <c r="N122" s="1"/>
      <c r="O122" s="1"/>
      <c r="P122" s="1" t="s">
        <v>454</v>
      </c>
      <c r="Q122" s="61" t="s">
        <v>455</v>
      </c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58">
        <v>120</v>
      </c>
      <c r="H123" s="1"/>
      <c r="I123" s="1"/>
      <c r="J123" s="1"/>
      <c r="K123" s="1"/>
      <c r="L123" s="1"/>
      <c r="M123" s="1"/>
      <c r="N123" s="1"/>
      <c r="O123" s="1"/>
      <c r="P123" s="1" t="s">
        <v>456</v>
      </c>
      <c r="Q123" s="61" t="s">
        <v>457</v>
      </c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58">
        <v>121</v>
      </c>
      <c r="H124" s="1"/>
      <c r="I124" s="1"/>
      <c r="J124" s="1"/>
      <c r="K124" s="1"/>
      <c r="L124" s="1"/>
      <c r="M124" s="1"/>
      <c r="N124" s="1"/>
      <c r="O124" s="1"/>
      <c r="P124" s="1" t="s">
        <v>458</v>
      </c>
      <c r="Q124" s="61" t="s">
        <v>459</v>
      </c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58">
        <v>122</v>
      </c>
      <c r="H125" s="1"/>
      <c r="I125" s="1"/>
      <c r="J125" s="1"/>
      <c r="K125" s="1"/>
      <c r="L125" s="1"/>
      <c r="M125" s="1"/>
      <c r="N125" s="1"/>
      <c r="O125" s="1"/>
      <c r="P125" s="1" t="s">
        <v>460</v>
      </c>
      <c r="Q125" s="61" t="s">
        <v>461</v>
      </c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58">
        <v>123</v>
      </c>
      <c r="H126" s="1"/>
      <c r="I126" s="1"/>
      <c r="J126" s="1"/>
      <c r="K126" s="1"/>
      <c r="L126" s="1"/>
      <c r="M126" s="1"/>
      <c r="N126" s="1"/>
      <c r="O126" s="1"/>
      <c r="P126" s="1" t="s">
        <v>462</v>
      </c>
      <c r="Q126" s="61" t="s">
        <v>463</v>
      </c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58">
        <v>124</v>
      </c>
      <c r="H127" s="1"/>
      <c r="I127" s="1"/>
      <c r="J127" s="1"/>
      <c r="K127" s="1"/>
      <c r="L127" s="1"/>
      <c r="M127" s="1"/>
      <c r="N127" s="1"/>
      <c r="O127" s="1"/>
      <c r="P127" s="1" t="s">
        <v>464</v>
      </c>
      <c r="Q127" s="61" t="s">
        <v>465</v>
      </c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58">
        <v>125</v>
      </c>
      <c r="H128" s="1"/>
      <c r="I128" s="1"/>
      <c r="J128" s="1"/>
      <c r="K128" s="1"/>
      <c r="L128" s="1"/>
      <c r="M128" s="1"/>
      <c r="N128" s="1"/>
      <c r="O128" s="1"/>
      <c r="P128" s="1" t="s">
        <v>466</v>
      </c>
      <c r="Q128" s="61" t="s">
        <v>467</v>
      </c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58">
        <v>126</v>
      </c>
      <c r="H129" s="1"/>
      <c r="I129" s="1"/>
      <c r="J129" s="1"/>
      <c r="K129" s="1"/>
      <c r="L129" s="1"/>
      <c r="M129" s="1"/>
      <c r="N129" s="1"/>
      <c r="O129" s="1"/>
      <c r="P129" s="1" t="s">
        <v>468</v>
      </c>
      <c r="Q129" s="61" t="s">
        <v>469</v>
      </c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58">
        <v>127</v>
      </c>
      <c r="H130" s="1"/>
      <c r="I130" s="1"/>
      <c r="J130" s="1"/>
      <c r="K130" s="1"/>
      <c r="L130" s="1"/>
      <c r="M130" s="1"/>
      <c r="N130" s="1"/>
      <c r="O130" s="1"/>
      <c r="P130" s="1" t="s">
        <v>470</v>
      </c>
      <c r="Q130" s="61" t="s">
        <v>471</v>
      </c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58">
        <v>128</v>
      </c>
      <c r="H131" s="1"/>
      <c r="I131" s="1"/>
      <c r="J131" s="1"/>
      <c r="K131" s="1"/>
      <c r="L131" s="1"/>
      <c r="M131" s="1"/>
      <c r="N131" s="1"/>
      <c r="O131" s="1"/>
      <c r="P131" s="1" t="s">
        <v>472</v>
      </c>
      <c r="Q131" s="61" t="s">
        <v>473</v>
      </c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58">
        <v>129</v>
      </c>
      <c r="H132" s="1"/>
      <c r="I132" s="1"/>
      <c r="J132" s="1"/>
      <c r="K132" s="1"/>
      <c r="L132" s="1"/>
      <c r="M132" s="1"/>
      <c r="N132" s="1"/>
      <c r="O132" s="1"/>
      <c r="P132" s="1" t="s">
        <v>474</v>
      </c>
      <c r="Q132" s="61" t="s">
        <v>475</v>
      </c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58">
        <v>130</v>
      </c>
      <c r="H133" s="1"/>
      <c r="I133" s="1"/>
      <c r="J133" s="1"/>
      <c r="K133" s="1"/>
      <c r="L133" s="1"/>
      <c r="M133" s="1"/>
      <c r="N133" s="1"/>
      <c r="O133" s="1"/>
      <c r="P133" s="1" t="s">
        <v>476</v>
      </c>
      <c r="Q133" s="61" t="s">
        <v>477</v>
      </c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58">
        <v>131</v>
      </c>
      <c r="H134" s="1"/>
      <c r="I134" s="1"/>
      <c r="J134" s="1"/>
      <c r="K134" s="1"/>
      <c r="L134" s="1"/>
      <c r="M134" s="1"/>
      <c r="N134" s="1"/>
      <c r="O134" s="1"/>
      <c r="P134" s="1" t="s">
        <v>478</v>
      </c>
      <c r="Q134" s="61" t="s">
        <v>479</v>
      </c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58">
        <v>132</v>
      </c>
      <c r="H135" s="1"/>
      <c r="I135" s="1"/>
      <c r="J135" s="1"/>
      <c r="K135" s="1"/>
      <c r="L135" s="1"/>
      <c r="M135" s="1"/>
      <c r="N135" s="1"/>
      <c r="O135" s="1"/>
      <c r="P135" s="1" t="s">
        <v>480</v>
      </c>
      <c r="Q135" s="61" t="s">
        <v>481</v>
      </c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58">
        <v>133</v>
      </c>
      <c r="H136" s="1"/>
      <c r="I136" s="1"/>
      <c r="J136" s="1"/>
      <c r="K136" s="1"/>
      <c r="L136" s="1"/>
      <c r="M136" s="1"/>
      <c r="N136" s="1"/>
      <c r="O136" s="1"/>
      <c r="P136" s="1" t="s">
        <v>482</v>
      </c>
      <c r="Q136" s="61" t="s">
        <v>483</v>
      </c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58">
        <v>134</v>
      </c>
      <c r="H137" s="1"/>
      <c r="I137" s="1"/>
      <c r="J137" s="1"/>
      <c r="K137" s="1"/>
      <c r="L137" s="1"/>
      <c r="M137" s="1"/>
      <c r="N137" s="1"/>
      <c r="O137" s="1"/>
      <c r="P137" s="1" t="s">
        <v>484</v>
      </c>
      <c r="Q137" s="61" t="s">
        <v>485</v>
      </c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58">
        <v>135</v>
      </c>
      <c r="H138" s="1"/>
      <c r="I138" s="1"/>
      <c r="J138" s="1"/>
      <c r="K138" s="1"/>
      <c r="L138" s="1"/>
      <c r="M138" s="1"/>
      <c r="N138" s="1"/>
      <c r="O138" s="1"/>
      <c r="P138" s="1" t="s">
        <v>486</v>
      </c>
      <c r="Q138" s="61" t="s">
        <v>487</v>
      </c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58">
        <v>136</v>
      </c>
      <c r="H139" s="1"/>
      <c r="I139" s="1"/>
      <c r="J139" s="1"/>
      <c r="K139" s="1"/>
      <c r="L139" s="1"/>
      <c r="M139" s="1"/>
      <c r="N139" s="1"/>
      <c r="O139" s="1"/>
      <c r="P139" s="1" t="s">
        <v>488</v>
      </c>
      <c r="Q139" s="61" t="s">
        <v>489</v>
      </c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58">
        <v>137</v>
      </c>
      <c r="H140" s="1"/>
      <c r="I140" s="1"/>
      <c r="J140" s="1"/>
      <c r="K140" s="1"/>
      <c r="L140" s="1"/>
      <c r="M140" s="1"/>
      <c r="N140" s="1"/>
      <c r="O140" s="1"/>
      <c r="P140" s="1" t="s">
        <v>490</v>
      </c>
      <c r="Q140" s="61" t="s">
        <v>491</v>
      </c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58">
        <v>138</v>
      </c>
      <c r="H141" s="1"/>
      <c r="I141" s="1"/>
      <c r="J141" s="1"/>
      <c r="K141" s="1"/>
      <c r="L141" s="1"/>
      <c r="M141" s="1"/>
      <c r="N141" s="1"/>
      <c r="O141" s="1"/>
      <c r="P141" s="1" t="s">
        <v>492</v>
      </c>
      <c r="Q141" s="61" t="s">
        <v>493</v>
      </c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58">
        <v>139</v>
      </c>
      <c r="H142" s="1"/>
      <c r="I142" s="1"/>
      <c r="J142" s="1"/>
      <c r="K142" s="1"/>
      <c r="L142" s="1"/>
      <c r="M142" s="1"/>
      <c r="N142" s="1"/>
      <c r="O142" s="1"/>
      <c r="P142" s="1" t="s">
        <v>494</v>
      </c>
      <c r="Q142" s="61" t="s">
        <v>495</v>
      </c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58">
        <v>140</v>
      </c>
      <c r="H143" s="1"/>
      <c r="I143" s="1"/>
      <c r="J143" s="1"/>
      <c r="K143" s="1"/>
      <c r="L143" s="1"/>
      <c r="M143" s="1"/>
      <c r="N143" s="1"/>
      <c r="O143" s="1"/>
      <c r="P143" s="1" t="s">
        <v>496</v>
      </c>
      <c r="Q143" s="61" t="s">
        <v>497</v>
      </c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58">
        <v>141</v>
      </c>
      <c r="H144" s="1"/>
      <c r="I144" s="1"/>
      <c r="J144" s="1"/>
      <c r="K144" s="1"/>
      <c r="L144" s="1"/>
      <c r="M144" s="1"/>
      <c r="N144" s="1"/>
      <c r="O144" s="1"/>
      <c r="P144" s="1" t="s">
        <v>498</v>
      </c>
      <c r="Q144" s="61" t="s">
        <v>499</v>
      </c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58">
        <v>142</v>
      </c>
      <c r="H145" s="1"/>
      <c r="I145" s="1"/>
      <c r="J145" s="1"/>
      <c r="K145" s="1"/>
      <c r="L145" s="1"/>
      <c r="M145" s="1"/>
      <c r="N145" s="1"/>
      <c r="O145" s="1"/>
      <c r="P145" s="1" t="s">
        <v>500</v>
      </c>
      <c r="Q145" s="61" t="s">
        <v>501</v>
      </c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58">
        <v>143</v>
      </c>
      <c r="H146" s="1"/>
      <c r="I146" s="1"/>
      <c r="J146" s="1"/>
      <c r="K146" s="1"/>
      <c r="L146" s="1"/>
      <c r="M146" s="1"/>
      <c r="N146" s="1"/>
      <c r="O146" s="1"/>
      <c r="P146" s="1" t="s">
        <v>502</v>
      </c>
      <c r="Q146" s="61" t="s">
        <v>503</v>
      </c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58">
        <v>144</v>
      </c>
      <c r="H147" s="1"/>
      <c r="I147" s="1"/>
      <c r="J147" s="1"/>
      <c r="K147" s="1"/>
      <c r="L147" s="1"/>
      <c r="M147" s="1"/>
      <c r="N147" s="1"/>
      <c r="O147" s="1"/>
      <c r="P147" s="1" t="s">
        <v>504</v>
      </c>
      <c r="Q147" s="61" t="s">
        <v>505</v>
      </c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58">
        <v>145</v>
      </c>
      <c r="H148" s="1"/>
      <c r="I148" s="1"/>
      <c r="J148" s="1"/>
      <c r="K148" s="1"/>
      <c r="L148" s="1"/>
      <c r="M148" s="1"/>
      <c r="N148" s="1"/>
      <c r="O148" s="1"/>
      <c r="P148" s="1" t="s">
        <v>506</v>
      </c>
      <c r="Q148" s="61" t="s">
        <v>507</v>
      </c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58">
        <v>146</v>
      </c>
      <c r="H149" s="1"/>
      <c r="I149" s="1"/>
      <c r="J149" s="1"/>
      <c r="K149" s="1"/>
      <c r="L149" s="1"/>
      <c r="M149" s="1"/>
      <c r="N149" s="1"/>
      <c r="O149" s="1"/>
      <c r="P149" s="1" t="s">
        <v>508</v>
      </c>
      <c r="Q149" s="61" t="s">
        <v>509</v>
      </c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58">
        <v>147</v>
      </c>
      <c r="H150" s="1"/>
      <c r="I150" s="1"/>
      <c r="J150" s="1"/>
      <c r="K150" s="1"/>
      <c r="L150" s="1"/>
      <c r="M150" s="1"/>
      <c r="N150" s="1"/>
      <c r="O150" s="1"/>
      <c r="P150" s="1" t="s">
        <v>510</v>
      </c>
      <c r="Q150" s="61" t="s">
        <v>511</v>
      </c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58">
        <v>148</v>
      </c>
      <c r="H151" s="1"/>
      <c r="I151" s="1"/>
      <c r="J151" s="1"/>
      <c r="K151" s="1"/>
      <c r="L151" s="1"/>
      <c r="M151" s="1"/>
      <c r="N151" s="1"/>
      <c r="O151" s="1"/>
      <c r="P151" s="1" t="s">
        <v>512</v>
      </c>
      <c r="Q151" s="61" t="s">
        <v>513</v>
      </c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58">
        <v>149</v>
      </c>
      <c r="H152" s="1"/>
      <c r="I152" s="1"/>
      <c r="J152" s="1"/>
      <c r="K152" s="1"/>
      <c r="L152" s="1"/>
      <c r="M152" s="1"/>
      <c r="N152" s="1"/>
      <c r="O152" s="1"/>
      <c r="P152" s="1" t="s">
        <v>514</v>
      </c>
      <c r="Q152" s="61" t="s">
        <v>515</v>
      </c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58">
        <v>150</v>
      </c>
      <c r="H153" s="1"/>
      <c r="I153" s="1"/>
      <c r="J153" s="1"/>
      <c r="K153" s="1"/>
      <c r="L153" s="1"/>
      <c r="M153" s="1"/>
      <c r="N153" s="1"/>
      <c r="O153" s="1"/>
      <c r="P153" s="1" t="s">
        <v>516</v>
      </c>
      <c r="Q153" s="61" t="s">
        <v>517</v>
      </c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58">
        <v>151</v>
      </c>
      <c r="H154" s="1"/>
      <c r="I154" s="1"/>
      <c r="J154" s="1"/>
      <c r="K154" s="1"/>
      <c r="L154" s="1"/>
      <c r="M154" s="1"/>
      <c r="N154" s="1"/>
      <c r="O154" s="1"/>
      <c r="P154" s="1" t="s">
        <v>518</v>
      </c>
      <c r="Q154" s="61" t="s">
        <v>519</v>
      </c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58">
        <v>152</v>
      </c>
      <c r="H155" s="1"/>
      <c r="I155" s="1"/>
      <c r="J155" s="1"/>
      <c r="K155" s="1"/>
      <c r="L155" s="1"/>
      <c r="M155" s="1"/>
      <c r="N155" s="1"/>
      <c r="O155" s="1"/>
      <c r="P155" s="1" t="s">
        <v>520</v>
      </c>
      <c r="Q155" s="61" t="s">
        <v>521</v>
      </c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58">
        <v>153</v>
      </c>
      <c r="H156" s="1"/>
      <c r="I156" s="1"/>
      <c r="J156" s="1"/>
      <c r="K156" s="1"/>
      <c r="L156" s="1"/>
      <c r="M156" s="1"/>
      <c r="N156" s="1"/>
      <c r="O156" s="1"/>
      <c r="P156" s="1" t="s">
        <v>522</v>
      </c>
      <c r="Q156" s="61" t="s">
        <v>523</v>
      </c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58">
        <v>154</v>
      </c>
      <c r="H157" s="1"/>
      <c r="I157" s="1"/>
      <c r="J157" s="1"/>
      <c r="K157" s="1"/>
      <c r="L157" s="1"/>
      <c r="M157" s="1"/>
      <c r="N157" s="1"/>
      <c r="O157" s="1"/>
      <c r="P157" s="1" t="s">
        <v>524</v>
      </c>
      <c r="Q157" s="61" t="s">
        <v>525</v>
      </c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58">
        <v>155</v>
      </c>
      <c r="H158" s="1"/>
      <c r="I158" s="1"/>
      <c r="J158" s="1"/>
      <c r="K158" s="1"/>
      <c r="L158" s="1"/>
      <c r="M158" s="1"/>
      <c r="N158" s="1"/>
      <c r="O158" s="1"/>
      <c r="P158" s="1" t="s">
        <v>526</v>
      </c>
      <c r="Q158" s="61" t="s">
        <v>527</v>
      </c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58">
        <v>156</v>
      </c>
      <c r="H159" s="1"/>
      <c r="I159" s="1"/>
      <c r="J159" s="1"/>
      <c r="K159" s="1"/>
      <c r="L159" s="1"/>
      <c r="M159" s="1"/>
      <c r="N159" s="1"/>
      <c r="O159" s="1"/>
      <c r="P159" s="1" t="s">
        <v>528</v>
      </c>
      <c r="Q159" s="61" t="s">
        <v>529</v>
      </c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58">
        <v>157</v>
      </c>
      <c r="H160" s="1"/>
      <c r="I160" s="1"/>
      <c r="J160" s="1"/>
      <c r="K160" s="1"/>
      <c r="L160" s="1"/>
      <c r="M160" s="1"/>
      <c r="N160" s="1"/>
      <c r="O160" s="1"/>
      <c r="P160" s="1" t="s">
        <v>530</v>
      </c>
      <c r="Q160" s="61" t="s">
        <v>531</v>
      </c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58">
        <v>158</v>
      </c>
      <c r="H161" s="1"/>
      <c r="I161" s="1"/>
      <c r="J161" s="1"/>
      <c r="K161" s="1"/>
      <c r="L161" s="1"/>
      <c r="M161" s="1"/>
      <c r="N161" s="1"/>
      <c r="O161" s="1"/>
      <c r="P161" s="1" t="s">
        <v>532</v>
      </c>
      <c r="Q161" s="61" t="s">
        <v>533</v>
      </c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58">
        <v>159</v>
      </c>
      <c r="H162" s="1"/>
      <c r="I162" s="1"/>
      <c r="J162" s="1"/>
      <c r="K162" s="1"/>
      <c r="L162" s="1"/>
      <c r="M162" s="1"/>
      <c r="N162" s="1"/>
      <c r="O162" s="1"/>
      <c r="P162" s="1" t="s">
        <v>534</v>
      </c>
      <c r="Q162" s="61" t="s">
        <v>533</v>
      </c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58">
        <v>160</v>
      </c>
      <c r="H163" s="1"/>
      <c r="I163" s="1"/>
      <c r="J163" s="1"/>
      <c r="K163" s="1"/>
      <c r="L163" s="1"/>
      <c r="M163" s="1"/>
      <c r="N163" s="1"/>
      <c r="O163" s="1"/>
      <c r="P163" s="1" t="s">
        <v>535</v>
      </c>
      <c r="Q163" s="61" t="s">
        <v>536</v>
      </c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58">
        <v>161</v>
      </c>
      <c r="H164" s="1"/>
      <c r="I164" s="1"/>
      <c r="J164" s="1"/>
      <c r="K164" s="1"/>
      <c r="L164" s="1"/>
      <c r="M164" s="1"/>
      <c r="N164" s="1"/>
      <c r="O164" s="1"/>
      <c r="P164" s="1" t="s">
        <v>537</v>
      </c>
      <c r="Q164" s="61" t="s">
        <v>538</v>
      </c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58">
        <v>162</v>
      </c>
      <c r="H165" s="1"/>
      <c r="I165" s="1"/>
      <c r="J165" s="1"/>
      <c r="K165" s="1"/>
      <c r="L165" s="1"/>
      <c r="M165" s="1"/>
      <c r="N165" s="1"/>
      <c r="O165" s="1"/>
      <c r="P165" s="1" t="s">
        <v>539</v>
      </c>
      <c r="Q165" s="61" t="s">
        <v>345</v>
      </c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58">
        <v>163</v>
      </c>
      <c r="H166" s="1"/>
      <c r="I166" s="1"/>
      <c r="J166" s="1"/>
      <c r="K166" s="1"/>
      <c r="L166" s="1"/>
      <c r="M166" s="1"/>
      <c r="N166" s="1"/>
      <c r="O166" s="1"/>
      <c r="P166" s="1" t="s">
        <v>540</v>
      </c>
      <c r="Q166" s="61" t="s">
        <v>541</v>
      </c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58">
        <v>164</v>
      </c>
      <c r="H167" s="1"/>
      <c r="I167" s="1"/>
      <c r="J167" s="1"/>
      <c r="K167" s="1"/>
      <c r="L167" s="1"/>
      <c r="M167" s="1"/>
      <c r="N167" s="1"/>
      <c r="O167" s="1"/>
      <c r="P167" s="1" t="s">
        <v>542</v>
      </c>
      <c r="Q167" s="61" t="s">
        <v>543</v>
      </c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58">
        <v>165</v>
      </c>
      <c r="H168" s="1"/>
      <c r="I168" s="1"/>
      <c r="J168" s="1"/>
      <c r="K168" s="1"/>
      <c r="L168" s="1"/>
      <c r="M168" s="1"/>
      <c r="N168" s="1"/>
      <c r="O168" s="1"/>
      <c r="P168" s="1" t="s">
        <v>544</v>
      </c>
      <c r="Q168" s="61" t="s">
        <v>545</v>
      </c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58">
        <v>166</v>
      </c>
      <c r="H169" s="1"/>
      <c r="I169" s="1"/>
      <c r="J169" s="1"/>
      <c r="K169" s="1"/>
      <c r="L169" s="1"/>
      <c r="M169" s="1"/>
      <c r="N169" s="1"/>
      <c r="O169" s="1"/>
      <c r="P169" s="1" t="s">
        <v>546</v>
      </c>
      <c r="Q169" s="61" t="s">
        <v>547</v>
      </c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58">
        <v>167</v>
      </c>
      <c r="H170" s="1"/>
      <c r="I170" s="1"/>
      <c r="J170" s="1"/>
      <c r="K170" s="1"/>
      <c r="L170" s="1"/>
      <c r="M170" s="1"/>
      <c r="N170" s="1"/>
      <c r="O170" s="1"/>
      <c r="P170" s="1" t="s">
        <v>548</v>
      </c>
      <c r="Q170" s="61" t="s">
        <v>549</v>
      </c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58">
        <v>168</v>
      </c>
      <c r="H171" s="1"/>
      <c r="I171" s="1"/>
      <c r="J171" s="1"/>
      <c r="K171" s="1"/>
      <c r="L171" s="1"/>
      <c r="M171" s="1"/>
      <c r="N171" s="1"/>
      <c r="O171" s="1"/>
      <c r="P171" s="1" t="s">
        <v>550</v>
      </c>
      <c r="Q171" s="61" t="s">
        <v>551</v>
      </c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58">
        <v>169</v>
      </c>
      <c r="H172" s="1"/>
      <c r="I172" s="1"/>
      <c r="J172" s="1"/>
      <c r="K172" s="1"/>
      <c r="L172" s="1"/>
      <c r="M172" s="1"/>
      <c r="N172" s="1"/>
      <c r="O172" s="1"/>
      <c r="P172" s="1" t="s">
        <v>552</v>
      </c>
      <c r="Q172" s="61" t="s">
        <v>553</v>
      </c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58">
        <v>170</v>
      </c>
      <c r="H173" s="1"/>
      <c r="I173" s="1"/>
      <c r="J173" s="1"/>
      <c r="K173" s="1"/>
      <c r="L173" s="1"/>
      <c r="M173" s="1"/>
      <c r="N173" s="1"/>
      <c r="O173" s="1"/>
      <c r="P173" s="1" t="s">
        <v>554</v>
      </c>
      <c r="Q173" s="61" t="s">
        <v>555</v>
      </c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58">
        <v>171</v>
      </c>
      <c r="H174" s="1"/>
      <c r="I174" s="1"/>
      <c r="J174" s="1"/>
      <c r="K174" s="1"/>
      <c r="L174" s="1"/>
      <c r="M174" s="1"/>
      <c r="N174" s="1"/>
      <c r="O174" s="1"/>
      <c r="P174" s="1" t="s">
        <v>556</v>
      </c>
      <c r="Q174" s="61" t="s">
        <v>557</v>
      </c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58">
        <v>172</v>
      </c>
      <c r="H175" s="1"/>
      <c r="I175" s="1"/>
      <c r="J175" s="1"/>
      <c r="K175" s="1"/>
      <c r="L175" s="1"/>
      <c r="M175" s="1"/>
      <c r="N175" s="1"/>
      <c r="O175" s="1"/>
      <c r="P175" s="1" t="s">
        <v>558</v>
      </c>
      <c r="Q175" s="61" t="s">
        <v>559</v>
      </c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58">
        <v>173</v>
      </c>
      <c r="H176" s="1"/>
      <c r="I176" s="1"/>
      <c r="J176" s="1"/>
      <c r="K176" s="1"/>
      <c r="L176" s="1"/>
      <c r="M176" s="1"/>
      <c r="N176" s="1"/>
      <c r="O176" s="1"/>
      <c r="P176" s="1" t="s">
        <v>560</v>
      </c>
      <c r="Q176" s="61" t="s">
        <v>561</v>
      </c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58">
        <v>174</v>
      </c>
      <c r="H177" s="1"/>
      <c r="I177" s="1"/>
      <c r="J177" s="1"/>
      <c r="K177" s="1"/>
      <c r="L177" s="1"/>
      <c r="M177" s="1"/>
      <c r="N177" s="1"/>
      <c r="O177" s="1"/>
      <c r="P177" s="1" t="s">
        <v>562</v>
      </c>
      <c r="Q177" s="61" t="s">
        <v>563</v>
      </c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58">
        <v>175</v>
      </c>
      <c r="H178" s="1"/>
      <c r="I178" s="1"/>
      <c r="J178" s="1"/>
      <c r="K178" s="1"/>
      <c r="L178" s="1"/>
      <c r="M178" s="1"/>
      <c r="N178" s="1"/>
      <c r="O178" s="1"/>
      <c r="P178" s="1" t="s">
        <v>564</v>
      </c>
      <c r="Q178" s="61" t="s">
        <v>565</v>
      </c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58">
        <v>176</v>
      </c>
      <c r="H179" s="1"/>
      <c r="I179" s="1"/>
      <c r="J179" s="1"/>
      <c r="K179" s="1"/>
      <c r="L179" s="1"/>
      <c r="M179" s="1"/>
      <c r="N179" s="1"/>
      <c r="O179" s="1"/>
      <c r="P179" s="1" t="s">
        <v>566</v>
      </c>
      <c r="Q179" s="61" t="s">
        <v>567</v>
      </c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58">
        <v>177</v>
      </c>
      <c r="H180" s="1"/>
      <c r="I180" s="1"/>
      <c r="J180" s="1"/>
      <c r="K180" s="1"/>
      <c r="L180" s="1"/>
      <c r="M180" s="1"/>
      <c r="N180" s="1"/>
      <c r="O180" s="1"/>
      <c r="P180" s="1" t="s">
        <v>568</v>
      </c>
      <c r="Q180" s="61" t="s">
        <v>569</v>
      </c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58">
        <v>178</v>
      </c>
      <c r="H181" s="1"/>
      <c r="I181" s="1"/>
      <c r="J181" s="1"/>
      <c r="K181" s="1"/>
      <c r="L181" s="1"/>
      <c r="M181" s="1"/>
      <c r="N181" s="1"/>
      <c r="O181" s="1"/>
      <c r="P181" s="1" t="s">
        <v>570</v>
      </c>
      <c r="Q181" s="61" t="s">
        <v>571</v>
      </c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58">
        <v>179</v>
      </c>
      <c r="H182" s="1"/>
      <c r="I182" s="1"/>
      <c r="J182" s="1"/>
      <c r="K182" s="1"/>
      <c r="L182" s="1"/>
      <c r="M182" s="1"/>
      <c r="N182" s="1"/>
      <c r="O182" s="1"/>
      <c r="P182" s="1" t="s">
        <v>572</v>
      </c>
      <c r="Q182" s="61" t="s">
        <v>573</v>
      </c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58">
        <v>180</v>
      </c>
      <c r="H183" s="1"/>
      <c r="I183" s="1"/>
      <c r="J183" s="1"/>
      <c r="K183" s="1"/>
      <c r="L183" s="1"/>
      <c r="M183" s="1"/>
      <c r="N183" s="1"/>
      <c r="O183" s="1"/>
      <c r="P183" s="1" t="s">
        <v>574</v>
      </c>
      <c r="Q183" s="61" t="s">
        <v>575</v>
      </c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58">
        <v>181</v>
      </c>
      <c r="H184" s="1"/>
      <c r="I184" s="1"/>
      <c r="J184" s="1"/>
      <c r="K184" s="1"/>
      <c r="L184" s="1"/>
      <c r="M184" s="1"/>
      <c r="N184" s="1"/>
      <c r="O184" s="1"/>
      <c r="P184" s="1" t="s">
        <v>576</v>
      </c>
      <c r="Q184" s="61" t="s">
        <v>577</v>
      </c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58">
        <v>182</v>
      </c>
      <c r="H185" s="1"/>
      <c r="I185" s="1"/>
      <c r="J185" s="1"/>
      <c r="K185" s="1"/>
      <c r="L185" s="1"/>
      <c r="M185" s="1"/>
      <c r="N185" s="1"/>
      <c r="O185" s="1"/>
      <c r="P185" s="1" t="s">
        <v>578</v>
      </c>
      <c r="Q185" s="61" t="s">
        <v>579</v>
      </c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58">
        <v>183</v>
      </c>
      <c r="H186" s="1"/>
      <c r="I186" s="1"/>
      <c r="J186" s="1"/>
      <c r="K186" s="1"/>
      <c r="L186" s="1"/>
      <c r="M186" s="1"/>
      <c r="N186" s="1"/>
      <c r="O186" s="1"/>
      <c r="P186" s="1" t="s">
        <v>580</v>
      </c>
      <c r="Q186" s="61" t="s">
        <v>581</v>
      </c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58">
        <v>184</v>
      </c>
      <c r="H187" s="1"/>
      <c r="I187" s="1"/>
      <c r="J187" s="1"/>
      <c r="K187" s="1"/>
      <c r="L187" s="1"/>
      <c r="M187" s="1"/>
      <c r="N187" s="1"/>
      <c r="O187" s="1"/>
      <c r="P187" s="1" t="s">
        <v>582</v>
      </c>
      <c r="Q187" s="61" t="s">
        <v>583</v>
      </c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58">
        <v>185</v>
      </c>
      <c r="H188" s="1"/>
      <c r="I188" s="1"/>
      <c r="J188" s="1"/>
      <c r="K188" s="1"/>
      <c r="L188" s="1"/>
      <c r="M188" s="1"/>
      <c r="N188" s="1"/>
      <c r="O188" s="1"/>
      <c r="P188" s="1" t="s">
        <v>584</v>
      </c>
      <c r="Q188" s="61" t="s">
        <v>585</v>
      </c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58">
        <v>186</v>
      </c>
      <c r="H189" s="1"/>
      <c r="I189" s="1"/>
      <c r="J189" s="1"/>
      <c r="K189" s="1"/>
      <c r="L189" s="1"/>
      <c r="M189" s="1"/>
      <c r="N189" s="1"/>
      <c r="O189" s="1"/>
      <c r="P189" s="1" t="s">
        <v>586</v>
      </c>
      <c r="Q189" s="61" t="s">
        <v>587</v>
      </c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58">
        <v>187</v>
      </c>
      <c r="H190" s="1"/>
      <c r="I190" s="1"/>
      <c r="J190" s="1"/>
      <c r="K190" s="1"/>
      <c r="L190" s="1"/>
      <c r="M190" s="1"/>
      <c r="N190" s="1"/>
      <c r="O190" s="1"/>
      <c r="P190" s="1" t="s">
        <v>588</v>
      </c>
      <c r="Q190" s="61" t="s">
        <v>589</v>
      </c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58">
        <v>188</v>
      </c>
      <c r="H191" s="1"/>
      <c r="I191" s="1"/>
      <c r="J191" s="1"/>
      <c r="K191" s="1"/>
      <c r="L191" s="1"/>
      <c r="M191" s="1"/>
      <c r="N191" s="1"/>
      <c r="O191" s="1"/>
      <c r="P191" s="1" t="s">
        <v>590</v>
      </c>
      <c r="Q191" s="61" t="s">
        <v>591</v>
      </c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58">
        <v>189</v>
      </c>
      <c r="H192" s="1"/>
      <c r="I192" s="1"/>
      <c r="J192" s="1"/>
      <c r="K192" s="1"/>
      <c r="L192" s="1"/>
      <c r="M192" s="1"/>
      <c r="N192" s="1"/>
      <c r="O192" s="1"/>
      <c r="P192" s="1" t="s">
        <v>592</v>
      </c>
      <c r="Q192" s="61" t="s">
        <v>593</v>
      </c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58">
        <v>190</v>
      </c>
      <c r="H193" s="1"/>
      <c r="I193" s="1"/>
      <c r="J193" s="1"/>
      <c r="K193" s="1"/>
      <c r="L193" s="1"/>
      <c r="M193" s="1"/>
      <c r="N193" s="1"/>
      <c r="O193" s="1"/>
      <c r="P193" s="1" t="s">
        <v>594</v>
      </c>
      <c r="Q193" s="61" t="s">
        <v>595</v>
      </c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58">
        <v>191</v>
      </c>
      <c r="H194" s="1"/>
      <c r="I194" s="1"/>
      <c r="J194" s="1"/>
      <c r="K194" s="1"/>
      <c r="L194" s="1"/>
      <c r="M194" s="1"/>
      <c r="N194" s="1"/>
      <c r="O194" s="1"/>
      <c r="P194" s="1" t="s">
        <v>596</v>
      </c>
      <c r="Q194" s="61" t="s">
        <v>597</v>
      </c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58">
        <v>192</v>
      </c>
      <c r="H195" s="1"/>
      <c r="I195" s="1"/>
      <c r="J195" s="1"/>
      <c r="K195" s="1"/>
      <c r="L195" s="1"/>
      <c r="M195" s="1"/>
      <c r="N195" s="1"/>
      <c r="O195" s="1"/>
      <c r="P195" s="1" t="s">
        <v>598</v>
      </c>
      <c r="Q195" s="61" t="s">
        <v>599</v>
      </c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58">
        <v>193</v>
      </c>
      <c r="H196" s="1"/>
      <c r="I196" s="1"/>
      <c r="J196" s="1"/>
      <c r="K196" s="1"/>
      <c r="L196" s="1"/>
      <c r="M196" s="1"/>
      <c r="N196" s="1"/>
      <c r="O196" s="1"/>
      <c r="P196" s="1" t="s">
        <v>600</v>
      </c>
      <c r="Q196" s="61" t="s">
        <v>601</v>
      </c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58">
        <v>194</v>
      </c>
      <c r="H197" s="1"/>
      <c r="I197" s="1"/>
      <c r="J197" s="1"/>
      <c r="K197" s="1"/>
      <c r="L197" s="1"/>
      <c r="M197" s="1"/>
      <c r="N197" s="1"/>
      <c r="O197" s="1"/>
      <c r="P197" s="1" t="s">
        <v>602</v>
      </c>
      <c r="Q197" s="61" t="s">
        <v>603</v>
      </c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58">
        <v>195</v>
      </c>
      <c r="H198" s="1"/>
      <c r="I198" s="1"/>
      <c r="J198" s="1"/>
      <c r="K198" s="1"/>
      <c r="L198" s="1"/>
      <c r="M198" s="1"/>
      <c r="N198" s="1"/>
      <c r="O198" s="1"/>
      <c r="P198" s="1" t="s">
        <v>604</v>
      </c>
      <c r="Q198" s="61" t="s">
        <v>605</v>
      </c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58">
        <v>196</v>
      </c>
      <c r="H199" s="1"/>
      <c r="I199" s="1"/>
      <c r="J199" s="1"/>
      <c r="K199" s="1"/>
      <c r="L199" s="1"/>
      <c r="M199" s="1"/>
      <c r="N199" s="1"/>
      <c r="O199" s="1"/>
      <c r="P199" s="1" t="s">
        <v>606</v>
      </c>
      <c r="Q199" s="61" t="s">
        <v>607</v>
      </c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58">
        <v>197</v>
      </c>
      <c r="H200" s="1"/>
      <c r="I200" s="1"/>
      <c r="J200" s="1"/>
      <c r="K200" s="1"/>
      <c r="L200" s="1"/>
      <c r="M200" s="1"/>
      <c r="N200" s="1"/>
      <c r="O200" s="1"/>
      <c r="P200" s="1" t="s">
        <v>608</v>
      </c>
      <c r="Q200" s="61" t="s">
        <v>609</v>
      </c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58">
        <v>198</v>
      </c>
      <c r="H201" s="1"/>
      <c r="I201" s="1"/>
      <c r="J201" s="1"/>
      <c r="K201" s="1"/>
      <c r="L201" s="1"/>
      <c r="M201" s="1"/>
      <c r="N201" s="1"/>
      <c r="O201" s="1"/>
      <c r="P201" s="1" t="s">
        <v>610</v>
      </c>
      <c r="Q201" s="61" t="s">
        <v>611</v>
      </c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58">
        <v>199</v>
      </c>
      <c r="H202" s="1"/>
      <c r="I202" s="1"/>
      <c r="J202" s="1"/>
      <c r="K202" s="1"/>
      <c r="L202" s="1"/>
      <c r="M202" s="1"/>
      <c r="N202" s="1"/>
      <c r="O202" s="1"/>
      <c r="P202" s="1" t="s">
        <v>612</v>
      </c>
      <c r="Q202" s="61" t="s">
        <v>613</v>
      </c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58">
        <v>200</v>
      </c>
      <c r="H203" s="1"/>
      <c r="I203" s="1"/>
      <c r="J203" s="1"/>
      <c r="K203" s="1"/>
      <c r="L203" s="1"/>
      <c r="M203" s="1"/>
      <c r="N203" s="1"/>
      <c r="O203" s="1"/>
      <c r="P203" s="1" t="s">
        <v>614</v>
      </c>
      <c r="Q203" s="61" t="s">
        <v>615</v>
      </c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58">
        <v>201</v>
      </c>
      <c r="H204" s="1"/>
      <c r="I204" s="1"/>
      <c r="J204" s="1"/>
      <c r="K204" s="1"/>
      <c r="L204" s="1"/>
      <c r="M204" s="1"/>
      <c r="N204" s="1"/>
      <c r="O204" s="1"/>
      <c r="P204" s="1" t="s">
        <v>616</v>
      </c>
      <c r="Q204" s="61" t="s">
        <v>617</v>
      </c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58">
        <v>202</v>
      </c>
      <c r="H205" s="1"/>
      <c r="I205" s="1"/>
      <c r="J205" s="1"/>
      <c r="K205" s="1"/>
      <c r="L205" s="1"/>
      <c r="M205" s="1"/>
      <c r="N205" s="1"/>
      <c r="O205" s="1"/>
      <c r="P205" s="1" t="s">
        <v>618</v>
      </c>
      <c r="Q205" s="61" t="s">
        <v>619</v>
      </c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58">
        <v>203</v>
      </c>
      <c r="H206" s="1"/>
      <c r="I206" s="1"/>
      <c r="J206" s="1"/>
      <c r="K206" s="1"/>
      <c r="L206" s="1"/>
      <c r="M206" s="1"/>
      <c r="N206" s="1"/>
      <c r="O206" s="1"/>
      <c r="P206" s="1" t="s">
        <v>620</v>
      </c>
      <c r="Q206" s="61" t="s">
        <v>621</v>
      </c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58">
        <v>204</v>
      </c>
      <c r="H207" s="1"/>
      <c r="I207" s="1"/>
      <c r="J207" s="1"/>
      <c r="K207" s="1"/>
      <c r="L207" s="1"/>
      <c r="M207" s="1"/>
      <c r="N207" s="1"/>
      <c r="O207" s="1"/>
      <c r="P207" s="1" t="s">
        <v>622</v>
      </c>
      <c r="Q207" s="61" t="s">
        <v>623</v>
      </c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58">
        <v>205</v>
      </c>
      <c r="H208" s="1"/>
      <c r="I208" s="1"/>
      <c r="J208" s="1"/>
      <c r="K208" s="1"/>
      <c r="L208" s="1"/>
      <c r="M208" s="1"/>
      <c r="N208" s="1"/>
      <c r="O208" s="1"/>
      <c r="P208" s="1" t="s">
        <v>624</v>
      </c>
      <c r="Q208" s="61" t="s">
        <v>625</v>
      </c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58">
        <v>206</v>
      </c>
      <c r="H209" s="1"/>
      <c r="I209" s="1"/>
      <c r="J209" s="1"/>
      <c r="K209" s="1"/>
      <c r="L209" s="1"/>
      <c r="M209" s="1"/>
      <c r="N209" s="1"/>
      <c r="O209" s="1"/>
      <c r="P209" s="1" t="s">
        <v>626</v>
      </c>
      <c r="Q209" s="61" t="s">
        <v>627</v>
      </c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58">
        <v>207</v>
      </c>
      <c r="H210" s="1"/>
      <c r="I210" s="1"/>
      <c r="J210" s="1"/>
      <c r="K210" s="1"/>
      <c r="L210" s="1"/>
      <c r="M210" s="1"/>
      <c r="N210" s="1"/>
      <c r="O210" s="1"/>
      <c r="P210" s="1" t="s">
        <v>628</v>
      </c>
      <c r="Q210" s="61" t="s">
        <v>629</v>
      </c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58">
        <v>208</v>
      </c>
      <c r="H211" s="1"/>
      <c r="I211" s="1"/>
      <c r="J211" s="1"/>
      <c r="K211" s="1"/>
      <c r="L211" s="1"/>
      <c r="M211" s="1"/>
      <c r="N211" s="1"/>
      <c r="O211" s="1"/>
      <c r="P211" s="1" t="s">
        <v>630</v>
      </c>
      <c r="Q211" s="61" t="s">
        <v>631</v>
      </c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58">
        <v>209</v>
      </c>
      <c r="H212" s="1"/>
      <c r="I212" s="1"/>
      <c r="J212" s="1"/>
      <c r="K212" s="1"/>
      <c r="L212" s="1"/>
      <c r="M212" s="1"/>
      <c r="N212" s="1"/>
      <c r="O212" s="1"/>
      <c r="P212" s="1" t="s">
        <v>632</v>
      </c>
      <c r="Q212" s="61" t="s">
        <v>633</v>
      </c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58">
        <v>210</v>
      </c>
      <c r="H213" s="1"/>
      <c r="I213" s="1"/>
      <c r="J213" s="1"/>
      <c r="K213" s="1"/>
      <c r="L213" s="1"/>
      <c r="M213" s="1"/>
      <c r="N213" s="1"/>
      <c r="O213" s="1"/>
      <c r="P213" s="1" t="s">
        <v>634</v>
      </c>
      <c r="Q213" s="61" t="s">
        <v>635</v>
      </c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58">
        <v>211</v>
      </c>
      <c r="H214" s="1"/>
      <c r="I214" s="1"/>
      <c r="J214" s="1"/>
      <c r="K214" s="1"/>
      <c r="L214" s="1"/>
      <c r="M214" s="1"/>
      <c r="N214" s="1"/>
      <c r="O214" s="1"/>
      <c r="P214" s="1" t="s">
        <v>636</v>
      </c>
      <c r="Q214" s="61" t="s">
        <v>637</v>
      </c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58">
        <v>212</v>
      </c>
      <c r="H215" s="1"/>
      <c r="I215" s="1"/>
      <c r="J215" s="1"/>
      <c r="K215" s="1"/>
      <c r="L215" s="1"/>
      <c r="M215" s="1"/>
      <c r="N215" s="1"/>
      <c r="O215" s="1"/>
      <c r="P215" s="1" t="s">
        <v>638</v>
      </c>
      <c r="Q215" s="61" t="s">
        <v>639</v>
      </c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58">
        <v>213</v>
      </c>
      <c r="H216" s="1"/>
      <c r="I216" s="1"/>
      <c r="J216" s="1"/>
      <c r="K216" s="1"/>
      <c r="L216" s="1"/>
      <c r="M216" s="1"/>
      <c r="N216" s="1"/>
      <c r="O216" s="1"/>
      <c r="P216" s="1" t="s">
        <v>640</v>
      </c>
      <c r="Q216" s="61" t="s">
        <v>641</v>
      </c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58">
        <v>214</v>
      </c>
      <c r="H217" s="1"/>
      <c r="I217" s="1"/>
      <c r="J217" s="1"/>
      <c r="K217" s="1"/>
      <c r="L217" s="1"/>
      <c r="M217" s="1"/>
      <c r="N217" s="1"/>
      <c r="O217" s="1"/>
      <c r="P217" s="1" t="s">
        <v>642</v>
      </c>
      <c r="Q217" s="61" t="s">
        <v>643</v>
      </c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58">
        <v>215</v>
      </c>
      <c r="H218" s="1"/>
      <c r="I218" s="1"/>
      <c r="J218" s="1"/>
      <c r="K218" s="1"/>
      <c r="L218" s="1"/>
      <c r="M218" s="1"/>
      <c r="N218" s="1"/>
      <c r="O218" s="1"/>
      <c r="P218" s="1" t="s">
        <v>644</v>
      </c>
      <c r="Q218" s="61" t="s">
        <v>645</v>
      </c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58">
        <v>216</v>
      </c>
      <c r="H219" s="1"/>
      <c r="I219" s="1"/>
      <c r="J219" s="1"/>
      <c r="K219" s="1"/>
      <c r="L219" s="1"/>
      <c r="M219" s="1"/>
      <c r="N219" s="1"/>
      <c r="O219" s="1"/>
      <c r="P219" s="1" t="s">
        <v>646</v>
      </c>
      <c r="Q219" s="61" t="s">
        <v>647</v>
      </c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58">
        <v>217</v>
      </c>
      <c r="H220" s="1"/>
      <c r="I220" s="1"/>
      <c r="J220" s="1"/>
      <c r="K220" s="1"/>
      <c r="L220" s="1"/>
      <c r="M220" s="1"/>
      <c r="N220" s="1"/>
      <c r="O220" s="1"/>
      <c r="P220" s="1" t="s">
        <v>648</v>
      </c>
      <c r="Q220" s="61" t="s">
        <v>649</v>
      </c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58">
        <v>218</v>
      </c>
      <c r="H221" s="1"/>
      <c r="I221" s="1"/>
      <c r="J221" s="1"/>
      <c r="K221" s="1"/>
      <c r="L221" s="1"/>
      <c r="M221" s="1"/>
      <c r="N221" s="1"/>
      <c r="O221" s="1"/>
      <c r="P221" s="1" t="s">
        <v>650</v>
      </c>
      <c r="Q221" s="61" t="s">
        <v>651</v>
      </c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58">
        <v>219</v>
      </c>
      <c r="H222" s="1"/>
      <c r="I222" s="1"/>
      <c r="J222" s="1"/>
      <c r="K222" s="1"/>
      <c r="L222" s="1"/>
      <c r="M222" s="1"/>
      <c r="N222" s="1"/>
      <c r="O222" s="1"/>
      <c r="P222" s="1" t="s">
        <v>652</v>
      </c>
      <c r="Q222" s="61" t="s">
        <v>653</v>
      </c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58">
        <v>220</v>
      </c>
      <c r="H223" s="1"/>
      <c r="I223" s="1"/>
      <c r="J223" s="1"/>
      <c r="K223" s="1"/>
      <c r="L223" s="1"/>
      <c r="M223" s="1"/>
      <c r="N223" s="1"/>
      <c r="O223" s="1"/>
      <c r="P223" s="1" t="s">
        <v>654</v>
      </c>
      <c r="Q223" s="61" t="s">
        <v>655</v>
      </c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58">
        <v>221</v>
      </c>
      <c r="H224" s="1"/>
      <c r="I224" s="1"/>
      <c r="J224" s="1"/>
      <c r="K224" s="1"/>
      <c r="L224" s="1"/>
      <c r="M224" s="1"/>
      <c r="N224" s="1"/>
      <c r="O224" s="1"/>
      <c r="P224" s="1" t="s">
        <v>656</v>
      </c>
      <c r="Q224" s="61" t="s">
        <v>657</v>
      </c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58">
        <v>222</v>
      </c>
      <c r="H225" s="1"/>
      <c r="I225" s="1"/>
      <c r="J225" s="1"/>
      <c r="K225" s="1"/>
      <c r="L225" s="1"/>
      <c r="M225" s="1"/>
      <c r="N225" s="1"/>
      <c r="O225" s="1"/>
      <c r="P225" s="1" t="s">
        <v>658</v>
      </c>
      <c r="Q225" s="61" t="s">
        <v>659</v>
      </c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58">
        <v>223</v>
      </c>
      <c r="H226" s="1"/>
      <c r="I226" s="1"/>
      <c r="J226" s="1"/>
      <c r="K226" s="1"/>
      <c r="L226" s="1"/>
      <c r="M226" s="1"/>
      <c r="N226" s="1"/>
      <c r="O226" s="1"/>
      <c r="P226" s="1" t="s">
        <v>660</v>
      </c>
      <c r="Q226" s="61" t="s">
        <v>661</v>
      </c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58">
        <v>224</v>
      </c>
      <c r="H227" s="1"/>
      <c r="I227" s="1"/>
      <c r="J227" s="1"/>
      <c r="K227" s="1"/>
      <c r="L227" s="1"/>
      <c r="M227" s="1"/>
      <c r="N227" s="1"/>
      <c r="O227" s="1"/>
      <c r="P227" s="1" t="s">
        <v>662</v>
      </c>
      <c r="Q227" s="61" t="s">
        <v>663</v>
      </c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58">
        <v>225</v>
      </c>
      <c r="H228" s="1"/>
      <c r="I228" s="1"/>
      <c r="J228" s="1"/>
      <c r="K228" s="1"/>
      <c r="L228" s="1"/>
      <c r="M228" s="1"/>
      <c r="N228" s="1"/>
      <c r="O228" s="1"/>
      <c r="P228" s="1" t="s">
        <v>664</v>
      </c>
      <c r="Q228" s="61" t="s">
        <v>665</v>
      </c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58">
        <v>226</v>
      </c>
      <c r="H229" s="1"/>
      <c r="I229" s="1"/>
      <c r="J229" s="1"/>
      <c r="K229" s="1"/>
      <c r="L229" s="1"/>
      <c r="M229" s="1"/>
      <c r="N229" s="1"/>
      <c r="O229" s="1"/>
      <c r="P229" s="1" t="s">
        <v>666</v>
      </c>
      <c r="Q229" s="61" t="s">
        <v>667</v>
      </c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58">
        <v>227</v>
      </c>
      <c r="H230" s="1"/>
      <c r="I230" s="1"/>
      <c r="J230" s="1"/>
      <c r="K230" s="1"/>
      <c r="L230" s="1"/>
      <c r="M230" s="1"/>
      <c r="N230" s="1"/>
      <c r="O230" s="1"/>
      <c r="P230" s="1" t="s">
        <v>668</v>
      </c>
      <c r="Q230" s="61" t="s">
        <v>669</v>
      </c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58">
        <v>228</v>
      </c>
      <c r="H231" s="1"/>
      <c r="I231" s="1"/>
      <c r="J231" s="1"/>
      <c r="K231" s="1"/>
      <c r="L231" s="1"/>
      <c r="M231" s="1"/>
      <c r="N231" s="1"/>
      <c r="O231" s="1"/>
      <c r="P231" s="1" t="s">
        <v>670</v>
      </c>
      <c r="Q231" s="61" t="s">
        <v>671</v>
      </c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58">
        <v>229</v>
      </c>
      <c r="H232" s="1"/>
      <c r="I232" s="1"/>
      <c r="J232" s="1"/>
      <c r="K232" s="1"/>
      <c r="L232" s="1"/>
      <c r="M232" s="1"/>
      <c r="N232" s="1"/>
      <c r="O232" s="1"/>
      <c r="P232" s="1" t="s">
        <v>672</v>
      </c>
      <c r="Q232" s="61" t="s">
        <v>673</v>
      </c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58">
        <v>230</v>
      </c>
      <c r="H233" s="1"/>
      <c r="I233" s="1"/>
      <c r="J233" s="1"/>
      <c r="K233" s="1"/>
      <c r="L233" s="1"/>
      <c r="M233" s="1"/>
      <c r="N233" s="1"/>
      <c r="O233" s="1"/>
      <c r="P233" s="1" t="s">
        <v>674</v>
      </c>
      <c r="Q233" s="61" t="s">
        <v>675</v>
      </c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58">
        <v>231</v>
      </c>
      <c r="H234" s="1"/>
      <c r="I234" s="1"/>
      <c r="J234" s="1"/>
      <c r="K234" s="1"/>
      <c r="L234" s="1"/>
      <c r="M234" s="1"/>
      <c r="N234" s="1"/>
      <c r="O234" s="1"/>
      <c r="P234" s="1" t="s">
        <v>676</v>
      </c>
      <c r="Q234" s="61" t="s">
        <v>677</v>
      </c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58">
        <v>232</v>
      </c>
      <c r="H235" s="1"/>
      <c r="I235" s="1"/>
      <c r="J235" s="1"/>
      <c r="K235" s="1"/>
      <c r="L235" s="1"/>
      <c r="M235" s="1"/>
      <c r="N235" s="1"/>
      <c r="O235" s="1"/>
      <c r="P235" s="1" t="s">
        <v>678</v>
      </c>
      <c r="Q235" s="61" t="s">
        <v>679</v>
      </c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58">
        <v>233</v>
      </c>
      <c r="H236" s="1"/>
      <c r="I236" s="1"/>
      <c r="J236" s="1"/>
      <c r="K236" s="1"/>
      <c r="L236" s="1"/>
      <c r="M236" s="1"/>
      <c r="N236" s="1"/>
      <c r="O236" s="1"/>
      <c r="P236" s="1" t="s">
        <v>680</v>
      </c>
      <c r="Q236" s="61" t="s">
        <v>681</v>
      </c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58">
        <v>234</v>
      </c>
      <c r="H237" s="1"/>
      <c r="I237" s="1"/>
      <c r="J237" s="1"/>
      <c r="K237" s="1"/>
      <c r="L237" s="1"/>
      <c r="M237" s="1"/>
      <c r="N237" s="1"/>
      <c r="O237" s="1"/>
      <c r="P237" s="1" t="s">
        <v>682</v>
      </c>
      <c r="Q237" s="61" t="s">
        <v>683</v>
      </c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58">
        <v>235</v>
      </c>
      <c r="H238" s="1"/>
      <c r="I238" s="1"/>
      <c r="J238" s="1"/>
      <c r="K238" s="1"/>
      <c r="L238" s="1"/>
      <c r="M238" s="1"/>
      <c r="N238" s="1"/>
      <c r="O238" s="1"/>
      <c r="P238" s="1" t="s">
        <v>684</v>
      </c>
      <c r="Q238" s="61" t="s">
        <v>685</v>
      </c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58">
        <v>236</v>
      </c>
      <c r="H239" s="1"/>
      <c r="I239" s="1"/>
      <c r="J239" s="1"/>
      <c r="K239" s="1"/>
      <c r="L239" s="1"/>
      <c r="M239" s="1"/>
      <c r="N239" s="1"/>
      <c r="O239" s="1"/>
      <c r="P239" s="1" t="s">
        <v>686</v>
      </c>
      <c r="Q239" s="61" t="s">
        <v>687</v>
      </c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58">
        <v>237</v>
      </c>
      <c r="H240" s="1"/>
      <c r="I240" s="1"/>
      <c r="J240" s="1"/>
      <c r="K240" s="1"/>
      <c r="L240" s="1"/>
      <c r="M240" s="1"/>
      <c r="N240" s="1"/>
      <c r="O240" s="1"/>
      <c r="P240" s="1" t="s">
        <v>688</v>
      </c>
      <c r="Q240" s="61" t="s">
        <v>689</v>
      </c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58">
        <v>238</v>
      </c>
      <c r="H241" s="1"/>
      <c r="I241" s="1"/>
      <c r="J241" s="1"/>
      <c r="K241" s="1"/>
      <c r="L241" s="1"/>
      <c r="M241" s="1"/>
      <c r="N241" s="1"/>
      <c r="O241" s="1"/>
      <c r="P241" s="1" t="s">
        <v>690</v>
      </c>
      <c r="Q241" s="61" t="s">
        <v>691</v>
      </c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58">
        <v>239</v>
      </c>
      <c r="H242" s="1"/>
      <c r="I242" s="1"/>
      <c r="J242" s="1"/>
      <c r="K242" s="1"/>
      <c r="L242" s="1"/>
      <c r="M242" s="1"/>
      <c r="N242" s="1"/>
      <c r="O242" s="1"/>
      <c r="P242" s="1" t="s">
        <v>692</v>
      </c>
      <c r="Q242" s="61" t="s">
        <v>693</v>
      </c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58">
        <v>240</v>
      </c>
      <c r="H243" s="1"/>
      <c r="I243" s="1"/>
      <c r="J243" s="1"/>
      <c r="K243" s="1"/>
      <c r="L243" s="1"/>
      <c r="M243" s="1"/>
      <c r="N243" s="1"/>
      <c r="O243" s="1"/>
      <c r="P243" s="1" t="s">
        <v>694</v>
      </c>
      <c r="Q243" s="61" t="s">
        <v>695</v>
      </c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58">
        <v>241</v>
      </c>
      <c r="H244" s="1"/>
      <c r="I244" s="1"/>
      <c r="J244" s="1"/>
      <c r="K244" s="1"/>
      <c r="L244" s="1"/>
      <c r="M244" s="1"/>
      <c r="N244" s="1"/>
      <c r="O244" s="1"/>
      <c r="P244" s="1" t="s">
        <v>696</v>
      </c>
      <c r="Q244" s="61" t="s">
        <v>697</v>
      </c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58">
        <v>242</v>
      </c>
      <c r="H245" s="1"/>
      <c r="I245" s="1"/>
      <c r="J245" s="1"/>
      <c r="K245" s="1"/>
      <c r="L245" s="1"/>
      <c r="M245" s="1"/>
      <c r="N245" s="1"/>
      <c r="O245" s="1"/>
      <c r="P245" s="1" t="s">
        <v>698</v>
      </c>
      <c r="Q245" s="61" t="s">
        <v>699</v>
      </c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58">
        <v>243</v>
      </c>
      <c r="H246" s="1"/>
      <c r="I246" s="1"/>
      <c r="J246" s="1"/>
      <c r="K246" s="1"/>
      <c r="L246" s="1"/>
      <c r="M246" s="1"/>
      <c r="N246" s="1"/>
      <c r="O246" s="1"/>
      <c r="P246" s="1" t="s">
        <v>700</v>
      </c>
      <c r="Q246" s="61" t="s">
        <v>701</v>
      </c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58">
        <v>244</v>
      </c>
      <c r="H247" s="1"/>
      <c r="I247" s="1"/>
      <c r="J247" s="1"/>
      <c r="K247" s="1"/>
      <c r="L247" s="1"/>
      <c r="M247" s="1"/>
      <c r="N247" s="1"/>
      <c r="O247" s="1"/>
      <c r="P247" s="1" t="s">
        <v>702</v>
      </c>
      <c r="Q247" s="61" t="s">
        <v>703</v>
      </c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58">
        <v>245</v>
      </c>
      <c r="H248" s="1"/>
      <c r="I248" s="1"/>
      <c r="J248" s="1"/>
      <c r="K248" s="1"/>
      <c r="L248" s="1"/>
      <c r="M248" s="1"/>
      <c r="N248" s="1"/>
      <c r="O248" s="1"/>
      <c r="P248" s="1" t="s">
        <v>704</v>
      </c>
      <c r="Q248" s="61" t="s">
        <v>705</v>
      </c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58">
        <v>246</v>
      </c>
      <c r="H249" s="1"/>
      <c r="I249" s="1"/>
      <c r="J249" s="1"/>
      <c r="K249" s="1"/>
      <c r="L249" s="1"/>
      <c r="M249" s="1"/>
      <c r="N249" s="1"/>
      <c r="O249" s="1"/>
      <c r="P249" s="1" t="s">
        <v>706</v>
      </c>
      <c r="Q249" s="61" t="s">
        <v>707</v>
      </c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58">
        <v>247</v>
      </c>
      <c r="H250" s="1"/>
      <c r="I250" s="1"/>
      <c r="J250" s="1"/>
      <c r="K250" s="1"/>
      <c r="L250" s="1"/>
      <c r="M250" s="1"/>
      <c r="N250" s="1"/>
      <c r="O250" s="1"/>
      <c r="P250" s="1" t="s">
        <v>708</v>
      </c>
      <c r="Q250" s="61" t="s">
        <v>709</v>
      </c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58">
        <v>248</v>
      </c>
      <c r="H251" s="1"/>
      <c r="I251" s="1"/>
      <c r="J251" s="1"/>
      <c r="K251" s="1"/>
      <c r="L251" s="1"/>
      <c r="M251" s="1"/>
      <c r="N251" s="1"/>
      <c r="O251" s="1"/>
      <c r="P251" s="1" t="s">
        <v>710</v>
      </c>
      <c r="Q251" s="61" t="s">
        <v>711</v>
      </c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58">
        <v>249</v>
      </c>
      <c r="H252" s="1"/>
      <c r="I252" s="1"/>
      <c r="J252" s="1"/>
      <c r="K252" s="1"/>
      <c r="L252" s="1"/>
      <c r="M252" s="1"/>
      <c r="N252" s="1"/>
      <c r="O252" s="1"/>
      <c r="P252" s="1" t="s">
        <v>712</v>
      </c>
      <c r="Q252" s="61" t="s">
        <v>713</v>
      </c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58">
        <v>250</v>
      </c>
      <c r="H253" s="1"/>
      <c r="I253" s="1"/>
      <c r="J253" s="1"/>
      <c r="K253" s="1"/>
      <c r="L253" s="1"/>
      <c r="M253" s="1"/>
      <c r="N253" s="1"/>
      <c r="O253" s="1"/>
      <c r="P253" s="1" t="s">
        <v>714</v>
      </c>
      <c r="Q253" s="61" t="s">
        <v>715</v>
      </c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58">
        <v>251</v>
      </c>
      <c r="H254" s="1"/>
      <c r="I254" s="1"/>
      <c r="J254" s="1"/>
      <c r="K254" s="1"/>
      <c r="L254" s="1"/>
      <c r="M254" s="1"/>
      <c r="N254" s="1"/>
      <c r="O254" s="1"/>
      <c r="P254" s="1" t="s">
        <v>716</v>
      </c>
      <c r="Q254" s="61" t="s">
        <v>717</v>
      </c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58">
        <v>252</v>
      </c>
      <c r="H255" s="1"/>
      <c r="I255" s="1"/>
      <c r="J255" s="1"/>
      <c r="K255" s="1"/>
      <c r="L255" s="1"/>
      <c r="M255" s="1"/>
      <c r="N255" s="1"/>
      <c r="O255" s="1"/>
      <c r="P255" s="1" t="s">
        <v>718</v>
      </c>
      <c r="Q255" s="61" t="s">
        <v>719</v>
      </c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58">
        <v>253</v>
      </c>
      <c r="H256" s="1"/>
      <c r="I256" s="1"/>
      <c r="J256" s="1"/>
      <c r="K256" s="1"/>
      <c r="L256" s="1"/>
      <c r="M256" s="1"/>
      <c r="N256" s="1"/>
      <c r="O256" s="1"/>
      <c r="P256" s="1" t="s">
        <v>720</v>
      </c>
      <c r="Q256" s="61" t="s">
        <v>721</v>
      </c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58">
        <v>254</v>
      </c>
      <c r="H257" s="1"/>
      <c r="I257" s="1"/>
      <c r="J257" s="1"/>
      <c r="K257" s="1"/>
      <c r="L257" s="1"/>
      <c r="M257" s="1"/>
      <c r="N257" s="1"/>
      <c r="O257" s="1"/>
      <c r="P257" s="1" t="s">
        <v>722</v>
      </c>
      <c r="Q257" s="61" t="s">
        <v>723</v>
      </c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58">
        <v>255</v>
      </c>
      <c r="H258" s="1"/>
      <c r="I258" s="1"/>
      <c r="J258" s="1"/>
      <c r="K258" s="1"/>
      <c r="L258" s="1"/>
      <c r="M258" s="1"/>
      <c r="N258" s="1"/>
      <c r="O258" s="1"/>
      <c r="P258" s="1" t="s">
        <v>724</v>
      </c>
      <c r="Q258" s="61" t="s">
        <v>725</v>
      </c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58">
        <v>256</v>
      </c>
      <c r="H259" s="1"/>
      <c r="I259" s="1"/>
      <c r="J259" s="1"/>
      <c r="K259" s="1"/>
      <c r="L259" s="1"/>
      <c r="M259" s="1"/>
      <c r="N259" s="1"/>
      <c r="O259" s="1"/>
      <c r="P259" s="1" t="s">
        <v>726</v>
      </c>
      <c r="Q259" s="61" t="s">
        <v>727</v>
      </c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58">
        <v>257</v>
      </c>
      <c r="H260" s="1"/>
      <c r="I260" s="1"/>
      <c r="J260" s="1"/>
      <c r="K260" s="1"/>
      <c r="L260" s="1"/>
      <c r="M260" s="1"/>
      <c r="N260" s="1"/>
      <c r="O260" s="1"/>
      <c r="P260" s="1" t="s">
        <v>728</v>
      </c>
      <c r="Q260" s="61" t="s">
        <v>729</v>
      </c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58">
        <v>258</v>
      </c>
      <c r="H261" s="1"/>
      <c r="I261" s="1"/>
      <c r="J261" s="1"/>
      <c r="K261" s="1"/>
      <c r="L261" s="1"/>
      <c r="M261" s="1"/>
      <c r="N261" s="1"/>
      <c r="O261" s="1"/>
      <c r="P261" s="1" t="s">
        <v>730</v>
      </c>
      <c r="Q261" s="61" t="s">
        <v>731</v>
      </c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58">
        <v>259</v>
      </c>
      <c r="H262" s="1"/>
      <c r="I262" s="1"/>
      <c r="J262" s="1"/>
      <c r="K262" s="1"/>
      <c r="L262" s="1"/>
      <c r="M262" s="1"/>
      <c r="N262" s="1"/>
      <c r="O262" s="1"/>
      <c r="P262" s="1" t="s">
        <v>732</v>
      </c>
      <c r="Q262" s="61" t="s">
        <v>733</v>
      </c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58">
        <v>260</v>
      </c>
      <c r="H263" s="1"/>
      <c r="I263" s="1"/>
      <c r="J263" s="1"/>
      <c r="K263" s="1"/>
      <c r="L263" s="1"/>
      <c r="M263" s="1"/>
      <c r="N263" s="1"/>
      <c r="O263" s="1"/>
      <c r="P263" s="1" t="s">
        <v>734</v>
      </c>
      <c r="Q263" s="61" t="s">
        <v>735</v>
      </c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58">
        <v>261</v>
      </c>
      <c r="H264" s="1"/>
      <c r="I264" s="1"/>
      <c r="J264" s="1"/>
      <c r="K264" s="1"/>
      <c r="L264" s="1"/>
      <c r="M264" s="1"/>
      <c r="N264" s="1"/>
      <c r="O264" s="1"/>
      <c r="P264" s="1" t="s">
        <v>736</v>
      </c>
      <c r="Q264" s="61" t="s">
        <v>737</v>
      </c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58">
        <v>262</v>
      </c>
      <c r="H265" s="1"/>
      <c r="I265" s="1"/>
      <c r="J265" s="1"/>
      <c r="K265" s="1"/>
      <c r="L265" s="1"/>
      <c r="M265" s="1"/>
      <c r="N265" s="1"/>
      <c r="O265" s="1"/>
      <c r="P265" s="1" t="s">
        <v>738</v>
      </c>
      <c r="Q265" s="61" t="s">
        <v>739</v>
      </c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58">
        <v>263</v>
      </c>
      <c r="H266" s="1"/>
      <c r="I266" s="1"/>
      <c r="J266" s="1"/>
      <c r="K266" s="1"/>
      <c r="L266" s="1"/>
      <c r="M266" s="1"/>
      <c r="N266" s="1"/>
      <c r="O266" s="1"/>
      <c r="P266" s="1" t="s">
        <v>740</v>
      </c>
      <c r="Q266" s="61" t="s">
        <v>741</v>
      </c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58">
        <v>264</v>
      </c>
      <c r="H267" s="1"/>
      <c r="I267" s="1"/>
      <c r="J267" s="1"/>
      <c r="K267" s="1"/>
      <c r="L267" s="1"/>
      <c r="M267" s="1"/>
      <c r="N267" s="1"/>
      <c r="O267" s="1"/>
      <c r="P267" s="1" t="s">
        <v>742</v>
      </c>
      <c r="Q267" s="61" t="s">
        <v>743</v>
      </c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58">
        <v>265</v>
      </c>
      <c r="H268" s="1"/>
      <c r="I268" s="1"/>
      <c r="J268" s="1"/>
      <c r="K268" s="1"/>
      <c r="L268" s="1"/>
      <c r="M268" s="1"/>
      <c r="N268" s="1"/>
      <c r="O268" s="1"/>
      <c r="P268" s="1" t="s">
        <v>744</v>
      </c>
      <c r="Q268" s="61" t="s">
        <v>745</v>
      </c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58">
        <v>266</v>
      </c>
      <c r="H269" s="1"/>
      <c r="I269" s="1"/>
      <c r="J269" s="1"/>
      <c r="K269" s="1"/>
      <c r="L269" s="1"/>
      <c r="M269" s="1"/>
      <c r="N269" s="1"/>
      <c r="O269" s="1"/>
      <c r="P269" s="1" t="s">
        <v>746</v>
      </c>
      <c r="Q269" s="61" t="s">
        <v>747</v>
      </c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58">
        <v>267</v>
      </c>
      <c r="H270" s="1"/>
      <c r="I270" s="1"/>
      <c r="J270" s="1"/>
      <c r="K270" s="1"/>
      <c r="L270" s="1"/>
      <c r="M270" s="1"/>
      <c r="N270" s="1"/>
      <c r="O270" s="1"/>
      <c r="P270" s="1" t="s">
        <v>748</v>
      </c>
      <c r="Q270" s="61" t="s">
        <v>749</v>
      </c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58">
        <v>268</v>
      </c>
      <c r="H271" s="1"/>
      <c r="I271" s="1"/>
      <c r="J271" s="1"/>
      <c r="K271" s="1"/>
      <c r="L271" s="1"/>
      <c r="M271" s="1"/>
      <c r="N271" s="1"/>
      <c r="O271" s="1"/>
      <c r="P271" s="1" t="s">
        <v>750</v>
      </c>
      <c r="Q271" s="61" t="s">
        <v>751</v>
      </c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58">
        <v>269</v>
      </c>
      <c r="H272" s="1"/>
      <c r="I272" s="1"/>
      <c r="J272" s="1"/>
      <c r="K272" s="1"/>
      <c r="L272" s="1"/>
      <c r="M272" s="1"/>
      <c r="N272" s="1"/>
      <c r="O272" s="1"/>
      <c r="P272" s="1" t="s">
        <v>752</v>
      </c>
      <c r="Q272" s="61" t="s">
        <v>753</v>
      </c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58">
        <v>270</v>
      </c>
      <c r="H273" s="1"/>
      <c r="I273" s="1"/>
      <c r="J273" s="1"/>
      <c r="K273" s="1"/>
      <c r="L273" s="1"/>
      <c r="M273" s="1"/>
      <c r="N273" s="1"/>
      <c r="O273" s="1"/>
      <c r="P273" s="1" t="s">
        <v>754</v>
      </c>
      <c r="Q273" s="61" t="s">
        <v>755</v>
      </c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58">
        <v>271</v>
      </c>
      <c r="H274" s="1"/>
      <c r="I274" s="1"/>
      <c r="J274" s="1"/>
      <c r="K274" s="1"/>
      <c r="L274" s="1"/>
      <c r="M274" s="1"/>
      <c r="N274" s="1"/>
      <c r="O274" s="1"/>
      <c r="P274" s="1" t="s">
        <v>756</v>
      </c>
      <c r="Q274" s="61" t="s">
        <v>757</v>
      </c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58">
        <v>272</v>
      </c>
      <c r="H275" s="1"/>
      <c r="I275" s="1"/>
      <c r="J275" s="1"/>
      <c r="K275" s="1"/>
      <c r="L275" s="1"/>
      <c r="M275" s="1"/>
      <c r="N275" s="1"/>
      <c r="O275" s="1"/>
      <c r="P275" s="1" t="s">
        <v>758</v>
      </c>
      <c r="Q275" s="61" t="s">
        <v>759</v>
      </c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58">
        <v>273</v>
      </c>
      <c r="H276" s="1"/>
      <c r="I276" s="1"/>
      <c r="J276" s="1"/>
      <c r="K276" s="1"/>
      <c r="L276" s="1"/>
      <c r="M276" s="1"/>
      <c r="N276" s="1"/>
      <c r="O276" s="1"/>
      <c r="P276" s="1" t="s">
        <v>760</v>
      </c>
      <c r="Q276" s="61" t="s">
        <v>761</v>
      </c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58">
        <v>274</v>
      </c>
      <c r="H277" s="1"/>
      <c r="I277" s="1"/>
      <c r="J277" s="1"/>
      <c r="K277" s="1"/>
      <c r="L277" s="1"/>
      <c r="M277" s="1"/>
      <c r="N277" s="1"/>
      <c r="O277" s="1"/>
      <c r="P277" s="1" t="s">
        <v>762</v>
      </c>
      <c r="Q277" s="61" t="s">
        <v>763</v>
      </c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58">
        <v>275</v>
      </c>
      <c r="H278" s="1"/>
      <c r="I278" s="1"/>
      <c r="J278" s="1"/>
      <c r="K278" s="1"/>
      <c r="L278" s="1"/>
      <c r="M278" s="1"/>
      <c r="N278" s="1"/>
      <c r="O278" s="1"/>
      <c r="P278" s="1" t="s">
        <v>764</v>
      </c>
      <c r="Q278" s="61" t="s">
        <v>765</v>
      </c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58">
        <v>276</v>
      </c>
      <c r="H279" s="1"/>
      <c r="I279" s="1"/>
      <c r="J279" s="1"/>
      <c r="K279" s="1"/>
      <c r="L279" s="1"/>
      <c r="M279" s="1"/>
      <c r="N279" s="1"/>
      <c r="O279" s="1"/>
      <c r="P279" s="1" t="s">
        <v>766</v>
      </c>
      <c r="Q279" s="61" t="s">
        <v>767</v>
      </c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58">
        <v>277</v>
      </c>
      <c r="H280" s="1"/>
      <c r="I280" s="1"/>
      <c r="J280" s="1"/>
      <c r="K280" s="1"/>
      <c r="L280" s="1"/>
      <c r="M280" s="1"/>
      <c r="N280" s="1"/>
      <c r="O280" s="1"/>
      <c r="P280" s="1" t="s">
        <v>768</v>
      </c>
      <c r="Q280" s="61" t="s">
        <v>769</v>
      </c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58">
        <v>278</v>
      </c>
      <c r="H281" s="1"/>
      <c r="I281" s="1"/>
      <c r="J281" s="1"/>
      <c r="K281" s="1"/>
      <c r="L281" s="1"/>
      <c r="M281" s="1"/>
      <c r="N281" s="1"/>
      <c r="O281" s="1"/>
      <c r="P281" s="1" t="s">
        <v>770</v>
      </c>
      <c r="Q281" s="61" t="s">
        <v>771</v>
      </c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58">
        <v>279</v>
      </c>
      <c r="H282" s="1"/>
      <c r="I282" s="1"/>
      <c r="J282" s="1"/>
      <c r="K282" s="1"/>
      <c r="L282" s="1"/>
      <c r="M282" s="1"/>
      <c r="N282" s="1"/>
      <c r="O282" s="1"/>
      <c r="P282" s="1" t="s">
        <v>772</v>
      </c>
      <c r="Q282" s="61" t="s">
        <v>773</v>
      </c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58">
        <v>280</v>
      </c>
      <c r="H283" s="1"/>
      <c r="I283" s="1"/>
      <c r="J283" s="1"/>
      <c r="K283" s="1"/>
      <c r="L283" s="1"/>
      <c r="M283" s="1"/>
      <c r="N283" s="1"/>
      <c r="O283" s="1"/>
      <c r="P283" s="1" t="s">
        <v>774</v>
      </c>
      <c r="Q283" s="61" t="s">
        <v>775</v>
      </c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58">
        <v>281</v>
      </c>
      <c r="H284" s="1"/>
      <c r="I284" s="1"/>
      <c r="J284" s="1"/>
      <c r="K284" s="1"/>
      <c r="L284" s="1"/>
      <c r="M284" s="1"/>
      <c r="N284" s="1"/>
      <c r="O284" s="1"/>
      <c r="P284" s="1" t="s">
        <v>776</v>
      </c>
      <c r="Q284" s="61" t="s">
        <v>777</v>
      </c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58">
        <v>282</v>
      </c>
      <c r="H285" s="1"/>
      <c r="I285" s="1"/>
      <c r="J285" s="1"/>
      <c r="K285" s="1"/>
      <c r="L285" s="1"/>
      <c r="M285" s="1"/>
      <c r="N285" s="1"/>
      <c r="O285" s="1"/>
      <c r="P285" s="1" t="s">
        <v>778</v>
      </c>
      <c r="Q285" s="61" t="s">
        <v>779</v>
      </c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58">
        <v>283</v>
      </c>
      <c r="H286" s="1"/>
      <c r="I286" s="1"/>
      <c r="J286" s="1"/>
      <c r="K286" s="1"/>
      <c r="L286" s="1"/>
      <c r="M286" s="1"/>
      <c r="N286" s="1"/>
      <c r="O286" s="1"/>
      <c r="P286" s="1" t="s">
        <v>780</v>
      </c>
      <c r="Q286" s="61" t="s">
        <v>781</v>
      </c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58">
        <v>284</v>
      </c>
      <c r="H287" s="1"/>
      <c r="I287" s="1"/>
      <c r="J287" s="1"/>
      <c r="K287" s="1"/>
      <c r="L287" s="1"/>
      <c r="M287" s="1"/>
      <c r="N287" s="1"/>
      <c r="O287" s="1"/>
      <c r="P287" s="1" t="s">
        <v>782</v>
      </c>
      <c r="Q287" s="61" t="s">
        <v>783</v>
      </c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58">
        <v>285</v>
      </c>
      <c r="H288" s="1"/>
      <c r="I288" s="1"/>
      <c r="J288" s="1"/>
      <c r="K288" s="1"/>
      <c r="L288" s="1"/>
      <c r="M288" s="1"/>
      <c r="N288" s="1"/>
      <c r="O288" s="1"/>
      <c r="P288" s="1" t="s">
        <v>784</v>
      </c>
      <c r="Q288" s="61" t="s">
        <v>785</v>
      </c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58">
        <v>286</v>
      </c>
      <c r="H289" s="1"/>
      <c r="I289" s="1"/>
      <c r="J289" s="1"/>
      <c r="K289" s="1"/>
      <c r="L289" s="1"/>
      <c r="M289" s="1"/>
      <c r="N289" s="1"/>
      <c r="O289" s="1"/>
      <c r="P289" s="1" t="s">
        <v>786</v>
      </c>
      <c r="Q289" s="61" t="s">
        <v>787</v>
      </c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58">
        <v>287</v>
      </c>
      <c r="H290" s="1"/>
      <c r="I290" s="1"/>
      <c r="J290" s="1"/>
      <c r="K290" s="1"/>
      <c r="L290" s="1"/>
      <c r="M290" s="1"/>
      <c r="N290" s="1"/>
      <c r="O290" s="1"/>
      <c r="P290" s="1" t="s">
        <v>788</v>
      </c>
      <c r="Q290" s="61" t="s">
        <v>789</v>
      </c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58">
        <v>288</v>
      </c>
      <c r="H291" s="1"/>
      <c r="I291" s="1"/>
      <c r="J291" s="1"/>
      <c r="K291" s="1"/>
      <c r="L291" s="1"/>
      <c r="M291" s="1"/>
      <c r="N291" s="1"/>
      <c r="O291" s="1"/>
      <c r="P291" s="1" t="s">
        <v>790</v>
      </c>
      <c r="Q291" s="61" t="s">
        <v>791</v>
      </c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58">
        <v>289</v>
      </c>
      <c r="H292" s="1"/>
      <c r="I292" s="1"/>
      <c r="J292" s="1"/>
      <c r="K292" s="1"/>
      <c r="L292" s="1"/>
      <c r="M292" s="1"/>
      <c r="N292" s="1"/>
      <c r="O292" s="1"/>
      <c r="P292" s="1" t="s">
        <v>792</v>
      </c>
      <c r="Q292" s="61" t="s">
        <v>793</v>
      </c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58">
        <v>290</v>
      </c>
      <c r="H293" s="1"/>
      <c r="I293" s="1"/>
      <c r="J293" s="1"/>
      <c r="K293" s="1"/>
      <c r="L293" s="1"/>
      <c r="M293" s="1"/>
      <c r="N293" s="1"/>
      <c r="O293" s="1"/>
      <c r="P293" s="1" t="s">
        <v>794</v>
      </c>
      <c r="Q293" s="61" t="s">
        <v>795</v>
      </c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58">
        <v>291</v>
      </c>
      <c r="H294" s="1"/>
      <c r="I294" s="1"/>
      <c r="J294" s="1"/>
      <c r="K294" s="1"/>
      <c r="L294" s="1"/>
      <c r="M294" s="1"/>
      <c r="N294" s="1"/>
      <c r="O294" s="1"/>
      <c r="P294" s="1" t="s">
        <v>796</v>
      </c>
      <c r="Q294" s="61" t="s">
        <v>208</v>
      </c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58">
        <v>292</v>
      </c>
      <c r="H295" s="1"/>
      <c r="I295" s="1"/>
      <c r="J295" s="1"/>
      <c r="K295" s="1"/>
      <c r="L295" s="1"/>
      <c r="M295" s="1"/>
      <c r="N295" s="1"/>
      <c r="O295" s="1"/>
      <c r="P295" s="1" t="s">
        <v>797</v>
      </c>
      <c r="Q295" s="61" t="s">
        <v>798</v>
      </c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58">
        <v>293</v>
      </c>
      <c r="H296" s="1"/>
      <c r="I296" s="1"/>
      <c r="J296" s="1"/>
      <c r="K296" s="1"/>
      <c r="L296" s="1"/>
      <c r="M296" s="1"/>
      <c r="N296" s="1"/>
      <c r="O296" s="1"/>
      <c r="P296" s="1" t="s">
        <v>799</v>
      </c>
      <c r="Q296" s="61" t="s">
        <v>800</v>
      </c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58">
        <v>294</v>
      </c>
      <c r="H297" s="1"/>
      <c r="I297" s="1"/>
      <c r="J297" s="1"/>
      <c r="K297" s="1"/>
      <c r="L297" s="1"/>
      <c r="M297" s="1"/>
      <c r="N297" s="1"/>
      <c r="O297" s="1"/>
      <c r="P297" s="1" t="s">
        <v>801</v>
      </c>
      <c r="Q297" s="61" t="s">
        <v>802</v>
      </c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58">
        <v>295</v>
      </c>
      <c r="H298" s="1"/>
      <c r="I298" s="1"/>
      <c r="J298" s="1"/>
      <c r="K298" s="1"/>
      <c r="L298" s="1"/>
      <c r="M298" s="1"/>
      <c r="N298" s="1"/>
      <c r="O298" s="1"/>
      <c r="P298" s="1" t="s">
        <v>803</v>
      </c>
      <c r="Q298" s="61" t="s">
        <v>804</v>
      </c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58">
        <v>296</v>
      </c>
      <c r="H299" s="1"/>
      <c r="I299" s="1"/>
      <c r="J299" s="1"/>
      <c r="K299" s="1"/>
      <c r="L299" s="1"/>
      <c r="M299" s="1"/>
      <c r="N299" s="1"/>
      <c r="O299" s="1"/>
      <c r="P299" s="1" t="s">
        <v>805</v>
      </c>
      <c r="Q299" s="61" t="s">
        <v>806</v>
      </c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58">
        <v>297</v>
      </c>
      <c r="H300" s="1"/>
      <c r="I300" s="1"/>
      <c r="J300" s="1"/>
      <c r="K300" s="1"/>
      <c r="L300" s="1"/>
      <c r="M300" s="1"/>
      <c r="N300" s="1"/>
      <c r="O300" s="1"/>
      <c r="P300" s="1" t="s">
        <v>807</v>
      </c>
      <c r="Q300" s="61" t="s">
        <v>349</v>
      </c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58">
        <v>298</v>
      </c>
      <c r="H301" s="1"/>
      <c r="I301" s="1"/>
      <c r="J301" s="1"/>
      <c r="K301" s="1"/>
      <c r="L301" s="1"/>
      <c r="M301" s="1"/>
      <c r="N301" s="1"/>
      <c r="O301" s="1"/>
      <c r="P301" s="1" t="s">
        <v>808</v>
      </c>
      <c r="Q301" s="61" t="s">
        <v>351</v>
      </c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58">
        <v>299</v>
      </c>
      <c r="H302" s="1"/>
      <c r="I302" s="1"/>
      <c r="J302" s="1"/>
      <c r="K302" s="1"/>
      <c r="L302" s="1"/>
      <c r="M302" s="1"/>
      <c r="N302" s="1"/>
      <c r="O302" s="1"/>
      <c r="P302" s="1" t="s">
        <v>809</v>
      </c>
      <c r="Q302" s="61" t="s">
        <v>353</v>
      </c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58">
        <v>300</v>
      </c>
      <c r="H303" s="1"/>
      <c r="I303" s="1"/>
      <c r="J303" s="1"/>
      <c r="K303" s="1"/>
      <c r="L303" s="1"/>
      <c r="M303" s="1"/>
      <c r="N303" s="1"/>
      <c r="O303" s="1"/>
      <c r="P303" s="1" t="s">
        <v>810</v>
      </c>
      <c r="Q303" s="61" t="s">
        <v>355</v>
      </c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58"/>
      <c r="H304" s="1"/>
      <c r="I304" s="1"/>
      <c r="J304" s="1"/>
      <c r="K304" s="1"/>
      <c r="L304" s="1"/>
      <c r="M304" s="1"/>
      <c r="N304" s="1"/>
      <c r="O304" s="1"/>
      <c r="P304" s="1" t="s">
        <v>811</v>
      </c>
      <c r="Q304" s="61" t="s">
        <v>357</v>
      </c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58"/>
      <c r="H305" s="1"/>
      <c r="I305" s="1"/>
      <c r="J305" s="1"/>
      <c r="K305" s="1"/>
      <c r="L305" s="1"/>
      <c r="M305" s="1"/>
      <c r="N305" s="1"/>
      <c r="O305" s="1"/>
      <c r="P305" s="1" t="s">
        <v>812</v>
      </c>
      <c r="Q305" s="61" t="s">
        <v>359</v>
      </c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58"/>
      <c r="H306" s="1"/>
      <c r="I306" s="1"/>
      <c r="J306" s="1"/>
      <c r="K306" s="1"/>
      <c r="L306" s="1"/>
      <c r="M306" s="1"/>
      <c r="N306" s="1"/>
      <c r="O306" s="1"/>
      <c r="P306" s="1" t="s">
        <v>813</v>
      </c>
      <c r="Q306" s="61" t="s">
        <v>361</v>
      </c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58"/>
      <c r="H307" s="1"/>
      <c r="I307" s="1"/>
      <c r="J307" s="1"/>
      <c r="K307" s="1"/>
      <c r="L307" s="1"/>
      <c r="M307" s="1"/>
      <c r="N307" s="1"/>
      <c r="O307" s="1"/>
      <c r="P307" s="1" t="s">
        <v>814</v>
      </c>
      <c r="Q307" s="61" t="s">
        <v>363</v>
      </c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58"/>
      <c r="H308" s="1"/>
      <c r="I308" s="1"/>
      <c r="J308" s="1"/>
      <c r="K308" s="1"/>
      <c r="L308" s="1"/>
      <c r="M308" s="1"/>
      <c r="N308" s="1"/>
      <c r="O308" s="1"/>
      <c r="P308" s="1" t="s">
        <v>815</v>
      </c>
      <c r="Q308" s="61" t="s">
        <v>365</v>
      </c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58"/>
      <c r="H309" s="1"/>
      <c r="I309" s="1"/>
      <c r="J309" s="1"/>
      <c r="K309" s="1"/>
      <c r="L309" s="1"/>
      <c r="M309" s="1"/>
      <c r="N309" s="1"/>
      <c r="O309" s="1"/>
      <c r="P309" s="1" t="s">
        <v>816</v>
      </c>
      <c r="Q309" s="61" t="s">
        <v>367</v>
      </c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58"/>
      <c r="H310" s="1"/>
      <c r="I310" s="1"/>
      <c r="J310" s="1"/>
      <c r="K310" s="1"/>
      <c r="L310" s="1"/>
      <c r="M310" s="1"/>
      <c r="N310" s="1"/>
      <c r="O310" s="1"/>
      <c r="P310" s="1" t="s">
        <v>817</v>
      </c>
      <c r="Q310" s="61" t="s">
        <v>369</v>
      </c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58"/>
      <c r="H311" s="1"/>
      <c r="I311" s="1"/>
      <c r="J311" s="1"/>
      <c r="K311" s="1"/>
      <c r="L311" s="1"/>
      <c r="M311" s="1"/>
      <c r="N311" s="1"/>
      <c r="O311" s="1"/>
      <c r="P311" s="1" t="s">
        <v>818</v>
      </c>
      <c r="Q311" s="61" t="s">
        <v>371</v>
      </c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58"/>
      <c r="H312" s="1"/>
      <c r="I312" s="1"/>
      <c r="J312" s="1"/>
      <c r="K312" s="1"/>
      <c r="L312" s="1"/>
      <c r="M312" s="1"/>
      <c r="N312" s="1"/>
      <c r="O312" s="1"/>
      <c r="P312" s="1" t="s">
        <v>819</v>
      </c>
      <c r="Q312" s="61" t="s">
        <v>373</v>
      </c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58"/>
      <c r="H313" s="1"/>
      <c r="I313" s="1"/>
      <c r="J313" s="1"/>
      <c r="K313" s="1"/>
      <c r="L313" s="1"/>
      <c r="M313" s="1"/>
      <c r="N313" s="1"/>
      <c r="O313" s="1"/>
      <c r="P313" s="1" t="s">
        <v>820</v>
      </c>
      <c r="Q313" s="61" t="s">
        <v>375</v>
      </c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58"/>
      <c r="H314" s="1"/>
      <c r="I314" s="1"/>
      <c r="J314" s="1"/>
      <c r="K314" s="1"/>
      <c r="L314" s="1"/>
      <c r="M314" s="1"/>
      <c r="N314" s="1"/>
      <c r="O314" s="1"/>
      <c r="P314" s="1" t="s">
        <v>821</v>
      </c>
      <c r="Q314" s="61" t="s">
        <v>377</v>
      </c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58"/>
      <c r="H315" s="1"/>
      <c r="I315" s="1"/>
      <c r="J315" s="1"/>
      <c r="K315" s="1"/>
      <c r="L315" s="1"/>
      <c r="M315" s="1"/>
      <c r="N315" s="1"/>
      <c r="O315" s="1"/>
      <c r="P315" s="1" t="s">
        <v>822</v>
      </c>
      <c r="Q315" s="61" t="s">
        <v>379</v>
      </c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58"/>
      <c r="H316" s="1"/>
      <c r="I316" s="1"/>
      <c r="J316" s="1"/>
      <c r="K316" s="1"/>
      <c r="L316" s="1"/>
      <c r="M316" s="1"/>
      <c r="N316" s="1"/>
      <c r="O316" s="1"/>
      <c r="P316" s="1" t="s">
        <v>823</v>
      </c>
      <c r="Q316" s="61" t="s">
        <v>381</v>
      </c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58"/>
      <c r="H317" s="1"/>
      <c r="I317" s="1"/>
      <c r="J317" s="1"/>
      <c r="K317" s="1"/>
      <c r="L317" s="1"/>
      <c r="M317" s="1"/>
      <c r="N317" s="1"/>
      <c r="O317" s="1"/>
      <c r="P317" s="1" t="s">
        <v>824</v>
      </c>
      <c r="Q317" s="61" t="s">
        <v>383</v>
      </c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58"/>
      <c r="H318" s="1"/>
      <c r="I318" s="1"/>
      <c r="J318" s="1"/>
      <c r="K318" s="1"/>
      <c r="L318" s="1"/>
      <c r="M318" s="1"/>
      <c r="N318" s="1"/>
      <c r="O318" s="1"/>
      <c r="P318" s="1" t="s">
        <v>825</v>
      </c>
      <c r="Q318" s="61" t="s">
        <v>385</v>
      </c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58"/>
      <c r="H319" s="1"/>
      <c r="I319" s="1"/>
      <c r="J319" s="1"/>
      <c r="K319" s="1"/>
      <c r="L319" s="1"/>
      <c r="M319" s="1"/>
      <c r="N319" s="1"/>
      <c r="O319" s="1"/>
      <c r="P319" s="1" t="s">
        <v>826</v>
      </c>
      <c r="Q319" s="61" t="s">
        <v>387</v>
      </c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58"/>
      <c r="H320" s="1"/>
      <c r="I320" s="1"/>
      <c r="J320" s="1"/>
      <c r="K320" s="1"/>
      <c r="L320" s="1"/>
      <c r="M320" s="1"/>
      <c r="N320" s="1"/>
      <c r="O320" s="1"/>
      <c r="P320" s="1" t="s">
        <v>827</v>
      </c>
      <c r="Q320" s="61" t="s">
        <v>389</v>
      </c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58"/>
      <c r="H321" s="1"/>
      <c r="I321" s="1"/>
      <c r="J321" s="1"/>
      <c r="K321" s="1"/>
      <c r="L321" s="1"/>
      <c r="M321" s="1"/>
      <c r="N321" s="1"/>
      <c r="O321" s="1"/>
      <c r="P321" s="1" t="s">
        <v>828</v>
      </c>
      <c r="Q321" s="61" t="s">
        <v>391</v>
      </c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58"/>
      <c r="H322" s="1"/>
      <c r="I322" s="1"/>
      <c r="J322" s="1"/>
      <c r="K322" s="1"/>
      <c r="L322" s="1"/>
      <c r="M322" s="1"/>
      <c r="N322" s="1"/>
      <c r="O322" s="1"/>
      <c r="P322" s="1" t="s">
        <v>829</v>
      </c>
      <c r="Q322" s="61" t="s">
        <v>393</v>
      </c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58"/>
      <c r="H323" s="1"/>
      <c r="I323" s="1"/>
      <c r="J323" s="1"/>
      <c r="K323" s="1"/>
      <c r="L323" s="1"/>
      <c r="M323" s="1"/>
      <c r="N323" s="1"/>
      <c r="O323" s="1"/>
      <c r="P323" s="1" t="s">
        <v>830</v>
      </c>
      <c r="Q323" s="61" t="s">
        <v>395</v>
      </c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58"/>
      <c r="H324" s="1"/>
      <c r="I324" s="1"/>
      <c r="J324" s="1"/>
      <c r="K324" s="1"/>
      <c r="L324" s="1"/>
      <c r="M324" s="1"/>
      <c r="N324" s="1"/>
      <c r="O324" s="1"/>
      <c r="P324" s="1" t="s">
        <v>831</v>
      </c>
      <c r="Q324" s="61" t="s">
        <v>397</v>
      </c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58"/>
      <c r="H325" s="1"/>
      <c r="I325" s="1"/>
      <c r="J325" s="1"/>
      <c r="K325" s="1"/>
      <c r="L325" s="1"/>
      <c r="M325" s="1"/>
      <c r="N325" s="1"/>
      <c r="O325" s="1"/>
      <c r="P325" s="1" t="s">
        <v>832</v>
      </c>
      <c r="Q325" s="61" t="s">
        <v>399</v>
      </c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58"/>
      <c r="H326" s="1"/>
      <c r="I326" s="1"/>
      <c r="J326" s="1"/>
      <c r="K326" s="1"/>
      <c r="L326" s="1"/>
      <c r="M326" s="1"/>
      <c r="N326" s="1"/>
      <c r="O326" s="1"/>
      <c r="P326" s="1" t="s">
        <v>833</v>
      </c>
      <c r="Q326" s="61" t="s">
        <v>401</v>
      </c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58"/>
      <c r="H327" s="1"/>
      <c r="I327" s="1"/>
      <c r="J327" s="1"/>
      <c r="K327" s="1"/>
      <c r="L327" s="1"/>
      <c r="M327" s="1"/>
      <c r="N327" s="1"/>
      <c r="O327" s="1"/>
      <c r="P327" s="1" t="s">
        <v>834</v>
      </c>
      <c r="Q327" s="61" t="s">
        <v>403</v>
      </c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58"/>
      <c r="H328" s="1"/>
      <c r="I328" s="1"/>
      <c r="J328" s="1"/>
      <c r="K328" s="1"/>
      <c r="L328" s="1"/>
      <c r="M328" s="1"/>
      <c r="N328" s="1"/>
      <c r="O328" s="1"/>
      <c r="P328" s="1" t="s">
        <v>835</v>
      </c>
      <c r="Q328" s="61" t="s">
        <v>405</v>
      </c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58"/>
      <c r="H329" s="1"/>
      <c r="I329" s="1"/>
      <c r="J329" s="1"/>
      <c r="K329" s="1"/>
      <c r="L329" s="1"/>
      <c r="M329" s="1"/>
      <c r="N329" s="1"/>
      <c r="O329" s="1"/>
      <c r="P329" s="1" t="s">
        <v>836</v>
      </c>
      <c r="Q329" s="61" t="s">
        <v>407</v>
      </c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58"/>
      <c r="H330" s="1"/>
      <c r="I330" s="1"/>
      <c r="J330" s="1"/>
      <c r="K330" s="1"/>
      <c r="L330" s="1"/>
      <c r="M330" s="1"/>
      <c r="N330" s="1"/>
      <c r="O330" s="1"/>
      <c r="P330" s="1" t="s">
        <v>837</v>
      </c>
      <c r="Q330" s="61" t="s">
        <v>409</v>
      </c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58"/>
      <c r="H331" s="1"/>
      <c r="I331" s="1"/>
      <c r="J331" s="1"/>
      <c r="K331" s="1"/>
      <c r="L331" s="1"/>
      <c r="M331" s="1"/>
      <c r="N331" s="1"/>
      <c r="O331" s="1"/>
      <c r="P331" s="1" t="s">
        <v>838</v>
      </c>
      <c r="Q331" s="61" t="s">
        <v>411</v>
      </c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58"/>
      <c r="H332" s="1"/>
      <c r="I332" s="1"/>
      <c r="J332" s="1"/>
      <c r="K332" s="1"/>
      <c r="L332" s="1"/>
      <c r="M332" s="1"/>
      <c r="N332" s="1"/>
      <c r="O332" s="1"/>
      <c r="P332" s="1" t="s">
        <v>839</v>
      </c>
      <c r="Q332" s="61" t="s">
        <v>413</v>
      </c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58"/>
      <c r="H333" s="1"/>
      <c r="I333" s="1"/>
      <c r="J333" s="1"/>
      <c r="K333" s="1"/>
      <c r="L333" s="1"/>
      <c r="M333" s="1"/>
      <c r="N333" s="1"/>
      <c r="O333" s="1"/>
      <c r="P333" s="1" t="s">
        <v>840</v>
      </c>
      <c r="Q333" s="61" t="s">
        <v>523</v>
      </c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58"/>
      <c r="H334" s="1"/>
      <c r="I334" s="1"/>
      <c r="J334" s="1"/>
      <c r="K334" s="1"/>
      <c r="L334" s="1"/>
      <c r="M334" s="1"/>
      <c r="N334" s="1"/>
      <c r="O334" s="1"/>
      <c r="P334" s="1" t="s">
        <v>841</v>
      </c>
      <c r="Q334" s="61" t="s">
        <v>415</v>
      </c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58"/>
      <c r="H335" s="1"/>
      <c r="I335" s="1"/>
      <c r="J335" s="1"/>
      <c r="K335" s="1"/>
      <c r="L335" s="1"/>
      <c r="M335" s="1"/>
      <c r="N335" s="1"/>
      <c r="O335" s="1"/>
      <c r="P335" s="1" t="s">
        <v>842</v>
      </c>
      <c r="Q335" s="61" t="s">
        <v>417</v>
      </c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58"/>
      <c r="H336" s="1"/>
      <c r="I336" s="1"/>
      <c r="J336" s="1"/>
      <c r="K336" s="1"/>
      <c r="L336" s="1"/>
      <c r="M336" s="1"/>
      <c r="N336" s="1"/>
      <c r="O336" s="1"/>
      <c r="P336" s="1" t="s">
        <v>843</v>
      </c>
      <c r="Q336" s="61" t="s">
        <v>419</v>
      </c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58"/>
      <c r="H337" s="1"/>
      <c r="I337" s="1"/>
      <c r="J337" s="1"/>
      <c r="K337" s="1"/>
      <c r="L337" s="1"/>
      <c r="M337" s="1"/>
      <c r="N337" s="1"/>
      <c r="O337" s="1"/>
      <c r="P337" s="1" t="s">
        <v>844</v>
      </c>
      <c r="Q337" s="61" t="s">
        <v>421</v>
      </c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58"/>
      <c r="H338" s="1"/>
      <c r="I338" s="1"/>
      <c r="J338" s="1"/>
      <c r="K338" s="1"/>
      <c r="L338" s="1"/>
      <c r="M338" s="1"/>
      <c r="N338" s="1"/>
      <c r="O338" s="1"/>
      <c r="P338" s="1" t="s">
        <v>845</v>
      </c>
      <c r="Q338" s="61" t="s">
        <v>423</v>
      </c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58"/>
      <c r="H339" s="1"/>
      <c r="I339" s="1"/>
      <c r="J339" s="1"/>
      <c r="K339" s="1"/>
      <c r="L339" s="1"/>
      <c r="M339" s="1"/>
      <c r="N339" s="1"/>
      <c r="O339" s="1"/>
      <c r="P339" s="1" t="s">
        <v>846</v>
      </c>
      <c r="Q339" s="61" t="s">
        <v>425</v>
      </c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58"/>
      <c r="H340" s="1"/>
      <c r="I340" s="1"/>
      <c r="J340" s="1"/>
      <c r="K340" s="1"/>
      <c r="L340" s="1"/>
      <c r="M340" s="1"/>
      <c r="N340" s="1"/>
      <c r="O340" s="1"/>
      <c r="P340" s="1" t="s">
        <v>847</v>
      </c>
      <c r="Q340" s="61" t="s">
        <v>427</v>
      </c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58"/>
      <c r="H341" s="1"/>
      <c r="I341" s="1"/>
      <c r="J341" s="1"/>
      <c r="K341" s="1"/>
      <c r="L341" s="1"/>
      <c r="M341" s="1"/>
      <c r="N341" s="1"/>
      <c r="O341" s="1"/>
      <c r="P341" s="1" t="s">
        <v>848</v>
      </c>
      <c r="Q341" s="61" t="s">
        <v>429</v>
      </c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58"/>
      <c r="H342" s="1"/>
      <c r="I342" s="1"/>
      <c r="J342" s="1"/>
      <c r="K342" s="1"/>
      <c r="L342" s="1"/>
      <c r="M342" s="1"/>
      <c r="N342" s="1"/>
      <c r="O342" s="1"/>
      <c r="P342" s="1" t="s">
        <v>849</v>
      </c>
      <c r="Q342" s="61" t="s">
        <v>431</v>
      </c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58"/>
      <c r="H343" s="1"/>
      <c r="I343" s="1"/>
      <c r="J343" s="1"/>
      <c r="K343" s="1"/>
      <c r="L343" s="1"/>
      <c r="M343" s="1"/>
      <c r="N343" s="1"/>
      <c r="O343" s="1"/>
      <c r="P343" s="1" t="s">
        <v>850</v>
      </c>
      <c r="Q343" s="61" t="s">
        <v>433</v>
      </c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58"/>
      <c r="H344" s="1"/>
      <c r="I344" s="1"/>
      <c r="J344" s="1"/>
      <c r="K344" s="1"/>
      <c r="L344" s="1"/>
      <c r="M344" s="1"/>
      <c r="N344" s="1"/>
      <c r="O344" s="1"/>
      <c r="P344" s="1" t="s">
        <v>851</v>
      </c>
      <c r="Q344" s="61" t="s">
        <v>435</v>
      </c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58"/>
      <c r="H345" s="1"/>
      <c r="I345" s="1"/>
      <c r="J345" s="1"/>
      <c r="K345" s="1"/>
      <c r="L345" s="1"/>
      <c r="M345" s="1"/>
      <c r="N345" s="1"/>
      <c r="O345" s="1"/>
      <c r="P345" s="1" t="s">
        <v>852</v>
      </c>
      <c r="Q345" s="61" t="s">
        <v>437</v>
      </c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58"/>
      <c r="H346" s="1"/>
      <c r="I346" s="1"/>
      <c r="J346" s="1"/>
      <c r="K346" s="1"/>
      <c r="L346" s="1"/>
      <c r="M346" s="1"/>
      <c r="N346" s="1"/>
      <c r="O346" s="1"/>
      <c r="P346" s="1" t="s">
        <v>853</v>
      </c>
      <c r="Q346" s="61" t="s">
        <v>439</v>
      </c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58"/>
      <c r="H347" s="1"/>
      <c r="I347" s="1"/>
      <c r="J347" s="1"/>
      <c r="K347" s="1"/>
      <c r="L347" s="1"/>
      <c r="M347" s="1"/>
      <c r="N347" s="1"/>
      <c r="O347" s="1"/>
      <c r="P347" s="1" t="s">
        <v>854</v>
      </c>
      <c r="Q347" s="61" t="s">
        <v>441</v>
      </c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58"/>
      <c r="H348" s="1"/>
      <c r="I348" s="1"/>
      <c r="J348" s="1"/>
      <c r="K348" s="1"/>
      <c r="L348" s="1"/>
      <c r="M348" s="1"/>
      <c r="N348" s="1"/>
      <c r="O348" s="1"/>
      <c r="P348" s="1" t="s">
        <v>855</v>
      </c>
      <c r="Q348" s="61" t="s">
        <v>443</v>
      </c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58"/>
      <c r="H349" s="1"/>
      <c r="I349" s="1"/>
      <c r="J349" s="1"/>
      <c r="K349" s="1"/>
      <c r="L349" s="1"/>
      <c r="M349" s="1"/>
      <c r="N349" s="1"/>
      <c r="O349" s="1"/>
      <c r="P349" s="1" t="s">
        <v>856</v>
      </c>
      <c r="Q349" s="61" t="s">
        <v>445</v>
      </c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58"/>
      <c r="H350" s="1"/>
      <c r="I350" s="1"/>
      <c r="J350" s="1"/>
      <c r="K350" s="1"/>
      <c r="L350" s="1"/>
      <c r="M350" s="1"/>
      <c r="N350" s="1"/>
      <c r="O350" s="1"/>
      <c r="P350" s="1" t="s">
        <v>857</v>
      </c>
      <c r="Q350" s="61" t="s">
        <v>447</v>
      </c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58"/>
      <c r="H351" s="1"/>
      <c r="I351" s="1"/>
      <c r="J351" s="1"/>
      <c r="K351" s="1"/>
      <c r="L351" s="1"/>
      <c r="M351" s="1"/>
      <c r="N351" s="1"/>
      <c r="O351" s="1"/>
      <c r="P351" s="1" t="s">
        <v>858</v>
      </c>
      <c r="Q351" s="61" t="s">
        <v>449</v>
      </c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58"/>
      <c r="H352" s="1"/>
      <c r="I352" s="1"/>
      <c r="J352" s="1"/>
      <c r="K352" s="1"/>
      <c r="L352" s="1"/>
      <c r="M352" s="1"/>
      <c r="N352" s="1"/>
      <c r="O352" s="1"/>
      <c r="P352" s="1" t="s">
        <v>859</v>
      </c>
      <c r="Q352" s="61" t="s">
        <v>860</v>
      </c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58"/>
      <c r="H353" s="1"/>
      <c r="I353" s="1"/>
      <c r="J353" s="1"/>
      <c r="K353" s="1"/>
      <c r="L353" s="1"/>
      <c r="M353" s="1"/>
      <c r="N353" s="1"/>
      <c r="O353" s="1"/>
      <c r="P353" s="1" t="s">
        <v>861</v>
      </c>
      <c r="Q353" s="61" t="s">
        <v>862</v>
      </c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58"/>
      <c r="H354" s="1"/>
      <c r="I354" s="1"/>
      <c r="J354" s="1"/>
      <c r="K354" s="1"/>
      <c r="L354" s="1"/>
      <c r="M354" s="1"/>
      <c r="N354" s="1"/>
      <c r="O354" s="1"/>
      <c r="P354" s="1" t="s">
        <v>863</v>
      </c>
      <c r="Q354" s="61" t="s">
        <v>864</v>
      </c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58"/>
      <c r="H355" s="1"/>
      <c r="I355" s="1"/>
      <c r="J355" s="1"/>
      <c r="K355" s="1"/>
      <c r="L355" s="1"/>
      <c r="M355" s="1"/>
      <c r="N355" s="1"/>
      <c r="O355" s="1"/>
      <c r="P355" s="1" t="s">
        <v>865</v>
      </c>
      <c r="Q355" s="61" t="s">
        <v>866</v>
      </c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58"/>
      <c r="H356" s="1"/>
      <c r="I356" s="1"/>
      <c r="J356" s="1"/>
      <c r="K356" s="1"/>
      <c r="L356" s="1"/>
      <c r="M356" s="1"/>
      <c r="N356" s="1"/>
      <c r="O356" s="1"/>
      <c r="P356" s="1" t="s">
        <v>867</v>
      </c>
      <c r="Q356" s="61" t="s">
        <v>868</v>
      </c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58"/>
      <c r="H357" s="1"/>
      <c r="I357" s="1"/>
      <c r="J357" s="1"/>
      <c r="K357" s="1"/>
      <c r="L357" s="1"/>
      <c r="M357" s="1"/>
      <c r="N357" s="1"/>
      <c r="O357" s="1"/>
      <c r="P357" s="1" t="s">
        <v>869</v>
      </c>
      <c r="Q357" s="61" t="s">
        <v>870</v>
      </c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58"/>
      <c r="H358" s="1"/>
      <c r="I358" s="1"/>
      <c r="J358" s="1"/>
      <c r="K358" s="1"/>
      <c r="L358" s="1"/>
      <c r="M358" s="1"/>
      <c r="N358" s="1"/>
      <c r="O358" s="1"/>
      <c r="P358" s="1" t="s">
        <v>871</v>
      </c>
      <c r="Q358" s="61" t="s">
        <v>872</v>
      </c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58"/>
      <c r="H359" s="1"/>
      <c r="I359" s="1"/>
      <c r="J359" s="1"/>
      <c r="K359" s="1"/>
      <c r="L359" s="1"/>
      <c r="M359" s="1"/>
      <c r="N359" s="1"/>
      <c r="O359" s="1"/>
      <c r="P359" s="1" t="s">
        <v>873</v>
      </c>
      <c r="Q359" s="61" t="s">
        <v>874</v>
      </c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58"/>
      <c r="H360" s="1"/>
      <c r="I360" s="1"/>
      <c r="J360" s="1"/>
      <c r="K360" s="1"/>
      <c r="L360" s="1"/>
      <c r="M360" s="1"/>
      <c r="N360" s="1"/>
      <c r="O360" s="1"/>
      <c r="P360" s="1" t="s">
        <v>875</v>
      </c>
      <c r="Q360" s="61" t="s">
        <v>876</v>
      </c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58"/>
      <c r="H361" s="1"/>
      <c r="I361" s="1"/>
      <c r="J361" s="1"/>
      <c r="K361" s="1"/>
      <c r="L361" s="1"/>
      <c r="M361" s="1"/>
      <c r="N361" s="1"/>
      <c r="O361" s="1"/>
      <c r="P361" s="1" t="s">
        <v>877</v>
      </c>
      <c r="Q361" s="61" t="s">
        <v>878</v>
      </c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58"/>
      <c r="H362" s="1"/>
      <c r="I362" s="1"/>
      <c r="J362" s="1"/>
      <c r="K362" s="1"/>
      <c r="L362" s="1"/>
      <c r="M362" s="1"/>
      <c r="N362" s="1"/>
      <c r="O362" s="1"/>
      <c r="P362" s="1" t="s">
        <v>879</v>
      </c>
      <c r="Q362" s="61" t="s">
        <v>880</v>
      </c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58"/>
      <c r="H363" s="1"/>
      <c r="I363" s="1"/>
      <c r="J363" s="1"/>
      <c r="K363" s="1"/>
      <c r="L363" s="1"/>
      <c r="M363" s="1"/>
      <c r="N363" s="1"/>
      <c r="O363" s="1"/>
      <c r="P363" s="1" t="s">
        <v>881</v>
      </c>
      <c r="Q363" s="61" t="s">
        <v>882</v>
      </c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58"/>
      <c r="H364" s="1"/>
      <c r="I364" s="1"/>
      <c r="J364" s="1"/>
      <c r="K364" s="1"/>
      <c r="L364" s="1"/>
      <c r="M364" s="1"/>
      <c r="N364" s="1"/>
      <c r="O364" s="1"/>
      <c r="P364" s="1" t="s">
        <v>883</v>
      </c>
      <c r="Q364" s="61" t="s">
        <v>884</v>
      </c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58"/>
      <c r="H365" s="1"/>
      <c r="I365" s="1"/>
      <c r="J365" s="1"/>
      <c r="K365" s="1"/>
      <c r="L365" s="1"/>
      <c r="M365" s="1"/>
      <c r="N365" s="1"/>
      <c r="O365" s="1"/>
      <c r="P365" s="1" t="s">
        <v>885</v>
      </c>
      <c r="Q365" s="61" t="s">
        <v>886</v>
      </c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58"/>
      <c r="H366" s="1"/>
      <c r="I366" s="1"/>
      <c r="J366" s="1"/>
      <c r="K366" s="1"/>
      <c r="L366" s="1"/>
      <c r="M366" s="1"/>
      <c r="N366" s="1"/>
      <c r="O366" s="1"/>
      <c r="P366" s="1" t="s">
        <v>887</v>
      </c>
      <c r="Q366" s="61" t="s">
        <v>888</v>
      </c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58"/>
      <c r="H367" s="1"/>
      <c r="I367" s="1"/>
      <c r="J367" s="1"/>
      <c r="K367" s="1"/>
      <c r="L367" s="1"/>
      <c r="M367" s="1"/>
      <c r="N367" s="1"/>
      <c r="O367" s="1"/>
      <c r="P367" s="1" t="s">
        <v>889</v>
      </c>
      <c r="Q367" s="61" t="s">
        <v>890</v>
      </c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58"/>
      <c r="H368" s="1"/>
      <c r="I368" s="1"/>
      <c r="J368" s="1"/>
      <c r="K368" s="1"/>
      <c r="L368" s="1"/>
      <c r="M368" s="1"/>
      <c r="N368" s="1"/>
      <c r="O368" s="1"/>
      <c r="P368" s="1" t="s">
        <v>891</v>
      </c>
      <c r="Q368" s="61" t="s">
        <v>892</v>
      </c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58"/>
      <c r="H369" s="1"/>
      <c r="I369" s="1"/>
      <c r="J369" s="1"/>
      <c r="K369" s="1"/>
      <c r="L369" s="1"/>
      <c r="M369" s="1"/>
      <c r="N369" s="1"/>
      <c r="O369" s="1"/>
      <c r="P369" s="1" t="s">
        <v>893</v>
      </c>
      <c r="Q369" s="61" t="s">
        <v>894</v>
      </c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58"/>
      <c r="H370" s="1"/>
      <c r="I370" s="1"/>
      <c r="J370" s="1"/>
      <c r="K370" s="1"/>
      <c r="L370" s="1"/>
      <c r="M370" s="1"/>
      <c r="N370" s="1"/>
      <c r="O370" s="1"/>
      <c r="P370" s="1" t="s">
        <v>895</v>
      </c>
      <c r="Q370" s="61" t="s">
        <v>896</v>
      </c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58"/>
      <c r="H371" s="1"/>
      <c r="I371" s="1"/>
      <c r="J371" s="1"/>
      <c r="K371" s="1"/>
      <c r="L371" s="1"/>
      <c r="M371" s="1"/>
      <c r="N371" s="1"/>
      <c r="O371" s="1"/>
      <c r="P371" s="1" t="s">
        <v>897</v>
      </c>
      <c r="Q371" s="61" t="s">
        <v>898</v>
      </c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58"/>
      <c r="H372" s="1"/>
      <c r="I372" s="1"/>
      <c r="J372" s="1"/>
      <c r="K372" s="1"/>
      <c r="L372" s="1"/>
      <c r="M372" s="1"/>
      <c r="N372" s="1"/>
      <c r="O372" s="1"/>
      <c r="P372" s="1" t="s">
        <v>899</v>
      </c>
      <c r="Q372" s="61" t="s">
        <v>900</v>
      </c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58"/>
      <c r="H373" s="1"/>
      <c r="I373" s="1"/>
      <c r="J373" s="1"/>
      <c r="K373" s="1"/>
      <c r="L373" s="1"/>
      <c r="M373" s="1"/>
      <c r="N373" s="1"/>
      <c r="O373" s="1"/>
      <c r="P373" s="1" t="s">
        <v>901</v>
      </c>
      <c r="Q373" s="61" t="s">
        <v>902</v>
      </c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58"/>
      <c r="H374" s="1"/>
      <c r="I374" s="1"/>
      <c r="J374" s="1"/>
      <c r="K374" s="1"/>
      <c r="L374" s="1"/>
      <c r="M374" s="1"/>
      <c r="N374" s="1"/>
      <c r="O374" s="1"/>
      <c r="P374" s="1" t="s">
        <v>903</v>
      </c>
      <c r="Q374" s="61" t="s">
        <v>904</v>
      </c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58"/>
      <c r="H375" s="1"/>
      <c r="I375" s="1"/>
      <c r="J375" s="1"/>
      <c r="K375" s="1"/>
      <c r="L375" s="1"/>
      <c r="M375" s="1"/>
      <c r="N375" s="1"/>
      <c r="O375" s="1"/>
      <c r="P375" s="1" t="s">
        <v>905</v>
      </c>
      <c r="Q375" s="61" t="s">
        <v>906</v>
      </c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58"/>
      <c r="H376" s="1"/>
      <c r="I376" s="1"/>
      <c r="J376" s="1"/>
      <c r="K376" s="1"/>
      <c r="L376" s="1"/>
      <c r="M376" s="1"/>
      <c r="N376" s="1"/>
      <c r="O376" s="1"/>
      <c r="P376" s="1" t="s">
        <v>907</v>
      </c>
      <c r="Q376" s="61" t="s">
        <v>908</v>
      </c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58"/>
      <c r="H377" s="1"/>
      <c r="I377" s="1"/>
      <c r="J377" s="1"/>
      <c r="K377" s="1"/>
      <c r="L377" s="1"/>
      <c r="M377" s="1"/>
      <c r="N377" s="1"/>
      <c r="O377" s="1"/>
      <c r="P377" s="1" t="s">
        <v>909</v>
      </c>
      <c r="Q377" s="61" t="s">
        <v>910</v>
      </c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58"/>
      <c r="H378" s="1"/>
      <c r="I378" s="1"/>
      <c r="J378" s="1"/>
      <c r="K378" s="1"/>
      <c r="L378" s="1"/>
      <c r="M378" s="1"/>
      <c r="N378" s="1"/>
      <c r="O378" s="1"/>
      <c r="P378" s="1" t="s">
        <v>911</v>
      </c>
      <c r="Q378" s="61" t="s">
        <v>912</v>
      </c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58"/>
      <c r="H379" s="1"/>
      <c r="I379" s="1"/>
      <c r="J379" s="1"/>
      <c r="K379" s="1"/>
      <c r="L379" s="1"/>
      <c r="M379" s="1"/>
      <c r="N379" s="1"/>
      <c r="O379" s="1"/>
      <c r="P379" s="1" t="s">
        <v>913</v>
      </c>
      <c r="Q379" s="61" t="s">
        <v>914</v>
      </c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58"/>
      <c r="H380" s="1"/>
      <c r="I380" s="1"/>
      <c r="J380" s="1"/>
      <c r="K380" s="1"/>
      <c r="L380" s="1"/>
      <c r="M380" s="1"/>
      <c r="N380" s="1"/>
      <c r="O380" s="1"/>
      <c r="P380" s="1" t="s">
        <v>915</v>
      </c>
      <c r="Q380" s="61" t="s">
        <v>916</v>
      </c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58"/>
      <c r="H381" s="1"/>
      <c r="I381" s="1"/>
      <c r="J381" s="1"/>
      <c r="K381" s="1"/>
      <c r="L381" s="1"/>
      <c r="M381" s="1"/>
      <c r="N381" s="1"/>
      <c r="O381" s="1"/>
      <c r="P381" s="1" t="s">
        <v>917</v>
      </c>
      <c r="Q381" s="61" t="s">
        <v>918</v>
      </c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58"/>
      <c r="H382" s="1"/>
      <c r="I382" s="1"/>
      <c r="J382" s="1"/>
      <c r="K382" s="1"/>
      <c r="L382" s="1"/>
      <c r="M382" s="1"/>
      <c r="N382" s="1"/>
      <c r="O382" s="1"/>
      <c r="P382" s="1" t="s">
        <v>919</v>
      </c>
      <c r="Q382" s="61" t="s">
        <v>920</v>
      </c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58"/>
      <c r="H383" s="1"/>
      <c r="I383" s="1"/>
      <c r="J383" s="1"/>
      <c r="K383" s="1"/>
      <c r="L383" s="1"/>
      <c r="M383" s="1"/>
      <c r="N383" s="1"/>
      <c r="O383" s="1"/>
      <c r="P383" s="1" t="s">
        <v>921</v>
      </c>
      <c r="Q383" s="61" t="s">
        <v>922</v>
      </c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58"/>
      <c r="H384" s="1"/>
      <c r="I384" s="1"/>
      <c r="J384" s="1"/>
      <c r="K384" s="1"/>
      <c r="L384" s="1"/>
      <c r="M384" s="1"/>
      <c r="N384" s="1"/>
      <c r="O384" s="1"/>
      <c r="P384" s="1" t="s">
        <v>923</v>
      </c>
      <c r="Q384" s="61" t="s">
        <v>924</v>
      </c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58"/>
      <c r="H385" s="1"/>
      <c r="I385" s="1"/>
      <c r="J385" s="1"/>
      <c r="K385" s="1"/>
      <c r="L385" s="1"/>
      <c r="M385" s="1"/>
      <c r="N385" s="1"/>
      <c r="O385" s="1"/>
      <c r="P385" s="1" t="s">
        <v>925</v>
      </c>
      <c r="Q385" s="61" t="s">
        <v>926</v>
      </c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58"/>
      <c r="H386" s="1"/>
      <c r="I386" s="1"/>
      <c r="J386" s="1"/>
      <c r="K386" s="1"/>
      <c r="L386" s="1"/>
      <c r="M386" s="1"/>
      <c r="N386" s="1"/>
      <c r="O386" s="1"/>
      <c r="P386" s="1" t="s">
        <v>927</v>
      </c>
      <c r="Q386" s="61" t="s">
        <v>928</v>
      </c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58"/>
      <c r="H387" s="1"/>
      <c r="I387" s="1"/>
      <c r="J387" s="1"/>
      <c r="K387" s="1"/>
      <c r="L387" s="1"/>
      <c r="M387" s="1"/>
      <c r="N387" s="1"/>
      <c r="O387" s="1"/>
      <c r="P387" s="1" t="s">
        <v>929</v>
      </c>
      <c r="Q387" s="61" t="s">
        <v>930</v>
      </c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58"/>
      <c r="H388" s="1"/>
      <c r="I388" s="1"/>
      <c r="J388" s="1"/>
      <c r="K388" s="1"/>
      <c r="L388" s="1"/>
      <c r="M388" s="1"/>
      <c r="N388" s="1"/>
      <c r="O388" s="1"/>
      <c r="P388" s="1" t="s">
        <v>931</v>
      </c>
      <c r="Q388" s="61" t="s">
        <v>932</v>
      </c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58"/>
      <c r="H389" s="1"/>
      <c r="I389" s="1"/>
      <c r="J389" s="1"/>
      <c r="K389" s="1"/>
      <c r="L389" s="1"/>
      <c r="M389" s="1"/>
      <c r="N389" s="1"/>
      <c r="O389" s="1"/>
      <c r="P389" s="1" t="s">
        <v>933</v>
      </c>
      <c r="Q389" s="61" t="s">
        <v>934</v>
      </c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58"/>
      <c r="H390" s="1"/>
      <c r="I390" s="1"/>
      <c r="J390" s="1"/>
      <c r="K390" s="1"/>
      <c r="L390" s="1"/>
      <c r="M390" s="1"/>
      <c r="N390" s="1"/>
      <c r="O390" s="1"/>
      <c r="P390" s="1" t="s">
        <v>935</v>
      </c>
      <c r="Q390" s="61" t="s">
        <v>936</v>
      </c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58"/>
      <c r="H391" s="1"/>
      <c r="I391" s="1"/>
      <c r="J391" s="1"/>
      <c r="K391" s="1"/>
      <c r="L391" s="1"/>
      <c r="M391" s="1"/>
      <c r="N391" s="1"/>
      <c r="O391" s="1"/>
      <c r="P391" s="1" t="s">
        <v>937</v>
      </c>
      <c r="Q391" s="61" t="s">
        <v>938</v>
      </c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58"/>
      <c r="H392" s="1"/>
      <c r="I392" s="1"/>
      <c r="J392" s="1"/>
      <c r="K392" s="1"/>
      <c r="L392" s="1"/>
      <c r="M392" s="1"/>
      <c r="N392" s="1"/>
      <c r="O392" s="1"/>
      <c r="P392" s="1" t="s">
        <v>939</v>
      </c>
      <c r="Q392" s="61" t="s">
        <v>940</v>
      </c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58"/>
      <c r="H393" s="1"/>
      <c r="I393" s="1"/>
      <c r="J393" s="1"/>
      <c r="K393" s="1"/>
      <c r="L393" s="1"/>
      <c r="M393" s="1"/>
      <c r="N393" s="1"/>
      <c r="O393" s="1"/>
      <c r="P393" s="1" t="s">
        <v>941</v>
      </c>
      <c r="Q393" s="61" t="s">
        <v>942</v>
      </c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58"/>
      <c r="H394" s="1"/>
      <c r="I394" s="1"/>
      <c r="J394" s="1"/>
      <c r="K394" s="1"/>
      <c r="L394" s="1"/>
      <c r="M394" s="1"/>
      <c r="N394" s="1"/>
      <c r="O394" s="1"/>
      <c r="P394" s="1" t="s">
        <v>943</v>
      </c>
      <c r="Q394" s="61" t="s">
        <v>944</v>
      </c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58"/>
      <c r="H395" s="1"/>
      <c r="I395" s="1"/>
      <c r="J395" s="1"/>
      <c r="K395" s="1"/>
      <c r="L395" s="1"/>
      <c r="M395" s="1"/>
      <c r="N395" s="1"/>
      <c r="O395" s="1"/>
      <c r="P395" s="1" t="s">
        <v>945</v>
      </c>
      <c r="Q395" s="61" t="s">
        <v>946</v>
      </c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58"/>
      <c r="H396" s="1"/>
      <c r="I396" s="1"/>
      <c r="J396" s="1"/>
      <c r="K396" s="1"/>
      <c r="L396" s="1"/>
      <c r="M396" s="1"/>
      <c r="N396" s="1"/>
      <c r="O396" s="1"/>
      <c r="P396" s="1" t="s">
        <v>947</v>
      </c>
      <c r="Q396" s="61" t="s">
        <v>948</v>
      </c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58"/>
      <c r="H397" s="1"/>
      <c r="I397" s="1"/>
      <c r="J397" s="1"/>
      <c r="K397" s="1"/>
      <c r="L397" s="1"/>
      <c r="M397" s="1"/>
      <c r="N397" s="1"/>
      <c r="O397" s="1"/>
      <c r="P397" s="1" t="s">
        <v>949</v>
      </c>
      <c r="Q397" s="61" t="s">
        <v>950</v>
      </c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58"/>
      <c r="H398" s="1"/>
      <c r="I398" s="1"/>
      <c r="J398" s="1"/>
      <c r="K398" s="1"/>
      <c r="L398" s="1"/>
      <c r="M398" s="1"/>
      <c r="N398" s="1"/>
      <c r="O398" s="1"/>
      <c r="P398" s="1" t="s">
        <v>951</v>
      </c>
      <c r="Q398" s="61" t="s">
        <v>952</v>
      </c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58"/>
      <c r="H399" s="1"/>
      <c r="I399" s="1"/>
      <c r="J399" s="1"/>
      <c r="K399" s="1"/>
      <c r="L399" s="1"/>
      <c r="M399" s="1"/>
      <c r="N399" s="1"/>
      <c r="O399" s="1"/>
      <c r="P399" s="1" t="s">
        <v>953</v>
      </c>
      <c r="Q399" s="61" t="s">
        <v>954</v>
      </c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58"/>
      <c r="H400" s="1"/>
      <c r="I400" s="1"/>
      <c r="J400" s="1"/>
      <c r="K400" s="1"/>
      <c r="L400" s="1"/>
      <c r="M400" s="1"/>
      <c r="N400" s="1"/>
      <c r="O400" s="1"/>
      <c r="P400" s="1" t="s">
        <v>955</v>
      </c>
      <c r="Q400" s="61" t="s">
        <v>956</v>
      </c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58"/>
      <c r="H401" s="1"/>
      <c r="I401" s="1"/>
      <c r="J401" s="1"/>
      <c r="K401" s="1"/>
      <c r="L401" s="1"/>
      <c r="M401" s="1"/>
      <c r="N401" s="1"/>
      <c r="O401" s="1"/>
      <c r="P401" s="1" t="s">
        <v>957</v>
      </c>
      <c r="Q401" s="61" t="s">
        <v>958</v>
      </c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58"/>
      <c r="H402" s="1"/>
      <c r="I402" s="1"/>
      <c r="J402" s="1"/>
      <c r="K402" s="1"/>
      <c r="L402" s="1"/>
      <c r="M402" s="1"/>
      <c r="N402" s="1"/>
      <c r="O402" s="1"/>
      <c r="P402" s="1" t="s">
        <v>959</v>
      </c>
      <c r="Q402" s="61" t="s">
        <v>960</v>
      </c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58"/>
      <c r="H403" s="1"/>
      <c r="I403" s="1"/>
      <c r="J403" s="1"/>
      <c r="K403" s="1"/>
      <c r="L403" s="1"/>
      <c r="M403" s="1"/>
      <c r="N403" s="1"/>
      <c r="O403" s="1"/>
      <c r="P403" s="1" t="s">
        <v>961</v>
      </c>
      <c r="Q403" s="61" t="s">
        <v>962</v>
      </c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58"/>
      <c r="H404" s="1"/>
      <c r="I404" s="1"/>
      <c r="J404" s="1"/>
      <c r="K404" s="1"/>
      <c r="L404" s="1"/>
      <c r="M404" s="1"/>
      <c r="N404" s="1"/>
      <c r="O404" s="1"/>
      <c r="P404" s="1" t="s">
        <v>963</v>
      </c>
      <c r="Q404" s="61" t="s">
        <v>964</v>
      </c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58"/>
      <c r="H405" s="1"/>
      <c r="I405" s="1"/>
      <c r="J405" s="1"/>
      <c r="K405" s="1"/>
      <c r="L405" s="1"/>
      <c r="M405" s="1"/>
      <c r="N405" s="1"/>
      <c r="O405" s="1"/>
      <c r="P405" s="1" t="s">
        <v>965</v>
      </c>
      <c r="Q405" s="61" t="s">
        <v>964</v>
      </c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58"/>
      <c r="H406" s="1"/>
      <c r="I406" s="1"/>
      <c r="J406" s="1"/>
      <c r="K406" s="1"/>
      <c r="L406" s="1"/>
      <c r="M406" s="1"/>
      <c r="N406" s="1"/>
      <c r="O406" s="1"/>
      <c r="P406" s="1" t="s">
        <v>966</v>
      </c>
      <c r="Q406" s="61" t="s">
        <v>967</v>
      </c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58"/>
      <c r="H407" s="1"/>
      <c r="I407" s="1"/>
      <c r="J407" s="1"/>
      <c r="K407" s="1"/>
      <c r="L407" s="1"/>
      <c r="M407" s="1"/>
      <c r="N407" s="1"/>
      <c r="O407" s="1"/>
      <c r="P407" s="1" t="s">
        <v>968</v>
      </c>
      <c r="Q407" s="61" t="s">
        <v>969</v>
      </c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58"/>
      <c r="H408" s="1"/>
      <c r="I408" s="1"/>
      <c r="J408" s="1"/>
      <c r="K408" s="1"/>
      <c r="L408" s="1"/>
      <c r="M408" s="1"/>
      <c r="N408" s="1"/>
      <c r="O408" s="1"/>
      <c r="P408" s="1" t="s">
        <v>970</v>
      </c>
      <c r="Q408" s="61" t="s">
        <v>971</v>
      </c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58"/>
      <c r="H409" s="1"/>
      <c r="I409" s="1"/>
      <c r="J409" s="1"/>
      <c r="K409" s="1"/>
      <c r="L409" s="1"/>
      <c r="M409" s="1"/>
      <c r="N409" s="1"/>
      <c r="O409" s="1"/>
      <c r="P409" s="1" t="s">
        <v>972</v>
      </c>
      <c r="Q409" s="61" t="s">
        <v>973</v>
      </c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58"/>
      <c r="H410" s="1"/>
      <c r="I410" s="1"/>
      <c r="J410" s="1"/>
      <c r="K410" s="1"/>
      <c r="L410" s="1"/>
      <c r="M410" s="1"/>
      <c r="N410" s="1"/>
      <c r="O410" s="1"/>
      <c r="P410" s="1" t="s">
        <v>974</v>
      </c>
      <c r="Q410" s="61" t="s">
        <v>975</v>
      </c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58"/>
      <c r="H411" s="1"/>
      <c r="I411" s="1"/>
      <c r="J411" s="1"/>
      <c r="K411" s="1"/>
      <c r="L411" s="1"/>
      <c r="M411" s="1"/>
      <c r="N411" s="1"/>
      <c r="O411" s="1"/>
      <c r="P411" s="1" t="s">
        <v>976</v>
      </c>
      <c r="Q411" s="61" t="s">
        <v>977</v>
      </c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58"/>
      <c r="H412" s="1"/>
      <c r="I412" s="1"/>
      <c r="J412" s="1"/>
      <c r="K412" s="1"/>
      <c r="L412" s="1"/>
      <c r="M412" s="1"/>
      <c r="N412" s="1"/>
      <c r="O412" s="1"/>
      <c r="P412" s="1" t="s">
        <v>978</v>
      </c>
      <c r="Q412" s="61" t="s">
        <v>979</v>
      </c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58"/>
      <c r="H413" s="1"/>
      <c r="I413" s="1"/>
      <c r="J413" s="1"/>
      <c r="K413" s="1"/>
      <c r="L413" s="1"/>
      <c r="M413" s="1"/>
      <c r="N413" s="1"/>
      <c r="O413" s="1"/>
      <c r="P413" s="1" t="s">
        <v>980</v>
      </c>
      <c r="Q413" s="61" t="s">
        <v>981</v>
      </c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58"/>
      <c r="H414" s="1"/>
      <c r="I414" s="1"/>
      <c r="J414" s="1"/>
      <c r="K414" s="1"/>
      <c r="L414" s="1"/>
      <c r="M414" s="1"/>
      <c r="N414" s="1"/>
      <c r="O414" s="1"/>
      <c r="P414" s="1" t="s">
        <v>982</v>
      </c>
      <c r="Q414" s="61" t="s">
        <v>983</v>
      </c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58"/>
      <c r="H415" s="1"/>
      <c r="I415" s="1"/>
      <c r="J415" s="1"/>
      <c r="K415" s="1"/>
      <c r="L415" s="1"/>
      <c r="M415" s="1"/>
      <c r="N415" s="1"/>
      <c r="O415" s="1"/>
      <c r="P415" s="1" t="s">
        <v>984</v>
      </c>
      <c r="Q415" s="61" t="s">
        <v>985</v>
      </c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58"/>
      <c r="H416" s="1"/>
      <c r="I416" s="1"/>
      <c r="J416" s="1"/>
      <c r="K416" s="1"/>
      <c r="L416" s="1"/>
      <c r="M416" s="1"/>
      <c r="N416" s="1"/>
      <c r="O416" s="1"/>
      <c r="P416" s="1" t="s">
        <v>986</v>
      </c>
      <c r="Q416" s="61" t="s">
        <v>987</v>
      </c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58"/>
      <c r="H417" s="1"/>
      <c r="I417" s="1"/>
      <c r="J417" s="1"/>
      <c r="K417" s="1"/>
      <c r="L417" s="1"/>
      <c r="M417" s="1"/>
      <c r="N417" s="1"/>
      <c r="O417" s="1"/>
      <c r="P417" s="1" t="s">
        <v>988</v>
      </c>
      <c r="Q417" s="61" t="s">
        <v>989</v>
      </c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58"/>
      <c r="H418" s="1"/>
      <c r="I418" s="1"/>
      <c r="J418" s="1"/>
      <c r="K418" s="1"/>
      <c r="L418" s="1"/>
      <c r="M418" s="1"/>
      <c r="N418" s="1"/>
      <c r="O418" s="1"/>
      <c r="P418" s="1" t="s">
        <v>990</v>
      </c>
      <c r="Q418" s="61" t="s">
        <v>991</v>
      </c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58"/>
      <c r="H419" s="1"/>
      <c r="I419" s="1"/>
      <c r="J419" s="1"/>
      <c r="K419" s="1"/>
      <c r="L419" s="1"/>
      <c r="M419" s="1"/>
      <c r="N419" s="1"/>
      <c r="O419" s="1"/>
      <c r="P419" s="1" t="s">
        <v>992</v>
      </c>
      <c r="Q419" s="61" t="s">
        <v>993</v>
      </c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58"/>
      <c r="H420" s="1"/>
      <c r="I420" s="1"/>
      <c r="J420" s="1"/>
      <c r="K420" s="1"/>
      <c r="L420" s="1"/>
      <c r="M420" s="1"/>
      <c r="N420" s="1"/>
      <c r="O420" s="1"/>
      <c r="P420" s="1" t="s">
        <v>994</v>
      </c>
      <c r="Q420" s="61" t="s">
        <v>995</v>
      </c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58"/>
      <c r="H421" s="1"/>
      <c r="I421" s="1"/>
      <c r="J421" s="1"/>
      <c r="K421" s="1"/>
      <c r="L421" s="1"/>
      <c r="M421" s="1"/>
      <c r="N421" s="1"/>
      <c r="O421" s="1"/>
      <c r="P421" s="1" t="s">
        <v>996</v>
      </c>
      <c r="Q421" s="61" t="s">
        <v>997</v>
      </c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58"/>
      <c r="H422" s="1"/>
      <c r="I422" s="1"/>
      <c r="J422" s="1"/>
      <c r="K422" s="1"/>
      <c r="L422" s="1"/>
      <c r="M422" s="1"/>
      <c r="N422" s="1"/>
      <c r="O422" s="1"/>
      <c r="P422" s="1" t="s">
        <v>998</v>
      </c>
      <c r="Q422" s="61" t="s">
        <v>999</v>
      </c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58"/>
      <c r="H423" s="1"/>
      <c r="I423" s="1"/>
      <c r="J423" s="1"/>
      <c r="K423" s="1"/>
      <c r="L423" s="1"/>
      <c r="M423" s="1"/>
      <c r="N423" s="1"/>
      <c r="O423" s="1"/>
      <c r="P423" s="1" t="s">
        <v>1000</v>
      </c>
      <c r="Q423" s="61" t="s">
        <v>1001</v>
      </c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58"/>
      <c r="H424" s="1"/>
      <c r="I424" s="1"/>
      <c r="J424" s="1"/>
      <c r="K424" s="1"/>
      <c r="L424" s="1"/>
      <c r="M424" s="1"/>
      <c r="N424" s="1"/>
      <c r="O424" s="1"/>
      <c r="P424" s="1" t="s">
        <v>1002</v>
      </c>
      <c r="Q424" s="61" t="s">
        <v>1003</v>
      </c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58"/>
      <c r="H425" s="1"/>
      <c r="I425" s="1"/>
      <c r="J425" s="1"/>
      <c r="K425" s="1"/>
      <c r="L425" s="1"/>
      <c r="M425" s="1"/>
      <c r="N425" s="1"/>
      <c r="O425" s="1"/>
      <c r="P425" s="1" t="s">
        <v>1004</v>
      </c>
      <c r="Q425" s="61" t="s">
        <v>1005</v>
      </c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58"/>
      <c r="H426" s="1"/>
      <c r="I426" s="1"/>
      <c r="J426" s="1"/>
      <c r="K426" s="1"/>
      <c r="L426" s="1"/>
      <c r="M426" s="1"/>
      <c r="N426" s="1"/>
      <c r="O426" s="1"/>
      <c r="P426" s="1" t="s">
        <v>1006</v>
      </c>
      <c r="Q426" s="61" t="s">
        <v>1007</v>
      </c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58"/>
      <c r="H427" s="1"/>
      <c r="I427" s="1"/>
      <c r="J427" s="1"/>
      <c r="K427" s="1"/>
      <c r="L427" s="1"/>
      <c r="M427" s="1"/>
      <c r="N427" s="1"/>
      <c r="O427" s="1"/>
      <c r="P427" s="1" t="s">
        <v>1008</v>
      </c>
      <c r="Q427" s="61" t="s">
        <v>1009</v>
      </c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58"/>
      <c r="H428" s="1"/>
      <c r="I428" s="1"/>
      <c r="J428" s="1"/>
      <c r="K428" s="1"/>
      <c r="L428" s="1"/>
      <c r="M428" s="1"/>
      <c r="N428" s="1"/>
      <c r="O428" s="1"/>
      <c r="P428" s="1" t="s">
        <v>1010</v>
      </c>
      <c r="Q428" s="61" t="s">
        <v>1011</v>
      </c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58"/>
      <c r="H429" s="1"/>
      <c r="I429" s="1"/>
      <c r="J429" s="1"/>
      <c r="K429" s="1"/>
      <c r="L429" s="1"/>
      <c r="M429" s="1"/>
      <c r="N429" s="1"/>
      <c r="O429" s="1"/>
      <c r="P429" s="1" t="s">
        <v>1012</v>
      </c>
      <c r="Q429" s="61" t="s">
        <v>1013</v>
      </c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58"/>
      <c r="H430" s="1"/>
      <c r="I430" s="1"/>
      <c r="J430" s="1"/>
      <c r="K430" s="1"/>
      <c r="L430" s="1"/>
      <c r="M430" s="1"/>
      <c r="N430" s="1"/>
      <c r="O430" s="1"/>
      <c r="P430" s="1" t="s">
        <v>1014</v>
      </c>
      <c r="Q430" s="61" t="s">
        <v>1015</v>
      </c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58"/>
      <c r="H431" s="1"/>
      <c r="I431" s="1"/>
      <c r="J431" s="1"/>
      <c r="K431" s="1"/>
      <c r="L431" s="1"/>
      <c r="M431" s="1"/>
      <c r="N431" s="1"/>
      <c r="O431" s="1"/>
      <c r="P431" s="1" t="s">
        <v>1016</v>
      </c>
      <c r="Q431" s="61" t="s">
        <v>1017</v>
      </c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58"/>
      <c r="H432" s="1"/>
      <c r="I432" s="1"/>
      <c r="J432" s="1"/>
      <c r="K432" s="1"/>
      <c r="L432" s="1"/>
      <c r="M432" s="1"/>
      <c r="N432" s="1"/>
      <c r="O432" s="1"/>
      <c r="P432" s="1" t="s">
        <v>1018</v>
      </c>
      <c r="Q432" s="61" t="s">
        <v>1019</v>
      </c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58"/>
      <c r="H433" s="1"/>
      <c r="I433" s="1"/>
      <c r="J433" s="1"/>
      <c r="K433" s="1"/>
      <c r="L433" s="1"/>
      <c r="M433" s="1"/>
      <c r="N433" s="1"/>
      <c r="O433" s="1"/>
      <c r="P433" s="1" t="s">
        <v>1020</v>
      </c>
      <c r="Q433" s="61" t="s">
        <v>1021</v>
      </c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58"/>
      <c r="H434" s="1"/>
      <c r="I434" s="1"/>
      <c r="J434" s="1"/>
      <c r="K434" s="1"/>
      <c r="L434" s="1"/>
      <c r="M434" s="1"/>
      <c r="N434" s="1"/>
      <c r="O434" s="1"/>
      <c r="P434" s="1" t="s">
        <v>1022</v>
      </c>
      <c r="Q434" s="61" t="s">
        <v>1023</v>
      </c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58"/>
      <c r="H435" s="1"/>
      <c r="I435" s="1"/>
      <c r="J435" s="1"/>
      <c r="K435" s="1"/>
      <c r="L435" s="1"/>
      <c r="M435" s="1"/>
      <c r="N435" s="1"/>
      <c r="O435" s="1"/>
      <c r="P435" s="1" t="s">
        <v>1024</v>
      </c>
      <c r="Q435" s="61" t="s">
        <v>1025</v>
      </c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58"/>
      <c r="H436" s="1"/>
      <c r="I436" s="1"/>
      <c r="J436" s="1"/>
      <c r="K436" s="1"/>
      <c r="L436" s="1"/>
      <c r="M436" s="1"/>
      <c r="N436" s="1"/>
      <c r="O436" s="1"/>
      <c r="P436" s="1" t="s">
        <v>1026</v>
      </c>
      <c r="Q436" s="61" t="s">
        <v>1027</v>
      </c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58"/>
      <c r="H437" s="1"/>
      <c r="I437" s="1"/>
      <c r="J437" s="1"/>
      <c r="K437" s="1"/>
      <c r="L437" s="1"/>
      <c r="M437" s="1"/>
      <c r="N437" s="1"/>
      <c r="O437" s="1"/>
      <c r="P437" s="1" t="s">
        <v>1028</v>
      </c>
      <c r="Q437" s="61" t="s">
        <v>1029</v>
      </c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58"/>
      <c r="H438" s="1"/>
      <c r="I438" s="1"/>
      <c r="J438" s="1"/>
      <c r="K438" s="1"/>
      <c r="L438" s="1"/>
      <c r="M438" s="1"/>
      <c r="N438" s="1"/>
      <c r="O438" s="1"/>
      <c r="P438" s="1" t="s">
        <v>1030</v>
      </c>
      <c r="Q438" s="61" t="s">
        <v>1031</v>
      </c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58"/>
      <c r="H439" s="1"/>
      <c r="I439" s="1"/>
      <c r="J439" s="1"/>
      <c r="K439" s="1"/>
      <c r="L439" s="1"/>
      <c r="M439" s="1"/>
      <c r="N439" s="1"/>
      <c r="O439" s="1"/>
      <c r="P439" s="1" t="s">
        <v>1032</v>
      </c>
      <c r="Q439" s="61" t="s">
        <v>1033</v>
      </c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58"/>
      <c r="H440" s="1"/>
      <c r="I440" s="1"/>
      <c r="J440" s="1"/>
      <c r="K440" s="1"/>
      <c r="L440" s="1"/>
      <c r="M440" s="1"/>
      <c r="N440" s="1"/>
      <c r="O440" s="1"/>
      <c r="P440" s="1" t="s">
        <v>1034</v>
      </c>
      <c r="Q440" s="61" t="s">
        <v>1035</v>
      </c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58"/>
      <c r="H441" s="1"/>
      <c r="I441" s="1"/>
      <c r="J441" s="1"/>
      <c r="K441" s="1"/>
      <c r="L441" s="1"/>
      <c r="M441" s="1"/>
      <c r="N441" s="1"/>
      <c r="O441" s="1"/>
      <c r="P441" s="1" t="s">
        <v>1036</v>
      </c>
      <c r="Q441" s="61" t="s">
        <v>1037</v>
      </c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58"/>
      <c r="H442" s="1"/>
      <c r="I442" s="1"/>
      <c r="J442" s="1"/>
      <c r="K442" s="1"/>
      <c r="L442" s="1"/>
      <c r="M442" s="1"/>
      <c r="N442" s="1"/>
      <c r="O442" s="1"/>
      <c r="P442" s="1" t="s">
        <v>1038</v>
      </c>
      <c r="Q442" s="61" t="s">
        <v>1039</v>
      </c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58"/>
      <c r="H443" s="1"/>
      <c r="I443" s="1"/>
      <c r="J443" s="1"/>
      <c r="K443" s="1"/>
      <c r="L443" s="1"/>
      <c r="M443" s="1"/>
      <c r="N443" s="1"/>
      <c r="O443" s="1"/>
      <c r="P443" s="1" t="s">
        <v>1040</v>
      </c>
      <c r="Q443" s="61" t="s">
        <v>1041</v>
      </c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58"/>
      <c r="H444" s="1"/>
      <c r="I444" s="1"/>
      <c r="J444" s="1"/>
      <c r="K444" s="1"/>
      <c r="L444" s="1"/>
      <c r="M444" s="1"/>
      <c r="N444" s="1"/>
      <c r="O444" s="1"/>
      <c r="P444" s="1" t="s">
        <v>1042</v>
      </c>
      <c r="Q444" s="61" t="s">
        <v>1043</v>
      </c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58"/>
      <c r="H445" s="1"/>
      <c r="I445" s="1"/>
      <c r="J445" s="1"/>
      <c r="K445" s="1"/>
      <c r="L445" s="1"/>
      <c r="M445" s="1"/>
      <c r="N445" s="1"/>
      <c r="O445" s="1"/>
      <c r="P445" s="1" t="s">
        <v>1044</v>
      </c>
      <c r="Q445" s="61" t="s">
        <v>1045</v>
      </c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58"/>
      <c r="H446" s="1"/>
      <c r="I446" s="1"/>
      <c r="J446" s="1"/>
      <c r="K446" s="1"/>
      <c r="L446" s="1"/>
      <c r="M446" s="1"/>
      <c r="N446" s="1"/>
      <c r="O446" s="1"/>
      <c r="P446" s="1" t="s">
        <v>1046</v>
      </c>
      <c r="Q446" s="61" t="s">
        <v>1047</v>
      </c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58"/>
      <c r="H447" s="1"/>
      <c r="I447" s="1"/>
      <c r="J447" s="1"/>
      <c r="K447" s="1"/>
      <c r="L447" s="1"/>
      <c r="M447" s="1"/>
      <c r="N447" s="1"/>
      <c r="O447" s="1"/>
      <c r="P447" s="1" t="s">
        <v>1048</v>
      </c>
      <c r="Q447" s="61" t="s">
        <v>1049</v>
      </c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58"/>
      <c r="H448" s="1"/>
      <c r="I448" s="1"/>
      <c r="J448" s="1"/>
      <c r="K448" s="1"/>
      <c r="L448" s="1"/>
      <c r="M448" s="1"/>
      <c r="N448" s="1"/>
      <c r="O448" s="1"/>
      <c r="P448" s="1" t="s">
        <v>1050</v>
      </c>
      <c r="Q448" s="61" t="s">
        <v>1051</v>
      </c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58"/>
      <c r="H449" s="1"/>
      <c r="I449" s="1"/>
      <c r="J449" s="1"/>
      <c r="K449" s="1"/>
      <c r="L449" s="1"/>
      <c r="M449" s="1"/>
      <c r="N449" s="1"/>
      <c r="O449" s="1"/>
      <c r="P449" s="1" t="s">
        <v>1052</v>
      </c>
      <c r="Q449" s="61" t="s">
        <v>1053</v>
      </c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58"/>
      <c r="H450" s="1"/>
      <c r="I450" s="1"/>
      <c r="J450" s="1"/>
      <c r="K450" s="1"/>
      <c r="L450" s="1"/>
      <c r="M450" s="1"/>
      <c r="N450" s="1"/>
      <c r="O450" s="1"/>
      <c r="P450" s="1" t="s">
        <v>1054</v>
      </c>
      <c r="Q450" s="61" t="s">
        <v>1055</v>
      </c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58"/>
      <c r="H451" s="1"/>
      <c r="I451" s="1"/>
      <c r="J451" s="1"/>
      <c r="K451" s="1"/>
      <c r="L451" s="1"/>
      <c r="M451" s="1"/>
      <c r="N451" s="1"/>
      <c r="O451" s="1"/>
      <c r="P451" s="1" t="s">
        <v>1056</v>
      </c>
      <c r="Q451" s="61" t="s">
        <v>1057</v>
      </c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58"/>
      <c r="H452" s="1"/>
      <c r="I452" s="1"/>
      <c r="J452" s="1"/>
      <c r="K452" s="1"/>
      <c r="L452" s="1"/>
      <c r="M452" s="1"/>
      <c r="N452" s="1"/>
      <c r="O452" s="1"/>
      <c r="P452" s="1" t="s">
        <v>1058</v>
      </c>
      <c r="Q452" s="61" t="s">
        <v>1059</v>
      </c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58"/>
      <c r="H453" s="1"/>
      <c r="I453" s="1"/>
      <c r="J453" s="1"/>
      <c r="K453" s="1"/>
      <c r="L453" s="1"/>
      <c r="M453" s="1"/>
      <c r="N453" s="1"/>
      <c r="O453" s="1"/>
      <c r="P453" s="1" t="s">
        <v>1060</v>
      </c>
      <c r="Q453" s="61" t="s">
        <v>1061</v>
      </c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58"/>
      <c r="H454" s="1"/>
      <c r="I454" s="1"/>
      <c r="J454" s="1"/>
      <c r="K454" s="1"/>
      <c r="L454" s="1"/>
      <c r="M454" s="1"/>
      <c r="N454" s="1"/>
      <c r="O454" s="1"/>
      <c r="P454" s="1" t="s">
        <v>1062</v>
      </c>
      <c r="Q454" s="61" t="s">
        <v>1063</v>
      </c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58"/>
      <c r="H455" s="1"/>
      <c r="I455" s="1"/>
      <c r="J455" s="1"/>
      <c r="K455" s="1"/>
      <c r="L455" s="1"/>
      <c r="M455" s="1"/>
      <c r="N455" s="1"/>
      <c r="O455" s="1"/>
      <c r="P455" s="1" t="s">
        <v>1064</v>
      </c>
      <c r="Q455" s="61" t="s">
        <v>1065</v>
      </c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58"/>
      <c r="H456" s="1"/>
      <c r="I456" s="1"/>
      <c r="J456" s="1"/>
      <c r="K456" s="1"/>
      <c r="L456" s="1"/>
      <c r="M456" s="1"/>
      <c r="N456" s="1"/>
      <c r="O456" s="1"/>
      <c r="P456" s="1" t="s">
        <v>1066</v>
      </c>
      <c r="Q456" s="61" t="s">
        <v>1067</v>
      </c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58"/>
      <c r="H457" s="1"/>
      <c r="I457" s="1"/>
      <c r="J457" s="1"/>
      <c r="K457" s="1"/>
      <c r="L457" s="1"/>
      <c r="M457" s="1"/>
      <c r="N457" s="1"/>
      <c r="O457" s="1"/>
      <c r="P457" s="1" t="s">
        <v>1068</v>
      </c>
      <c r="Q457" s="61" t="s">
        <v>1069</v>
      </c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58"/>
      <c r="H458" s="1"/>
      <c r="I458" s="1"/>
      <c r="J458" s="1"/>
      <c r="K458" s="1"/>
      <c r="L458" s="1"/>
      <c r="M458" s="1"/>
      <c r="N458" s="1"/>
      <c r="O458" s="1"/>
      <c r="P458" s="1" t="s">
        <v>1070</v>
      </c>
      <c r="Q458" s="61" t="s">
        <v>1071</v>
      </c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58"/>
      <c r="H459" s="1"/>
      <c r="I459" s="1"/>
      <c r="J459" s="1"/>
      <c r="K459" s="1"/>
      <c r="L459" s="1"/>
      <c r="M459" s="1"/>
      <c r="N459" s="1"/>
      <c r="O459" s="1"/>
      <c r="P459" s="1" t="s">
        <v>1072</v>
      </c>
      <c r="Q459" s="61" t="s">
        <v>1073</v>
      </c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58"/>
      <c r="H460" s="1"/>
      <c r="I460" s="1"/>
      <c r="J460" s="1"/>
      <c r="K460" s="1"/>
      <c r="L460" s="1"/>
      <c r="M460" s="1"/>
      <c r="N460" s="1"/>
      <c r="O460" s="1"/>
      <c r="P460" s="1" t="s">
        <v>1074</v>
      </c>
      <c r="Q460" s="61" t="s">
        <v>1075</v>
      </c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58"/>
      <c r="H461" s="1"/>
      <c r="I461" s="1"/>
      <c r="J461" s="1"/>
      <c r="K461" s="1"/>
      <c r="L461" s="1"/>
      <c r="M461" s="1"/>
      <c r="N461" s="1"/>
      <c r="O461" s="1"/>
      <c r="P461" s="1" t="s">
        <v>1076</v>
      </c>
      <c r="Q461" s="61" t="s">
        <v>1077</v>
      </c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58"/>
      <c r="H462" s="1"/>
      <c r="I462" s="1"/>
      <c r="J462" s="1"/>
      <c r="K462" s="1"/>
      <c r="L462" s="1"/>
      <c r="M462" s="1"/>
      <c r="N462" s="1"/>
      <c r="O462" s="1"/>
      <c r="P462" s="1" t="s">
        <v>1078</v>
      </c>
      <c r="Q462" s="61" t="s">
        <v>1079</v>
      </c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58"/>
      <c r="H463" s="1"/>
      <c r="I463" s="1"/>
      <c r="J463" s="1"/>
      <c r="K463" s="1"/>
      <c r="L463" s="1"/>
      <c r="M463" s="1"/>
      <c r="N463" s="1"/>
      <c r="O463" s="1"/>
      <c r="P463" s="1" t="s">
        <v>1080</v>
      </c>
      <c r="Q463" s="61" t="s">
        <v>1081</v>
      </c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58"/>
      <c r="H464" s="1"/>
      <c r="I464" s="1"/>
      <c r="J464" s="1"/>
      <c r="K464" s="1"/>
      <c r="L464" s="1"/>
      <c r="M464" s="1"/>
      <c r="N464" s="1"/>
      <c r="O464" s="1"/>
      <c r="P464" s="1" t="s">
        <v>1082</v>
      </c>
      <c r="Q464" s="61" t="s">
        <v>1083</v>
      </c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58"/>
      <c r="H465" s="1"/>
      <c r="I465" s="1"/>
      <c r="J465" s="1"/>
      <c r="K465" s="1"/>
      <c r="L465" s="1"/>
      <c r="M465" s="1"/>
      <c r="N465" s="1"/>
      <c r="O465" s="1"/>
      <c r="P465" s="1" t="s">
        <v>1084</v>
      </c>
      <c r="Q465" s="61" t="s">
        <v>1085</v>
      </c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58"/>
      <c r="H466" s="1"/>
      <c r="I466" s="1"/>
      <c r="J466" s="1"/>
      <c r="K466" s="1"/>
      <c r="L466" s="1"/>
      <c r="M466" s="1"/>
      <c r="N466" s="1"/>
      <c r="O466" s="1"/>
      <c r="P466" s="1" t="s">
        <v>1086</v>
      </c>
      <c r="Q466" s="61" t="s">
        <v>1087</v>
      </c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58"/>
      <c r="H467" s="1"/>
      <c r="I467" s="1"/>
      <c r="J467" s="1"/>
      <c r="K467" s="1"/>
      <c r="L467" s="1"/>
      <c r="M467" s="1"/>
      <c r="N467" s="1"/>
      <c r="O467" s="1"/>
      <c r="P467" s="1" t="s">
        <v>1088</v>
      </c>
      <c r="Q467" s="61" t="s">
        <v>1089</v>
      </c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58"/>
      <c r="H468" s="1"/>
      <c r="I468" s="1"/>
      <c r="J468" s="1"/>
      <c r="K468" s="1"/>
      <c r="L468" s="1"/>
      <c r="M468" s="1"/>
      <c r="N468" s="1"/>
      <c r="O468" s="1"/>
      <c r="P468" s="1" t="s">
        <v>1090</v>
      </c>
      <c r="Q468" s="61" t="s">
        <v>1091</v>
      </c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58"/>
      <c r="H469" s="1"/>
      <c r="I469" s="1"/>
      <c r="J469" s="1"/>
      <c r="K469" s="1"/>
      <c r="L469" s="1"/>
      <c r="M469" s="1"/>
      <c r="N469" s="1"/>
      <c r="O469" s="1"/>
      <c r="P469" s="1" t="s">
        <v>1092</v>
      </c>
      <c r="Q469" s="61" t="s">
        <v>1093</v>
      </c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58"/>
      <c r="H470" s="1"/>
      <c r="I470" s="1"/>
      <c r="J470" s="1"/>
      <c r="K470" s="1"/>
      <c r="L470" s="1"/>
      <c r="M470" s="1"/>
      <c r="N470" s="1"/>
      <c r="O470" s="1"/>
      <c r="P470" s="1" t="s">
        <v>1094</v>
      </c>
      <c r="Q470" s="61" t="s">
        <v>1095</v>
      </c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58"/>
      <c r="H471" s="1"/>
      <c r="I471" s="1"/>
      <c r="J471" s="1"/>
      <c r="K471" s="1"/>
      <c r="L471" s="1"/>
      <c r="M471" s="1"/>
      <c r="N471" s="1"/>
      <c r="O471" s="1"/>
      <c r="P471" s="1" t="s">
        <v>1096</v>
      </c>
      <c r="Q471" s="61" t="s">
        <v>1097</v>
      </c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58"/>
      <c r="H472" s="1"/>
      <c r="I472" s="1"/>
      <c r="J472" s="1"/>
      <c r="K472" s="1"/>
      <c r="L472" s="1"/>
      <c r="M472" s="1"/>
      <c r="N472" s="1"/>
      <c r="O472" s="1"/>
      <c r="P472" s="1" t="s">
        <v>63</v>
      </c>
      <c r="Q472" s="61" t="s">
        <v>1098</v>
      </c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58"/>
      <c r="H473" s="1"/>
      <c r="I473" s="1"/>
      <c r="J473" s="1"/>
      <c r="K473" s="1"/>
      <c r="L473" s="1"/>
      <c r="M473" s="1"/>
      <c r="N473" s="1"/>
      <c r="O473" s="1"/>
      <c r="P473" s="1" t="s">
        <v>1099</v>
      </c>
      <c r="Q473" s="61" t="s">
        <v>1100</v>
      </c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58"/>
      <c r="H474" s="1"/>
      <c r="I474" s="1"/>
      <c r="J474" s="1"/>
      <c r="K474" s="1"/>
      <c r="L474" s="1"/>
      <c r="M474" s="1"/>
      <c r="N474" s="1"/>
      <c r="O474" s="1"/>
      <c r="P474" s="1" t="s">
        <v>1101</v>
      </c>
      <c r="Q474" s="61" t="s">
        <v>1102</v>
      </c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58"/>
      <c r="H475" s="1"/>
      <c r="I475" s="1"/>
      <c r="J475" s="1"/>
      <c r="K475" s="1"/>
      <c r="L475" s="1"/>
      <c r="M475" s="1"/>
      <c r="N475" s="1"/>
      <c r="O475" s="1"/>
      <c r="P475" s="1" t="s">
        <v>1103</v>
      </c>
      <c r="Q475" s="61" t="s">
        <v>1104</v>
      </c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58"/>
      <c r="H476" s="1"/>
      <c r="I476" s="1"/>
      <c r="J476" s="1"/>
      <c r="K476" s="1"/>
      <c r="L476" s="1"/>
      <c r="M476" s="1"/>
      <c r="N476" s="1"/>
      <c r="O476" s="1"/>
      <c r="P476" s="1" t="s">
        <v>1105</v>
      </c>
      <c r="Q476" s="61" t="s">
        <v>1106</v>
      </c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58"/>
      <c r="H477" s="1"/>
      <c r="I477" s="1"/>
      <c r="J477" s="1"/>
      <c r="K477" s="1"/>
      <c r="L477" s="1"/>
      <c r="M477" s="1"/>
      <c r="N477" s="1"/>
      <c r="O477" s="1"/>
      <c r="P477" s="1" t="s">
        <v>1107</v>
      </c>
      <c r="Q477" s="61" t="s">
        <v>1108</v>
      </c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58"/>
      <c r="H478" s="1"/>
      <c r="I478" s="1"/>
      <c r="J478" s="1"/>
      <c r="K478" s="1"/>
      <c r="L478" s="1"/>
      <c r="M478" s="1"/>
      <c r="N478" s="1"/>
      <c r="O478" s="1"/>
      <c r="P478" s="1" t="s">
        <v>1109</v>
      </c>
      <c r="Q478" s="61" t="s">
        <v>1110</v>
      </c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58"/>
      <c r="H479" s="1"/>
      <c r="I479" s="1"/>
      <c r="J479" s="1"/>
      <c r="K479" s="1"/>
      <c r="L479" s="1"/>
      <c r="M479" s="1"/>
      <c r="N479" s="1"/>
      <c r="O479" s="1"/>
      <c r="P479" s="1" t="s">
        <v>1111</v>
      </c>
      <c r="Q479" s="61" t="s">
        <v>1112</v>
      </c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58"/>
      <c r="H480" s="1"/>
      <c r="I480" s="1"/>
      <c r="J480" s="1"/>
      <c r="K480" s="1"/>
      <c r="L480" s="1"/>
      <c r="M480" s="1"/>
      <c r="N480" s="1"/>
      <c r="O480" s="1"/>
      <c r="P480" s="1" t="s">
        <v>1113</v>
      </c>
      <c r="Q480" s="61" t="s">
        <v>1114</v>
      </c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58"/>
      <c r="H481" s="1"/>
      <c r="I481" s="1"/>
      <c r="J481" s="1"/>
      <c r="K481" s="1"/>
      <c r="L481" s="1"/>
      <c r="M481" s="1"/>
      <c r="N481" s="1"/>
      <c r="O481" s="1"/>
      <c r="P481" s="1" t="s">
        <v>1115</v>
      </c>
      <c r="Q481" s="61" t="s">
        <v>1116</v>
      </c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58"/>
      <c r="H482" s="1"/>
      <c r="I482" s="1"/>
      <c r="J482" s="1"/>
      <c r="K482" s="1"/>
      <c r="L482" s="1"/>
      <c r="M482" s="1"/>
      <c r="N482" s="1"/>
      <c r="O482" s="1"/>
      <c r="P482" s="1" t="s">
        <v>1117</v>
      </c>
      <c r="Q482" s="61" t="s">
        <v>1118</v>
      </c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58"/>
      <c r="H483" s="1"/>
      <c r="I483" s="1"/>
      <c r="J483" s="1"/>
      <c r="K483" s="1"/>
      <c r="L483" s="1"/>
      <c r="M483" s="1"/>
      <c r="N483" s="1"/>
      <c r="O483" s="1"/>
      <c r="P483" s="1" t="s">
        <v>1119</v>
      </c>
      <c r="Q483" s="61" t="s">
        <v>1120</v>
      </c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58"/>
      <c r="H484" s="1"/>
      <c r="I484" s="1"/>
      <c r="J484" s="1"/>
      <c r="K484" s="1"/>
      <c r="L484" s="1"/>
      <c r="M484" s="1"/>
      <c r="N484" s="1"/>
      <c r="O484" s="1"/>
      <c r="P484" s="1" t="s">
        <v>1121</v>
      </c>
      <c r="Q484" s="61" t="s">
        <v>1122</v>
      </c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58"/>
      <c r="H485" s="1"/>
      <c r="I485" s="1"/>
      <c r="J485" s="1"/>
      <c r="K485" s="1"/>
      <c r="L485" s="1"/>
      <c r="M485" s="1"/>
      <c r="N485" s="1"/>
      <c r="O485" s="1"/>
      <c r="P485" s="1" t="s">
        <v>1123</v>
      </c>
      <c r="Q485" s="61" t="s">
        <v>1124</v>
      </c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58"/>
      <c r="H486" s="1"/>
      <c r="I486" s="1"/>
      <c r="J486" s="1"/>
      <c r="K486" s="1"/>
      <c r="L486" s="1"/>
      <c r="M486" s="1"/>
      <c r="N486" s="1"/>
      <c r="O486" s="1"/>
      <c r="P486" s="1" t="s">
        <v>1125</v>
      </c>
      <c r="Q486" s="61" t="s">
        <v>1126</v>
      </c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58"/>
      <c r="H487" s="1"/>
      <c r="I487" s="1"/>
      <c r="J487" s="1"/>
      <c r="K487" s="1"/>
      <c r="L487" s="1"/>
      <c r="M487" s="1"/>
      <c r="N487" s="1"/>
      <c r="O487" s="1"/>
      <c r="P487" s="1" t="s">
        <v>1127</v>
      </c>
      <c r="Q487" s="61" t="s">
        <v>1128</v>
      </c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58"/>
      <c r="H488" s="1"/>
      <c r="I488" s="1"/>
      <c r="J488" s="1"/>
      <c r="K488" s="1"/>
      <c r="L488" s="1"/>
      <c r="M488" s="1"/>
      <c r="N488" s="1"/>
      <c r="O488" s="1"/>
      <c r="P488" s="1" t="s">
        <v>1129</v>
      </c>
      <c r="Q488" s="61" t="s">
        <v>1130</v>
      </c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58"/>
      <c r="H489" s="1"/>
      <c r="I489" s="1"/>
      <c r="J489" s="1"/>
      <c r="K489" s="1"/>
      <c r="L489" s="1"/>
      <c r="M489" s="1"/>
      <c r="N489" s="1"/>
      <c r="O489" s="1"/>
      <c r="P489" s="1" t="s">
        <v>1131</v>
      </c>
      <c r="Q489" s="61" t="s">
        <v>1132</v>
      </c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58"/>
      <c r="H490" s="1"/>
      <c r="I490" s="1"/>
      <c r="J490" s="1"/>
      <c r="K490" s="1"/>
      <c r="L490" s="1"/>
      <c r="M490" s="1"/>
      <c r="N490" s="1"/>
      <c r="O490" s="1"/>
      <c r="P490" s="1" t="s">
        <v>1133</v>
      </c>
      <c r="Q490" s="61" t="s">
        <v>1134</v>
      </c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58"/>
      <c r="H491" s="1"/>
      <c r="I491" s="1"/>
      <c r="J491" s="1"/>
      <c r="K491" s="1"/>
      <c r="L491" s="1"/>
      <c r="M491" s="1"/>
      <c r="N491" s="1"/>
      <c r="O491" s="1"/>
      <c r="P491" s="1" t="s">
        <v>1135</v>
      </c>
      <c r="Q491" s="61" t="s">
        <v>1136</v>
      </c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58"/>
      <c r="H492" s="1"/>
      <c r="I492" s="1"/>
      <c r="J492" s="1"/>
      <c r="K492" s="1"/>
      <c r="L492" s="1"/>
      <c r="M492" s="1"/>
      <c r="N492" s="1"/>
      <c r="O492" s="1"/>
      <c r="P492" s="1" t="s">
        <v>1137</v>
      </c>
      <c r="Q492" s="61" t="s">
        <v>1138</v>
      </c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58"/>
      <c r="H493" s="1"/>
      <c r="I493" s="1"/>
      <c r="J493" s="1"/>
      <c r="K493" s="1"/>
      <c r="L493" s="1"/>
      <c r="M493" s="1"/>
      <c r="N493" s="1"/>
      <c r="O493" s="1"/>
      <c r="P493" s="1" t="s">
        <v>1139</v>
      </c>
      <c r="Q493" s="61" t="s">
        <v>1140</v>
      </c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58"/>
      <c r="H494" s="1"/>
      <c r="I494" s="1"/>
      <c r="J494" s="1"/>
      <c r="K494" s="1"/>
      <c r="L494" s="1"/>
      <c r="M494" s="1"/>
      <c r="N494" s="1"/>
      <c r="O494" s="1"/>
      <c r="P494" s="1" t="s">
        <v>1141</v>
      </c>
      <c r="Q494" s="61" t="s">
        <v>1142</v>
      </c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58"/>
      <c r="H495" s="1"/>
      <c r="I495" s="1"/>
      <c r="J495" s="1"/>
      <c r="K495" s="1"/>
      <c r="L495" s="1"/>
      <c r="M495" s="1"/>
      <c r="N495" s="1"/>
      <c r="O495" s="1"/>
      <c r="P495" s="1" t="s">
        <v>1143</v>
      </c>
      <c r="Q495" s="61" t="s">
        <v>1144</v>
      </c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58"/>
      <c r="H496" s="1"/>
      <c r="I496" s="1"/>
      <c r="J496" s="1"/>
      <c r="K496" s="1"/>
      <c r="L496" s="1"/>
      <c r="M496" s="1"/>
      <c r="N496" s="1"/>
      <c r="O496" s="1"/>
      <c r="P496" s="1" t="s">
        <v>1145</v>
      </c>
      <c r="Q496" s="61" t="s">
        <v>1146</v>
      </c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58"/>
      <c r="H497" s="1"/>
      <c r="I497" s="1"/>
      <c r="J497" s="1"/>
      <c r="K497" s="1"/>
      <c r="L497" s="1"/>
      <c r="M497" s="1"/>
      <c r="N497" s="1"/>
      <c r="O497" s="1"/>
      <c r="P497" s="1" t="s">
        <v>1147</v>
      </c>
      <c r="Q497" s="61" t="s">
        <v>1148</v>
      </c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58"/>
      <c r="H498" s="1"/>
      <c r="I498" s="1"/>
      <c r="J498" s="1"/>
      <c r="K498" s="1"/>
      <c r="L498" s="1"/>
      <c r="M498" s="1"/>
      <c r="N498" s="1"/>
      <c r="O498" s="1"/>
      <c r="P498" s="1" t="s">
        <v>1149</v>
      </c>
      <c r="Q498" s="61" t="s">
        <v>1150</v>
      </c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58"/>
      <c r="H499" s="1"/>
      <c r="I499" s="1"/>
      <c r="J499" s="1"/>
      <c r="K499" s="1"/>
      <c r="L499" s="1"/>
      <c r="M499" s="1"/>
      <c r="N499" s="1"/>
      <c r="O499" s="1"/>
      <c r="P499" s="1" t="s">
        <v>1151</v>
      </c>
      <c r="Q499" s="61" t="s">
        <v>1152</v>
      </c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58"/>
      <c r="H500" s="1"/>
      <c r="I500" s="1"/>
      <c r="J500" s="1"/>
      <c r="K500" s="1"/>
      <c r="L500" s="1"/>
      <c r="M500" s="1"/>
      <c r="N500" s="1"/>
      <c r="O500" s="1"/>
      <c r="P500" s="1" t="s">
        <v>1153</v>
      </c>
      <c r="Q500" s="61" t="s">
        <v>1154</v>
      </c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58"/>
      <c r="H501" s="1"/>
      <c r="I501" s="1"/>
      <c r="J501" s="1"/>
      <c r="K501" s="1"/>
      <c r="L501" s="1"/>
      <c r="M501" s="1"/>
      <c r="N501" s="1"/>
      <c r="O501" s="1"/>
      <c r="P501" s="1" t="s">
        <v>1155</v>
      </c>
      <c r="Q501" s="61" t="s">
        <v>1156</v>
      </c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58"/>
      <c r="H502" s="1"/>
      <c r="I502" s="1"/>
      <c r="J502" s="1"/>
      <c r="K502" s="1"/>
      <c r="L502" s="1"/>
      <c r="M502" s="1"/>
      <c r="N502" s="1"/>
      <c r="O502" s="1"/>
      <c r="P502" s="1" t="s">
        <v>1157</v>
      </c>
      <c r="Q502" s="61" t="s">
        <v>1158</v>
      </c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58"/>
      <c r="H503" s="1"/>
      <c r="I503" s="1"/>
      <c r="J503" s="1"/>
      <c r="K503" s="1"/>
      <c r="L503" s="1"/>
      <c r="M503" s="1"/>
      <c r="N503" s="1"/>
      <c r="O503" s="1"/>
      <c r="P503" s="1" t="s">
        <v>1159</v>
      </c>
      <c r="Q503" s="61" t="s">
        <v>1160</v>
      </c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58"/>
      <c r="H504" s="1"/>
      <c r="I504" s="1"/>
      <c r="J504" s="1"/>
      <c r="K504" s="1"/>
      <c r="L504" s="1"/>
      <c r="M504" s="1"/>
      <c r="N504" s="1"/>
      <c r="O504" s="1"/>
      <c r="P504" s="1" t="s">
        <v>1161</v>
      </c>
      <c r="Q504" s="61" t="s">
        <v>1162</v>
      </c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58"/>
      <c r="H505" s="1"/>
      <c r="I505" s="1"/>
      <c r="J505" s="1"/>
      <c r="K505" s="1"/>
      <c r="L505" s="1"/>
      <c r="M505" s="1"/>
      <c r="N505" s="1"/>
      <c r="O505" s="1"/>
      <c r="P505" s="1" t="s">
        <v>1163</v>
      </c>
      <c r="Q505" s="61" t="s">
        <v>1164</v>
      </c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58"/>
      <c r="H506" s="1"/>
      <c r="I506" s="1"/>
      <c r="J506" s="1"/>
      <c r="K506" s="1"/>
      <c r="L506" s="1"/>
      <c r="M506" s="1"/>
      <c r="N506" s="1"/>
      <c r="O506" s="1"/>
      <c r="P506" s="1" t="s">
        <v>1165</v>
      </c>
      <c r="Q506" s="61" t="s">
        <v>1166</v>
      </c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58"/>
      <c r="H507" s="1"/>
      <c r="I507" s="1"/>
      <c r="J507" s="1"/>
      <c r="K507" s="1"/>
      <c r="L507" s="1"/>
      <c r="M507" s="1"/>
      <c r="N507" s="1"/>
      <c r="O507" s="1"/>
      <c r="P507" s="1" t="s">
        <v>1167</v>
      </c>
      <c r="Q507" s="61" t="s">
        <v>1168</v>
      </c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58"/>
      <c r="H508" s="1"/>
      <c r="I508" s="1"/>
      <c r="J508" s="1"/>
      <c r="K508" s="1"/>
      <c r="L508" s="1"/>
      <c r="M508" s="1"/>
      <c r="N508" s="1"/>
      <c r="O508" s="1"/>
      <c r="P508" s="1" t="s">
        <v>1169</v>
      </c>
      <c r="Q508" s="61" t="s">
        <v>1170</v>
      </c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58"/>
      <c r="H509" s="1"/>
      <c r="I509" s="1"/>
      <c r="J509" s="1"/>
      <c r="K509" s="1"/>
      <c r="L509" s="1"/>
      <c r="M509" s="1"/>
      <c r="N509" s="1"/>
      <c r="O509" s="1"/>
      <c r="P509" s="1" t="s">
        <v>1171</v>
      </c>
      <c r="Q509" s="61" t="s">
        <v>1172</v>
      </c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58"/>
      <c r="H510" s="1"/>
      <c r="I510" s="1"/>
      <c r="J510" s="1"/>
      <c r="K510" s="1"/>
      <c r="L510" s="1"/>
      <c r="M510" s="1"/>
      <c r="N510" s="1"/>
      <c r="O510" s="1"/>
      <c r="P510" s="1" t="s">
        <v>1173</v>
      </c>
      <c r="Q510" s="61" t="s">
        <v>1174</v>
      </c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58"/>
      <c r="H511" s="1"/>
      <c r="I511" s="1"/>
      <c r="J511" s="1"/>
      <c r="K511" s="1"/>
      <c r="L511" s="1"/>
      <c r="M511" s="1"/>
      <c r="N511" s="1"/>
      <c r="O511" s="1"/>
      <c r="P511" s="1" t="s">
        <v>1175</v>
      </c>
      <c r="Q511" s="61" t="s">
        <v>1176</v>
      </c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58"/>
      <c r="H512" s="1"/>
      <c r="I512" s="1"/>
      <c r="J512" s="1"/>
      <c r="K512" s="1"/>
      <c r="L512" s="1"/>
      <c r="M512" s="1"/>
      <c r="N512" s="1"/>
      <c r="O512" s="1"/>
      <c r="P512" s="1" t="s">
        <v>1177</v>
      </c>
      <c r="Q512" s="61" t="s">
        <v>1178</v>
      </c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58"/>
      <c r="H513" s="1"/>
      <c r="I513" s="1"/>
      <c r="J513" s="1"/>
      <c r="K513" s="1"/>
      <c r="L513" s="1"/>
      <c r="M513" s="1"/>
      <c r="N513" s="1"/>
      <c r="O513" s="1"/>
      <c r="P513" s="1" t="s">
        <v>1179</v>
      </c>
      <c r="Q513" s="61" t="s">
        <v>1180</v>
      </c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58"/>
      <c r="H514" s="1"/>
      <c r="I514" s="1"/>
      <c r="J514" s="1"/>
      <c r="K514" s="1"/>
      <c r="L514" s="1"/>
      <c r="M514" s="1"/>
      <c r="N514" s="1"/>
      <c r="O514" s="1"/>
      <c r="P514" s="1" t="s">
        <v>1181</v>
      </c>
      <c r="Q514" s="61" t="s">
        <v>1182</v>
      </c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58"/>
      <c r="H515" s="1"/>
      <c r="I515" s="1"/>
      <c r="J515" s="1"/>
      <c r="K515" s="1"/>
      <c r="L515" s="1"/>
      <c r="M515" s="1"/>
      <c r="N515" s="1"/>
      <c r="O515" s="1"/>
      <c r="P515" s="1" t="s">
        <v>1183</v>
      </c>
      <c r="Q515" s="61" t="s">
        <v>1184</v>
      </c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58"/>
      <c r="H516" s="1"/>
      <c r="I516" s="1"/>
      <c r="J516" s="1"/>
      <c r="K516" s="1"/>
      <c r="L516" s="1"/>
      <c r="M516" s="1"/>
      <c r="N516" s="1"/>
      <c r="O516" s="1"/>
      <c r="P516" s="1" t="s">
        <v>1185</v>
      </c>
      <c r="Q516" s="61" t="s">
        <v>1186</v>
      </c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58"/>
      <c r="H517" s="1"/>
      <c r="I517" s="1"/>
      <c r="J517" s="1"/>
      <c r="K517" s="1"/>
      <c r="L517" s="1"/>
      <c r="M517" s="1"/>
      <c r="N517" s="1"/>
      <c r="O517" s="1"/>
      <c r="P517" s="1" t="s">
        <v>1187</v>
      </c>
      <c r="Q517" s="61" t="s">
        <v>1188</v>
      </c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58"/>
      <c r="H518" s="1"/>
      <c r="I518" s="1"/>
      <c r="J518" s="1"/>
      <c r="K518" s="1"/>
      <c r="L518" s="1"/>
      <c r="M518" s="1"/>
      <c r="N518" s="1"/>
      <c r="O518" s="1"/>
      <c r="P518" s="1" t="s">
        <v>1189</v>
      </c>
      <c r="Q518" s="61" t="s">
        <v>1190</v>
      </c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58"/>
      <c r="H519" s="1"/>
      <c r="I519" s="1"/>
      <c r="J519" s="1"/>
      <c r="K519" s="1"/>
      <c r="L519" s="1"/>
      <c r="M519" s="1"/>
      <c r="N519" s="1"/>
      <c r="O519" s="1"/>
      <c r="P519" s="1" t="s">
        <v>1191</v>
      </c>
      <c r="Q519" s="61" t="s">
        <v>1192</v>
      </c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58"/>
      <c r="H520" s="1"/>
      <c r="I520" s="1"/>
      <c r="J520" s="1"/>
      <c r="K520" s="1"/>
      <c r="L520" s="1"/>
      <c r="M520" s="1"/>
      <c r="N520" s="1"/>
      <c r="O520" s="1"/>
      <c r="P520" s="1" t="s">
        <v>1193</v>
      </c>
      <c r="Q520" s="61" t="s">
        <v>1194</v>
      </c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58"/>
      <c r="H521" s="1"/>
      <c r="I521" s="1"/>
      <c r="J521" s="1"/>
      <c r="K521" s="1"/>
      <c r="L521" s="1"/>
      <c r="M521" s="1"/>
      <c r="N521" s="1"/>
      <c r="O521" s="1"/>
      <c r="P521" s="1" t="s">
        <v>1195</v>
      </c>
      <c r="Q521" s="61" t="s">
        <v>1196</v>
      </c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58"/>
      <c r="H522" s="1"/>
      <c r="I522" s="1"/>
      <c r="J522" s="1"/>
      <c r="K522" s="1"/>
      <c r="L522" s="1"/>
      <c r="M522" s="1"/>
      <c r="N522" s="1"/>
      <c r="O522" s="1"/>
      <c r="P522" s="1" t="s">
        <v>1197</v>
      </c>
      <c r="Q522" s="61" t="s">
        <v>1198</v>
      </c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58"/>
      <c r="H523" s="1"/>
      <c r="I523" s="1"/>
      <c r="J523" s="1"/>
      <c r="K523" s="1"/>
      <c r="L523" s="1"/>
      <c r="M523" s="1"/>
      <c r="N523" s="1"/>
      <c r="O523" s="1"/>
      <c r="P523" s="1" t="s">
        <v>1199</v>
      </c>
      <c r="Q523" s="61" t="s">
        <v>1200</v>
      </c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58"/>
      <c r="H524" s="1"/>
      <c r="I524" s="1"/>
      <c r="J524" s="1"/>
      <c r="K524" s="1"/>
      <c r="L524" s="1"/>
      <c r="M524" s="1"/>
      <c r="N524" s="1"/>
      <c r="O524" s="1"/>
      <c r="P524" s="1" t="s">
        <v>1201</v>
      </c>
      <c r="Q524" s="61" t="s">
        <v>1202</v>
      </c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58"/>
      <c r="H525" s="1"/>
      <c r="I525" s="1"/>
      <c r="J525" s="1"/>
      <c r="K525" s="1"/>
      <c r="L525" s="1"/>
      <c r="M525" s="1"/>
      <c r="N525" s="1"/>
      <c r="O525" s="1"/>
      <c r="P525" s="1" t="s">
        <v>1203</v>
      </c>
      <c r="Q525" s="61" t="s">
        <v>1204</v>
      </c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58"/>
      <c r="H526" s="1"/>
      <c r="I526" s="1"/>
      <c r="J526" s="1"/>
      <c r="K526" s="1"/>
      <c r="L526" s="1"/>
      <c r="M526" s="1"/>
      <c r="N526" s="1"/>
      <c r="O526" s="1"/>
      <c r="P526" s="1" t="s">
        <v>1205</v>
      </c>
      <c r="Q526" s="61" t="s">
        <v>1206</v>
      </c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58"/>
      <c r="H527" s="1"/>
      <c r="I527" s="1"/>
      <c r="J527" s="1"/>
      <c r="K527" s="1"/>
      <c r="L527" s="1"/>
      <c r="M527" s="1"/>
      <c r="N527" s="1"/>
      <c r="O527" s="1"/>
      <c r="P527" s="1" t="s">
        <v>1207</v>
      </c>
      <c r="Q527" s="61" t="s">
        <v>1208</v>
      </c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58"/>
      <c r="H528" s="1"/>
      <c r="I528" s="1"/>
      <c r="J528" s="1"/>
      <c r="K528" s="1"/>
      <c r="L528" s="1"/>
      <c r="M528" s="1"/>
      <c r="N528" s="1"/>
      <c r="O528" s="1"/>
      <c r="P528" s="1" t="s">
        <v>1209</v>
      </c>
      <c r="Q528" s="61" t="s">
        <v>1210</v>
      </c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58"/>
      <c r="H529" s="1"/>
      <c r="I529" s="1"/>
      <c r="J529" s="1"/>
      <c r="K529" s="1"/>
      <c r="L529" s="1"/>
      <c r="M529" s="1"/>
      <c r="N529" s="1"/>
      <c r="O529" s="1"/>
      <c r="P529" s="1" t="s">
        <v>1211</v>
      </c>
      <c r="Q529" s="61" t="s">
        <v>1212</v>
      </c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58"/>
      <c r="H530" s="1"/>
      <c r="I530" s="1"/>
      <c r="J530" s="1"/>
      <c r="K530" s="1"/>
      <c r="L530" s="1"/>
      <c r="M530" s="1"/>
      <c r="N530" s="1"/>
      <c r="O530" s="1"/>
      <c r="P530" s="1" t="s">
        <v>1213</v>
      </c>
      <c r="Q530" s="61" t="s">
        <v>1214</v>
      </c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58"/>
      <c r="H531" s="1"/>
      <c r="I531" s="1"/>
      <c r="J531" s="1"/>
      <c r="K531" s="1"/>
      <c r="L531" s="1"/>
      <c r="M531" s="1"/>
      <c r="N531" s="1"/>
      <c r="O531" s="1"/>
      <c r="P531" s="1" t="s">
        <v>1215</v>
      </c>
      <c r="Q531" s="61" t="s">
        <v>1216</v>
      </c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58"/>
      <c r="H532" s="1"/>
      <c r="I532" s="1"/>
      <c r="J532" s="1"/>
      <c r="K532" s="1"/>
      <c r="L532" s="1"/>
      <c r="M532" s="1"/>
      <c r="N532" s="1"/>
      <c r="O532" s="1"/>
      <c r="P532" s="1" t="s">
        <v>1217</v>
      </c>
      <c r="Q532" s="61" t="s">
        <v>1218</v>
      </c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58"/>
      <c r="H533" s="1"/>
      <c r="I533" s="1"/>
      <c r="J533" s="1"/>
      <c r="K533" s="1"/>
      <c r="L533" s="1"/>
      <c r="M533" s="1"/>
      <c r="N533" s="1"/>
      <c r="O533" s="1"/>
      <c r="P533" s="1" t="s">
        <v>1219</v>
      </c>
      <c r="Q533" s="61" t="s">
        <v>1220</v>
      </c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58"/>
      <c r="H534" s="1"/>
      <c r="I534" s="1"/>
      <c r="J534" s="1"/>
      <c r="K534" s="1"/>
      <c r="L534" s="1"/>
      <c r="M534" s="1"/>
      <c r="N534" s="1"/>
      <c r="O534" s="1"/>
      <c r="P534" s="1" t="s">
        <v>1221</v>
      </c>
      <c r="Q534" s="61" t="s">
        <v>1222</v>
      </c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58"/>
      <c r="H535" s="1"/>
      <c r="I535" s="1"/>
      <c r="J535" s="1"/>
      <c r="K535" s="1"/>
      <c r="L535" s="1"/>
      <c r="M535" s="1"/>
      <c r="N535" s="1"/>
      <c r="O535" s="1"/>
      <c r="P535" s="1" t="s">
        <v>1223</v>
      </c>
      <c r="Q535" s="61" t="s">
        <v>1224</v>
      </c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58"/>
      <c r="H536" s="1"/>
      <c r="I536" s="1"/>
      <c r="J536" s="1"/>
      <c r="K536" s="1"/>
      <c r="L536" s="1"/>
      <c r="M536" s="1"/>
      <c r="N536" s="1"/>
      <c r="O536" s="1"/>
      <c r="P536" s="1" t="s">
        <v>1225</v>
      </c>
      <c r="Q536" s="61" t="s">
        <v>1226</v>
      </c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58"/>
      <c r="H537" s="1"/>
      <c r="I537" s="1"/>
      <c r="J537" s="1"/>
      <c r="K537" s="1"/>
      <c r="L537" s="1"/>
      <c r="M537" s="1"/>
      <c r="N537" s="1"/>
      <c r="O537" s="1"/>
      <c r="P537" s="1" t="s">
        <v>1227</v>
      </c>
      <c r="Q537" s="61" t="s">
        <v>1228</v>
      </c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58"/>
      <c r="H538" s="1"/>
      <c r="I538" s="1"/>
      <c r="J538" s="1"/>
      <c r="K538" s="1"/>
      <c r="L538" s="1"/>
      <c r="M538" s="1"/>
      <c r="N538" s="1"/>
      <c r="O538" s="1"/>
      <c r="P538" s="1" t="s">
        <v>1229</v>
      </c>
      <c r="Q538" s="61" t="s">
        <v>1230</v>
      </c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58"/>
      <c r="H539" s="1"/>
      <c r="I539" s="1"/>
      <c r="J539" s="1"/>
      <c r="K539" s="1"/>
      <c r="L539" s="1"/>
      <c r="M539" s="1"/>
      <c r="N539" s="1"/>
      <c r="O539" s="1"/>
      <c r="P539" s="1" t="s">
        <v>1231</v>
      </c>
      <c r="Q539" s="61" t="s">
        <v>1232</v>
      </c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58"/>
      <c r="H540" s="1"/>
      <c r="I540" s="1"/>
      <c r="J540" s="1"/>
      <c r="K540" s="1"/>
      <c r="L540" s="1"/>
      <c r="M540" s="1"/>
      <c r="N540" s="1"/>
      <c r="O540" s="1"/>
      <c r="P540" s="1" t="s">
        <v>1233</v>
      </c>
      <c r="Q540" s="61" t="s">
        <v>1234</v>
      </c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58"/>
      <c r="H541" s="1"/>
      <c r="I541" s="1"/>
      <c r="J541" s="1"/>
      <c r="K541" s="1"/>
      <c r="L541" s="1"/>
      <c r="M541" s="1"/>
      <c r="N541" s="1"/>
      <c r="O541" s="1"/>
      <c r="P541" s="1" t="s">
        <v>1235</v>
      </c>
      <c r="Q541" s="61" t="s">
        <v>1236</v>
      </c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58"/>
      <c r="H542" s="1"/>
      <c r="I542" s="1"/>
      <c r="J542" s="1"/>
      <c r="K542" s="1"/>
      <c r="L542" s="1"/>
      <c r="M542" s="1"/>
      <c r="N542" s="1"/>
      <c r="O542" s="1"/>
      <c r="P542" s="1" t="s">
        <v>1237</v>
      </c>
      <c r="Q542" s="61" t="s">
        <v>1238</v>
      </c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58"/>
      <c r="H543" s="1"/>
      <c r="I543" s="1"/>
      <c r="J543" s="1"/>
      <c r="K543" s="1"/>
      <c r="L543" s="1"/>
      <c r="M543" s="1"/>
      <c r="N543" s="1"/>
      <c r="O543" s="1"/>
      <c r="P543" s="1" t="s">
        <v>1239</v>
      </c>
      <c r="Q543" s="61" t="s">
        <v>1240</v>
      </c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58"/>
      <c r="H544" s="1"/>
      <c r="I544" s="1"/>
      <c r="J544" s="1"/>
      <c r="K544" s="1"/>
      <c r="L544" s="1"/>
      <c r="M544" s="1"/>
      <c r="N544" s="1"/>
      <c r="O544" s="1"/>
      <c r="P544" s="1" t="s">
        <v>1241</v>
      </c>
      <c r="Q544" s="61" t="s">
        <v>1242</v>
      </c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58"/>
      <c r="H545" s="1"/>
      <c r="I545" s="1"/>
      <c r="J545" s="1"/>
      <c r="K545" s="1"/>
      <c r="L545" s="1"/>
      <c r="M545" s="1"/>
      <c r="N545" s="1"/>
      <c r="O545" s="1"/>
      <c r="P545" s="1" t="s">
        <v>1243</v>
      </c>
      <c r="Q545" s="61" t="s">
        <v>1244</v>
      </c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58"/>
      <c r="H546" s="1"/>
      <c r="I546" s="1"/>
      <c r="J546" s="1"/>
      <c r="K546" s="1"/>
      <c r="L546" s="1"/>
      <c r="M546" s="1"/>
      <c r="N546" s="1"/>
      <c r="O546" s="1"/>
      <c r="P546" s="1" t="s">
        <v>1245</v>
      </c>
      <c r="Q546" s="61" t="s">
        <v>1246</v>
      </c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58"/>
      <c r="H547" s="1"/>
      <c r="I547" s="1"/>
      <c r="J547" s="1"/>
      <c r="K547" s="1"/>
      <c r="L547" s="1"/>
      <c r="M547" s="1"/>
      <c r="N547" s="1"/>
      <c r="O547" s="1"/>
      <c r="P547" s="1" t="s">
        <v>1247</v>
      </c>
      <c r="Q547" s="61" t="s">
        <v>1248</v>
      </c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58"/>
      <c r="H548" s="1"/>
      <c r="I548" s="1"/>
      <c r="J548" s="1"/>
      <c r="K548" s="1"/>
      <c r="L548" s="1"/>
      <c r="M548" s="1"/>
      <c r="N548" s="1"/>
      <c r="O548" s="1"/>
      <c r="P548" s="1" t="s">
        <v>1249</v>
      </c>
      <c r="Q548" s="61" t="s">
        <v>1250</v>
      </c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58"/>
      <c r="H549" s="1"/>
      <c r="I549" s="1"/>
      <c r="J549" s="1"/>
      <c r="K549" s="1"/>
      <c r="L549" s="1"/>
      <c r="M549" s="1"/>
      <c r="N549" s="1"/>
      <c r="O549" s="1"/>
      <c r="P549" s="1" t="s">
        <v>1251</v>
      </c>
      <c r="Q549" s="61" t="s">
        <v>1252</v>
      </c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58"/>
      <c r="H550" s="1"/>
      <c r="I550" s="1"/>
      <c r="J550" s="1"/>
      <c r="K550" s="1"/>
      <c r="L550" s="1"/>
      <c r="M550" s="1"/>
      <c r="N550" s="1"/>
      <c r="O550" s="1"/>
      <c r="P550" s="1" t="s">
        <v>1253</v>
      </c>
      <c r="Q550" s="61" t="s">
        <v>1254</v>
      </c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58"/>
      <c r="H551" s="1"/>
      <c r="I551" s="1"/>
      <c r="J551" s="1"/>
      <c r="K551" s="1"/>
      <c r="L551" s="1"/>
      <c r="M551" s="1"/>
      <c r="N551" s="1"/>
      <c r="O551" s="1"/>
      <c r="P551" s="1" t="s">
        <v>1255</v>
      </c>
      <c r="Q551" s="61" t="s">
        <v>1256</v>
      </c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58"/>
      <c r="H552" s="1"/>
      <c r="I552" s="1"/>
      <c r="J552" s="1"/>
      <c r="K552" s="1"/>
      <c r="L552" s="1"/>
      <c r="M552" s="1"/>
      <c r="N552" s="1"/>
      <c r="O552" s="1"/>
      <c r="P552" s="1" t="s">
        <v>1257</v>
      </c>
      <c r="Q552" s="61" t="s">
        <v>1258</v>
      </c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58"/>
      <c r="H553" s="1"/>
      <c r="I553" s="1"/>
      <c r="J553" s="1"/>
      <c r="K553" s="1"/>
      <c r="L553" s="1"/>
      <c r="M553" s="1"/>
      <c r="N553" s="1"/>
      <c r="O553" s="1"/>
      <c r="P553" s="1" t="s">
        <v>1259</v>
      </c>
      <c r="Q553" s="61" t="s">
        <v>1260</v>
      </c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58"/>
      <c r="H554" s="1"/>
      <c r="I554" s="1"/>
      <c r="J554" s="1"/>
      <c r="K554" s="1"/>
      <c r="L554" s="1"/>
      <c r="M554" s="1"/>
      <c r="N554" s="1"/>
      <c r="O554" s="1"/>
      <c r="P554" s="1" t="s">
        <v>1261</v>
      </c>
      <c r="Q554" s="61" t="s">
        <v>1262</v>
      </c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58"/>
      <c r="H555" s="1"/>
      <c r="I555" s="1"/>
      <c r="J555" s="1"/>
      <c r="K555" s="1"/>
      <c r="L555" s="1"/>
      <c r="M555" s="1"/>
      <c r="N555" s="1"/>
      <c r="O555" s="1"/>
      <c r="P555" s="1" t="s">
        <v>1263</v>
      </c>
      <c r="Q555" s="61" t="s">
        <v>1264</v>
      </c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58"/>
      <c r="H556" s="1"/>
      <c r="I556" s="1"/>
      <c r="J556" s="1"/>
      <c r="K556" s="1"/>
      <c r="L556" s="1"/>
      <c r="M556" s="1"/>
      <c r="N556" s="1"/>
      <c r="O556" s="1"/>
      <c r="P556" s="1" t="s">
        <v>1265</v>
      </c>
      <c r="Q556" s="61" t="s">
        <v>1266</v>
      </c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58"/>
      <c r="H557" s="1"/>
      <c r="I557" s="1"/>
      <c r="J557" s="1"/>
      <c r="K557" s="1"/>
      <c r="L557" s="1"/>
      <c r="M557" s="1"/>
      <c r="N557" s="1"/>
      <c r="O557" s="1"/>
      <c r="P557" s="1" t="s">
        <v>1267</v>
      </c>
      <c r="Q557" s="61" t="s">
        <v>1268</v>
      </c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58"/>
      <c r="H558" s="1"/>
      <c r="I558" s="1"/>
      <c r="J558" s="1"/>
      <c r="K558" s="1"/>
      <c r="L558" s="1"/>
      <c r="M558" s="1"/>
      <c r="N558" s="1"/>
      <c r="O558" s="1"/>
      <c r="P558" s="1" t="s">
        <v>1269</v>
      </c>
      <c r="Q558" s="61" t="s">
        <v>1270</v>
      </c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58"/>
      <c r="H559" s="1"/>
      <c r="I559" s="1"/>
      <c r="J559" s="1"/>
      <c r="K559" s="1"/>
      <c r="L559" s="1"/>
      <c r="M559" s="1"/>
      <c r="N559" s="1"/>
      <c r="O559" s="1"/>
      <c r="P559" s="1" t="s">
        <v>1271</v>
      </c>
      <c r="Q559" s="61" t="s">
        <v>1272</v>
      </c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58"/>
      <c r="H560" s="1"/>
      <c r="I560" s="1"/>
      <c r="J560" s="1"/>
      <c r="K560" s="1"/>
      <c r="L560" s="1"/>
      <c r="M560" s="1"/>
      <c r="N560" s="1"/>
      <c r="O560" s="1"/>
      <c r="P560" s="1" t="s">
        <v>1273</v>
      </c>
      <c r="Q560" s="61" t="s">
        <v>1274</v>
      </c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58"/>
      <c r="H561" s="1"/>
      <c r="I561" s="1"/>
      <c r="J561" s="1"/>
      <c r="K561" s="1"/>
      <c r="L561" s="1"/>
      <c r="M561" s="1"/>
      <c r="N561" s="1"/>
      <c r="O561" s="1"/>
      <c r="P561" s="1" t="s">
        <v>1275</v>
      </c>
      <c r="Q561" s="61" t="s">
        <v>1276</v>
      </c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58"/>
      <c r="H562" s="1"/>
      <c r="I562" s="1"/>
      <c r="J562" s="1"/>
      <c r="K562" s="1"/>
      <c r="L562" s="1"/>
      <c r="M562" s="1"/>
      <c r="N562" s="1"/>
      <c r="O562" s="1"/>
      <c r="P562" s="1" t="s">
        <v>1277</v>
      </c>
      <c r="Q562" s="61" t="s">
        <v>1278</v>
      </c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58"/>
      <c r="H563" s="1"/>
      <c r="I563" s="1"/>
      <c r="J563" s="1"/>
      <c r="K563" s="1"/>
      <c r="L563" s="1"/>
      <c r="M563" s="1"/>
      <c r="N563" s="1"/>
      <c r="O563" s="1"/>
      <c r="P563" s="1" t="s">
        <v>1279</v>
      </c>
      <c r="Q563" s="61" t="s">
        <v>1280</v>
      </c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58"/>
      <c r="H564" s="1"/>
      <c r="I564" s="1"/>
      <c r="J564" s="1"/>
      <c r="K564" s="1"/>
      <c r="L564" s="1"/>
      <c r="M564" s="1"/>
      <c r="N564" s="1"/>
      <c r="O564" s="1"/>
      <c r="P564" s="1" t="s">
        <v>1281</v>
      </c>
      <c r="Q564" s="61" t="s">
        <v>1282</v>
      </c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58"/>
      <c r="H565" s="1"/>
      <c r="I565" s="1"/>
      <c r="J565" s="1"/>
      <c r="K565" s="1"/>
      <c r="L565" s="1"/>
      <c r="M565" s="1"/>
      <c r="N565" s="1"/>
      <c r="O565" s="1"/>
      <c r="P565" s="1" t="s">
        <v>1283</v>
      </c>
      <c r="Q565" s="61" t="s">
        <v>1284</v>
      </c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58"/>
      <c r="H566" s="1"/>
      <c r="I566" s="1"/>
      <c r="J566" s="1"/>
      <c r="K566" s="1"/>
      <c r="L566" s="1"/>
      <c r="M566" s="1"/>
      <c r="N566" s="1"/>
      <c r="O566" s="1"/>
      <c r="P566" s="1" t="s">
        <v>1285</v>
      </c>
      <c r="Q566" s="61" t="s">
        <v>1286</v>
      </c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58"/>
      <c r="H567" s="1"/>
      <c r="I567" s="1"/>
      <c r="J567" s="1"/>
      <c r="K567" s="1"/>
      <c r="L567" s="1"/>
      <c r="M567" s="1"/>
      <c r="N567" s="1"/>
      <c r="O567" s="1"/>
      <c r="P567" s="1" t="s">
        <v>1287</v>
      </c>
      <c r="Q567" s="61" t="s">
        <v>1288</v>
      </c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58"/>
      <c r="H568" s="1"/>
      <c r="I568" s="1"/>
      <c r="J568" s="1"/>
      <c r="K568" s="1"/>
      <c r="L568" s="1"/>
      <c r="M568" s="1"/>
      <c r="N568" s="1"/>
      <c r="O568" s="1"/>
      <c r="P568" s="1" t="s">
        <v>1289</v>
      </c>
      <c r="Q568" s="61" t="s">
        <v>1290</v>
      </c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58"/>
      <c r="H569" s="1"/>
      <c r="I569" s="1"/>
      <c r="J569" s="1"/>
      <c r="K569" s="1"/>
      <c r="L569" s="1"/>
      <c r="M569" s="1"/>
      <c r="N569" s="1"/>
      <c r="O569" s="1"/>
      <c r="P569" s="1" t="s">
        <v>1291</v>
      </c>
      <c r="Q569" s="61" t="s">
        <v>1292</v>
      </c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58"/>
      <c r="H570" s="1"/>
      <c r="I570" s="1"/>
      <c r="J570" s="1"/>
      <c r="K570" s="1"/>
      <c r="L570" s="1"/>
      <c r="M570" s="1"/>
      <c r="N570" s="1"/>
      <c r="O570" s="1"/>
      <c r="P570" s="1" t="s">
        <v>1293</v>
      </c>
      <c r="Q570" s="61" t="s">
        <v>1294</v>
      </c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58"/>
      <c r="H571" s="1"/>
      <c r="I571" s="1"/>
      <c r="J571" s="1"/>
      <c r="K571" s="1"/>
      <c r="L571" s="1"/>
      <c r="M571" s="1"/>
      <c r="N571" s="1"/>
      <c r="O571" s="1"/>
      <c r="P571" s="1" t="s">
        <v>1295</v>
      </c>
      <c r="Q571" s="61" t="s">
        <v>1296</v>
      </c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58"/>
      <c r="H572" s="1"/>
      <c r="I572" s="1"/>
      <c r="J572" s="1"/>
      <c r="K572" s="1"/>
      <c r="L572" s="1"/>
      <c r="M572" s="1"/>
      <c r="N572" s="1"/>
      <c r="O572" s="1"/>
      <c r="P572" s="1" t="s">
        <v>1297</v>
      </c>
      <c r="Q572" s="61" t="s">
        <v>1298</v>
      </c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58"/>
      <c r="H573" s="1"/>
      <c r="I573" s="1"/>
      <c r="J573" s="1"/>
      <c r="K573" s="1"/>
      <c r="L573" s="1"/>
      <c r="M573" s="1"/>
      <c r="N573" s="1"/>
      <c r="O573" s="1"/>
      <c r="P573" s="1" t="s">
        <v>1299</v>
      </c>
      <c r="Q573" s="61" t="s">
        <v>1300</v>
      </c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58"/>
      <c r="H574" s="1"/>
      <c r="I574" s="1"/>
      <c r="J574" s="1"/>
      <c r="K574" s="1"/>
      <c r="L574" s="1"/>
      <c r="M574" s="1"/>
      <c r="N574" s="1"/>
      <c r="O574" s="1"/>
      <c r="P574" s="1" t="s">
        <v>1301</v>
      </c>
      <c r="Q574" s="61" t="s">
        <v>1302</v>
      </c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58"/>
      <c r="H575" s="1"/>
      <c r="I575" s="1"/>
      <c r="J575" s="1"/>
      <c r="K575" s="1"/>
      <c r="L575" s="1"/>
      <c r="M575" s="1"/>
      <c r="N575" s="1"/>
      <c r="O575" s="1"/>
      <c r="P575" s="1" t="s">
        <v>1303</v>
      </c>
      <c r="Q575" s="61" t="s">
        <v>1304</v>
      </c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58"/>
      <c r="H576" s="1"/>
      <c r="I576" s="1"/>
      <c r="J576" s="1"/>
      <c r="K576" s="1"/>
      <c r="L576" s="1"/>
      <c r="M576" s="1"/>
      <c r="N576" s="1"/>
      <c r="O576" s="1"/>
      <c r="P576" s="1" t="s">
        <v>1305</v>
      </c>
      <c r="Q576" s="61" t="s">
        <v>1306</v>
      </c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58"/>
      <c r="H577" s="1"/>
      <c r="I577" s="1"/>
      <c r="J577" s="1"/>
      <c r="K577" s="1"/>
      <c r="L577" s="1"/>
      <c r="M577" s="1"/>
      <c r="N577" s="1"/>
      <c r="O577" s="1"/>
      <c r="P577" s="1" t="s">
        <v>1307</v>
      </c>
      <c r="Q577" s="61" t="s">
        <v>1308</v>
      </c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58"/>
      <c r="H578" s="1"/>
      <c r="I578" s="1"/>
      <c r="J578" s="1"/>
      <c r="K578" s="1"/>
      <c r="L578" s="1"/>
      <c r="M578" s="1"/>
      <c r="N578" s="1"/>
      <c r="O578" s="1"/>
      <c r="P578" s="1" t="s">
        <v>1309</v>
      </c>
      <c r="Q578" s="61" t="s">
        <v>1310</v>
      </c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58"/>
      <c r="H579" s="1"/>
      <c r="I579" s="1"/>
      <c r="J579" s="1"/>
      <c r="K579" s="1"/>
      <c r="L579" s="1"/>
      <c r="M579" s="1"/>
      <c r="N579" s="1"/>
      <c r="O579" s="1"/>
      <c r="P579" s="1" t="s">
        <v>1311</v>
      </c>
      <c r="Q579" s="61" t="s">
        <v>1312</v>
      </c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58"/>
      <c r="H580" s="1"/>
      <c r="I580" s="1"/>
      <c r="J580" s="1"/>
      <c r="K580" s="1"/>
      <c r="L580" s="1"/>
      <c r="M580" s="1"/>
      <c r="N580" s="1"/>
      <c r="O580" s="1"/>
      <c r="P580" s="1" t="s">
        <v>1313</v>
      </c>
      <c r="Q580" s="61" t="s">
        <v>1314</v>
      </c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58"/>
      <c r="H581" s="1"/>
      <c r="I581" s="1"/>
      <c r="J581" s="1"/>
      <c r="K581" s="1"/>
      <c r="L581" s="1"/>
      <c r="M581" s="1"/>
      <c r="N581" s="1"/>
      <c r="O581" s="1"/>
      <c r="P581" s="1" t="s">
        <v>1315</v>
      </c>
      <c r="Q581" s="61" t="s">
        <v>1316</v>
      </c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58"/>
      <c r="H582" s="1"/>
      <c r="I582" s="1"/>
      <c r="J582" s="1"/>
      <c r="K582" s="1"/>
      <c r="L582" s="1"/>
      <c r="M582" s="1"/>
      <c r="N582" s="1"/>
      <c r="O582" s="1"/>
      <c r="P582" s="1" t="s">
        <v>1317</v>
      </c>
      <c r="Q582" s="61" t="s">
        <v>1318</v>
      </c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58"/>
      <c r="H583" s="1"/>
      <c r="I583" s="1"/>
      <c r="J583" s="1"/>
      <c r="K583" s="1"/>
      <c r="L583" s="1"/>
      <c r="M583" s="1"/>
      <c r="N583" s="1"/>
      <c r="O583" s="1"/>
      <c r="P583" s="1" t="s">
        <v>1319</v>
      </c>
      <c r="Q583" s="61" t="s">
        <v>1320</v>
      </c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58"/>
      <c r="H584" s="1"/>
      <c r="I584" s="1"/>
      <c r="J584" s="1"/>
      <c r="K584" s="1"/>
      <c r="L584" s="1"/>
      <c r="M584" s="1"/>
      <c r="N584" s="1"/>
      <c r="O584" s="1"/>
      <c r="P584" s="1" t="s">
        <v>1321</v>
      </c>
      <c r="Q584" s="61" t="s">
        <v>1322</v>
      </c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58"/>
      <c r="H585" s="1"/>
      <c r="I585" s="1"/>
      <c r="J585" s="1"/>
      <c r="K585" s="1"/>
      <c r="L585" s="1"/>
      <c r="M585" s="1"/>
      <c r="N585" s="1"/>
      <c r="O585" s="1"/>
      <c r="P585" s="1" t="s">
        <v>1323</v>
      </c>
      <c r="Q585" s="61" t="s">
        <v>1324</v>
      </c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58"/>
      <c r="H586" s="1"/>
      <c r="I586" s="1"/>
      <c r="J586" s="1"/>
      <c r="K586" s="1"/>
      <c r="L586" s="1"/>
      <c r="M586" s="1"/>
      <c r="N586" s="1"/>
      <c r="O586" s="1"/>
      <c r="P586" s="1" t="s">
        <v>1325</v>
      </c>
      <c r="Q586" s="61" t="s">
        <v>1326</v>
      </c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58"/>
      <c r="H587" s="1"/>
      <c r="I587" s="1"/>
      <c r="J587" s="1"/>
      <c r="K587" s="1"/>
      <c r="L587" s="1"/>
      <c r="M587" s="1"/>
      <c r="N587" s="1"/>
      <c r="O587" s="1"/>
      <c r="P587" s="1" t="s">
        <v>1327</v>
      </c>
      <c r="Q587" s="61" t="s">
        <v>1328</v>
      </c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58"/>
      <c r="H588" s="1"/>
      <c r="I588" s="1"/>
      <c r="J588" s="1"/>
      <c r="K588" s="1"/>
      <c r="L588" s="1"/>
      <c r="M588" s="1"/>
      <c r="N588" s="1"/>
      <c r="O588" s="1"/>
      <c r="P588" s="1" t="s">
        <v>1329</v>
      </c>
      <c r="Q588" s="61" t="s">
        <v>1330</v>
      </c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58"/>
      <c r="H589" s="1"/>
      <c r="I589" s="1"/>
      <c r="J589" s="1"/>
      <c r="K589" s="1"/>
      <c r="L589" s="1"/>
      <c r="M589" s="1"/>
      <c r="N589" s="1"/>
      <c r="O589" s="1"/>
      <c r="P589" s="1" t="s">
        <v>1331</v>
      </c>
      <c r="Q589" s="61" t="s">
        <v>1332</v>
      </c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58"/>
      <c r="H590" s="1"/>
      <c r="I590" s="1"/>
      <c r="J590" s="1"/>
      <c r="K590" s="1"/>
      <c r="L590" s="1"/>
      <c r="M590" s="1"/>
      <c r="N590" s="1"/>
      <c r="O590" s="1"/>
      <c r="P590" s="1" t="s">
        <v>1333</v>
      </c>
      <c r="Q590" s="61" t="s">
        <v>1334</v>
      </c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58"/>
      <c r="H591" s="1"/>
      <c r="I591" s="1"/>
      <c r="J591" s="1"/>
      <c r="K591" s="1"/>
      <c r="L591" s="1"/>
      <c r="M591" s="1"/>
      <c r="N591" s="1"/>
      <c r="O591" s="1"/>
      <c r="P591" s="1" t="s">
        <v>1335</v>
      </c>
      <c r="Q591" s="61" t="s">
        <v>1336</v>
      </c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58"/>
      <c r="H592" s="1"/>
      <c r="I592" s="1"/>
      <c r="J592" s="1"/>
      <c r="K592" s="1"/>
      <c r="L592" s="1"/>
      <c r="M592" s="1"/>
      <c r="N592" s="1"/>
      <c r="O592" s="1"/>
      <c r="P592" s="1" t="s">
        <v>1337</v>
      </c>
      <c r="Q592" s="61" t="s">
        <v>1338</v>
      </c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58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58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58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58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58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58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58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58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58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58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58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58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58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58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58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58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58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58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58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58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58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58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58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58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58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58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58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58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58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58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58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58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58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58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58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58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58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58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58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58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58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58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58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58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58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58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58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58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58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58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58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58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58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58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58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58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58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58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58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58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58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58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58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58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58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58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58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58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58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58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58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58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58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58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58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58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58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58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58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58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58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58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58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58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58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58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58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58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58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58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58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58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58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58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58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58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58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58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58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58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58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58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58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58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58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58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58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58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58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58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58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58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58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58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58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58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58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58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58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58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58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58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58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58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58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58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58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58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58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58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58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58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58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58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58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58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58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58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58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58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58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58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58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58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58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58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58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58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58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58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58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58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58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58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58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58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58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58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58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58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58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58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58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58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58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58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58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58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58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58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58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58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58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58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58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58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58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58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58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58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58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58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58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58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58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58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58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58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58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58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58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58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58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58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58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58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58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58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58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58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58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58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58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58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58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58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58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58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58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58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58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58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58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58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58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58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58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58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58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58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58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58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58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58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58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58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58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58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58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58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58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58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58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58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58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58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58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58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58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58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58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58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58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58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58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58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58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58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58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58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58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58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58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58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58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58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58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58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58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58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58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58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58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58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58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58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58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58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58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58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58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58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58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58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58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58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58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58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58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58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58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58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58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58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58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58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58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58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58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58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58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58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58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58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58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58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58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58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58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58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58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58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58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58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58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58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58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58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58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58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58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58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58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58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58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58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58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58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58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58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58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58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58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58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58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58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58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58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58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58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58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58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58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58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58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58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58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58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58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58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58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58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58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58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58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58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58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58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58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58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58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58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58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58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58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58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58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58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58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58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58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58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58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58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58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58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58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58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58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58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58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58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58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58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58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58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58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58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58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58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58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58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58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58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58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58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58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58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58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58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58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58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58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58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58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58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58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58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58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58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58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58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58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58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58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58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58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58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autoFilter ref="C1:C14" xr:uid="{00000000-0009-0000-0000-000003000000}"/>
  <mergeCells count="3">
    <mergeCell ref="A18:B23"/>
    <mergeCell ref="A24:B28"/>
    <mergeCell ref="A31:B34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JURIDICO</vt:lpstr>
      <vt:lpstr>INSTRUCTIVO</vt:lpstr>
      <vt:lpstr>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pgrisales</cp:lastModifiedBy>
  <dcterms:modified xsi:type="dcterms:W3CDTF">2021-04-06T19:16:10Z</dcterms:modified>
</cp:coreProperties>
</file>