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BURBANOR\Desktop\CARGUE TVEC\"/>
    </mc:Choice>
  </mc:AlternateContent>
  <xr:revisionPtr revIDLastSave="0" documentId="8_{90437D51-A870-4EC6-A64E-021B58CF833D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ESTUDIO DE MERCADO EPP" sheetId="42" r:id="rId1"/>
    <sheet name="BPIN" sheetId="41" r:id="rId2"/>
  </sheets>
  <definedNames>
    <definedName name="_xlnm._FilterDatabase" localSheetId="0" hidden="1">'ESTUDIO DE MERCADO EPP'!$A$8:$N$85</definedName>
    <definedName name="_xlnm.Print_Area" localSheetId="0">'ESTUDIO DE MERCADO EPP'!$A$6:$J$88</definedName>
    <definedName name="_xlnm.Print_Titles" localSheetId="0">'ESTUDIO DE MERCADO EPP'!$1:$8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42" l="1"/>
  <c r="H11" i="42"/>
  <c r="H12" i="42"/>
  <c r="H13" i="42"/>
  <c r="H14" i="42"/>
  <c r="H15" i="42"/>
  <c r="H16" i="42"/>
  <c r="H17" i="42"/>
  <c r="H18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81" i="42"/>
  <c r="H82" i="42"/>
  <c r="H83" i="42"/>
  <c r="H84" i="42"/>
  <c r="J78" i="42"/>
  <c r="I78" i="42"/>
  <c r="H9" i="42"/>
  <c r="I71" i="42"/>
  <c r="I9" i="42"/>
  <c r="J45" i="42"/>
  <c r="J33" i="42"/>
  <c r="I33" i="42"/>
  <c r="J44" i="42"/>
  <c r="I43" i="42"/>
  <c r="I79" i="42"/>
  <c r="I80" i="42"/>
  <c r="I81" i="42"/>
  <c r="I82" i="42"/>
  <c r="I83" i="42"/>
  <c r="I84" i="42"/>
  <c r="J83" i="42"/>
  <c r="J82" i="42"/>
  <c r="J79" i="42"/>
  <c r="I49" i="42"/>
  <c r="J32" i="42"/>
  <c r="J31" i="42"/>
  <c r="J30" i="42"/>
  <c r="J75" i="42"/>
  <c r="I75" i="42"/>
  <c r="J74" i="42"/>
  <c r="I74" i="42"/>
  <c r="J67" i="42"/>
  <c r="I67" i="42"/>
  <c r="J66" i="42"/>
  <c r="I66" i="42"/>
  <c r="J65" i="42"/>
  <c r="I65" i="42"/>
  <c r="J64" i="42"/>
  <c r="I64" i="42"/>
  <c r="J63" i="42"/>
  <c r="I63" i="42"/>
  <c r="J62" i="42"/>
  <c r="I62" i="42"/>
  <c r="J60" i="42"/>
  <c r="I60" i="42"/>
  <c r="J51" i="42"/>
  <c r="I51" i="42"/>
  <c r="J49" i="42"/>
  <c r="J47" i="42"/>
  <c r="J48" i="42"/>
  <c r="J50" i="42"/>
  <c r="I50" i="42"/>
  <c r="J42" i="42"/>
  <c r="I42" i="42"/>
  <c r="J41" i="42"/>
  <c r="I41" i="42"/>
  <c r="J40" i="42"/>
  <c r="I40" i="42"/>
  <c r="I45" i="42"/>
  <c r="J37" i="42"/>
  <c r="I37" i="42"/>
  <c r="J36" i="42"/>
  <c r="I36" i="42"/>
  <c r="J35" i="42"/>
  <c r="I35" i="42"/>
  <c r="J34" i="42"/>
  <c r="I34" i="42"/>
  <c r="J39" i="42"/>
  <c r="I39" i="42"/>
  <c r="J38" i="42"/>
  <c r="I38" i="42"/>
  <c r="J29" i="42"/>
  <c r="I29" i="42"/>
  <c r="J18" i="42"/>
  <c r="J19" i="42"/>
  <c r="J20" i="42"/>
  <c r="J21" i="42"/>
  <c r="J22" i="42"/>
  <c r="J23" i="42"/>
  <c r="J24" i="42"/>
  <c r="J25" i="42"/>
  <c r="J26" i="42"/>
  <c r="J27" i="42"/>
  <c r="J28" i="42"/>
  <c r="J52" i="42"/>
  <c r="J53" i="42"/>
  <c r="J54" i="42"/>
  <c r="J55" i="42"/>
  <c r="J56" i="42"/>
  <c r="J57" i="42"/>
  <c r="J58" i="42"/>
  <c r="J59" i="42"/>
  <c r="J61" i="42"/>
  <c r="J68" i="42"/>
  <c r="J69" i="42"/>
  <c r="J70" i="42"/>
  <c r="J71" i="42"/>
  <c r="J72" i="42"/>
  <c r="J73" i="42"/>
  <c r="J76" i="42"/>
  <c r="J77" i="42"/>
  <c r="J80" i="42"/>
  <c r="J81" i="42"/>
  <c r="J84" i="42"/>
  <c r="J17" i="42"/>
  <c r="J10" i="42"/>
  <c r="J11" i="42"/>
  <c r="J12" i="42"/>
  <c r="J13" i="42"/>
  <c r="J14" i="42"/>
  <c r="J15" i="42"/>
  <c r="J16" i="42"/>
  <c r="J9" i="42"/>
  <c r="I27" i="42"/>
  <c r="I25" i="42"/>
  <c r="I26" i="42"/>
  <c r="I28" i="42"/>
  <c r="I10" i="42"/>
  <c r="I11" i="42"/>
  <c r="I12" i="42"/>
  <c r="I13" i="42"/>
  <c r="I14" i="42"/>
  <c r="I15" i="42"/>
  <c r="I16" i="42"/>
  <c r="I17" i="42"/>
  <c r="I18" i="42"/>
  <c r="I22" i="42"/>
  <c r="I23" i="42"/>
  <c r="I20" i="42"/>
  <c r="I19" i="42"/>
  <c r="I21" i="42"/>
  <c r="I24" i="42"/>
  <c r="I47" i="42"/>
  <c r="I52" i="42"/>
  <c r="I53" i="42"/>
  <c r="I54" i="42"/>
  <c r="I55" i="42"/>
  <c r="I56" i="42"/>
  <c r="I57" i="42"/>
  <c r="I58" i="42"/>
  <c r="I59" i="42"/>
  <c r="I61" i="42"/>
  <c r="I68" i="42"/>
  <c r="I69" i="42"/>
  <c r="I70" i="42"/>
  <c r="I72" i="42"/>
  <c r="I73" i="42"/>
  <c r="I76" i="42"/>
  <c r="I77" i="42"/>
  <c r="H85" i="42" l="1"/>
  <c r="I44" i="42"/>
  <c r="J43" i="42"/>
  <c r="J85" i="42" s="1"/>
  <c r="I46" i="42"/>
  <c r="I48" i="42"/>
  <c r="J46" i="42"/>
  <c r="I85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Bibian Andrea Acero Sarmiento</author>
  </authors>
  <commentList>
    <comment ref="F44" authorId="0" shapeId="0" xr:uid="{455F7B4E-1532-42CC-BFE1-700703540C22}">
      <text>
        <r>
          <rPr>
            <b/>
            <sz val="9"/>
            <color indexed="81"/>
            <rFont val="Tahoma"/>
            <charset val="1"/>
          </rPr>
          <t>Bibian Andrea Acero Sarmiento:</t>
        </r>
        <r>
          <rPr>
            <sz val="9"/>
            <color indexed="81"/>
            <rFont val="Tahoma"/>
            <charset val="1"/>
          </rPr>
          <t xml:space="preserve">
cotizan caja x20unidades
</t>
        </r>
      </text>
    </comment>
  </commentList>
</comments>
</file>

<file path=xl/sharedStrings.xml><?xml version="1.0" encoding="utf-8"?>
<sst xmlns="http://schemas.openxmlformats.org/spreadsheetml/2006/main" count="196" uniqueCount="130">
  <si>
    <t>SERVICIO NACIONAL DE APRENDIZAJE-SENA</t>
  </si>
  <si>
    <t>CENTRO DE GESTION INDUSTRIAL</t>
  </si>
  <si>
    <t>Item</t>
  </si>
  <si>
    <t>Descripción del elemento</t>
  </si>
  <si>
    <t>Unidad de medida</t>
  </si>
  <si>
    <t>Cantidad solicitada</t>
  </si>
  <si>
    <t>CENCOSUD</t>
  </si>
  <si>
    <t>PANAMERICANA</t>
  </si>
  <si>
    <t>VALOR TOTAL CENCOSUD</t>
  </si>
  <si>
    <t>VALOR TOTAL PANAMERICANA</t>
  </si>
  <si>
    <t>VALOR UNITARIO INCLUIDO IVA</t>
  </si>
  <si>
    <t>Bota de seguridad media caña dielectrica con puntera talla  35 </t>
  </si>
  <si>
    <t>Par </t>
  </si>
  <si>
    <t>Bota de seguridad media caña dielectrica con puntera talla 36 </t>
  </si>
  <si>
    <t>Bota de seguridad media caña dielectrica con puntera talla  37 </t>
  </si>
  <si>
    <t>Bota de seguridad media caña dielectrica con puntera talla  38 </t>
  </si>
  <si>
    <t>Bota de seguridad media caña dielectrica con puntera talla 39 </t>
  </si>
  <si>
    <t>Bota de seguridad media caña dielectrica con puntera talla 40 </t>
  </si>
  <si>
    <t>Bota de seguridad media caña dielectrica con puntera talla  41 </t>
  </si>
  <si>
    <t>Bota de seguridad media caña dielectrica con puntera talla 42 </t>
  </si>
  <si>
    <t>Bota de seguridad media caña dielectrica con puntera talla 43 </t>
  </si>
  <si>
    <t>Protector respiratorio "Tapabocas" desechable x 50 und </t>
  </si>
  <si>
    <t>Caja X 50 Unidades </t>
  </si>
  <si>
    <t>Caja x 100 Unidades Talla S</t>
  </si>
  <si>
    <t>Caja x 100 Unidades  Talla M</t>
  </si>
  <si>
    <t>Protector auditivo tipo inserción </t>
  </si>
  <si>
    <t>Gorra tipo pava de protección en DRILL </t>
  </si>
  <si>
    <t>Unidad </t>
  </si>
  <si>
    <t>Bota de seguridad brigadista dielectrica con puntera talla 35 </t>
  </si>
  <si>
    <t>Bota de seguridad brigadista dielectrica con puntera talla 36 </t>
  </si>
  <si>
    <t>Bota de seguridad brigadista dielectrica con puntera talla 37 </t>
  </si>
  <si>
    <t>Bota de seguridad brigadista dielectrica con puntera talla 38 </t>
  </si>
  <si>
    <t>Bota de seguridad brigadista dielectrica con puntera talla 39 </t>
  </si>
  <si>
    <t>Bota de seguridad brigadista dielectrica con puntera talla 40 </t>
  </si>
  <si>
    <t>Bota de seguridad brigadista dielectrica con puntera talla 41 </t>
  </si>
  <si>
    <t>Bota de seguridad brigadista dielectrica con puntera talla 42 </t>
  </si>
  <si>
    <t>Bota de seguridad brigadista dielectrica con puntera talla 44 </t>
  </si>
  <si>
    <t>Chaleco naranja escote en v multibolsillos (para brigadista) talla XS </t>
  </si>
  <si>
    <t>Chaleco naranja escote en v multibolsillos (para brigadista) talla S </t>
  </si>
  <si>
    <t>Chaleco naranja escote en v multibolsillos (para brigadista) talla M </t>
  </si>
  <si>
    <t>Chaleco naranja escote en v multibolsillos (para brigadista) talla L </t>
  </si>
  <si>
    <t>Chaleco naranja escote en v multibolsillos (para brigadista) talla XL </t>
  </si>
  <si>
    <t>Chaleco naranja escote en v multibolsillos (para brigadista) talla XXL </t>
  </si>
  <si>
    <t>Gorra naranja tipo cachucha (para brigadistas) </t>
  </si>
  <si>
    <t>Cofia (paquete 100 unidades) </t>
  </si>
  <si>
    <t>Paquete x 100 Unidades </t>
  </si>
  <si>
    <t>TOTAL</t>
  </si>
  <si>
    <t xml:space="preserve">                       TABLA PROYECTOS DE INVERSION SENA   CODIGOS BPIN  E IMPUTACION PRESUPUESTAL </t>
  </si>
  <si>
    <t>ITEM</t>
  </si>
  <si>
    <t>CODIGO BANCO DE PROYECTOS DE INVERSION-CÓDIGO BPIN 2024</t>
  </si>
  <si>
    <t>CODIGO IMPUTACION PRESUPUESTAL DE LEY-RUBRO LEY 2024</t>
  </si>
  <si>
    <t>NOMBRE DEL PROYECTO 2024</t>
  </si>
  <si>
    <t>C−3602−1300−10</t>
  </si>
  <si>
    <t>DESARROLLO DE CAPACIDADES EMPRENDEDORAS Y EMPRESARIALES PARA LA GENERACIÓN DE INGRESOS A NIVEL NACIONAL</t>
  </si>
  <si>
    <t>C−3602−1300−11</t>
  </si>
  <si>
    <t>MEJORAMIENTO DE LAS COMPETENCIAS PARA LA EMPLEABILIDAD DE LA POBLACIÓN VÍCTIMA DEL DESPLAZAMIENTO FORZADO POR EL CONFLICTO ARMADO A NIVEL NACIONAL</t>
  </si>
  <si>
    <t>C−3602−1300−13</t>
  </si>
  <si>
    <t>SERVICIO PARA LA GESTIÓN DE LA AGENCIA PÚBLICA DE EMPLEO Y EL ANÁLISIS DEL MERCADO LABORAL A NIVEL NACIONAL</t>
  </si>
  <si>
    <t>C−3602−1300−12</t>
  </si>
  <si>
    <t>SERVICIO DE APOYO FINANCIERO PARA LA CREACIÓN Y SOSTENIBILIDAD DE EMPRESAS A NIVEL NACIONAL</t>
  </si>
  <si>
    <t>C−3603−1300−15</t>
  </si>
  <si>
    <t>FORTALECIMIENTO DEL SERVICIO DE FORMACIÓN PROFESIONAL DEL SENA NACIONAL</t>
  </si>
  <si>
    <t>C−3603−1300−16</t>
  </si>
  <si>
    <t>ADMINISTRACIÓN DE LOS PROCESOS DE NIVEL ESTRATÉGICO Y TÁCTICO QUE SOPORTAN LOS PROCESOS MISIONALES DE LA ENTIDAD NACIONAL</t>
  </si>
  <si>
    <t>C−3603−1300−17</t>
  </si>
  <si>
    <t>FORTALECIMIENTO DE LOS PROCESOS DE GESTIÓN INSTITUCIONAL PARA LA IDENTIFICACIÓN Y CIERRE DE BRECHAS DE CAPITAL HUMANO NACIONAL</t>
  </si>
  <si>
    <t>C−3603−1300−19</t>
  </si>
  <si>
    <t>FORTALECIMIENTO DE LOS SERVICIOS PARA LA ATENCIÓN INTEGRAL DE LA POBLACIÓN DE LA ECONOMÍA CAMPESINA Y DE LA ECONOMÍA POPULAR NACIONAL</t>
  </si>
  <si>
    <t>C−3605−1300−3</t>
  </si>
  <si>
    <t>IMPLANTACIÓN SISTEMA DE INVESTIGACIÓN APLICADA, DESARROLLO TECNOLÓGICO, INNOVACIÓN Y COMPETITIVIDAD NACIONAL</t>
  </si>
  <si>
    <t>C−3699−1300−15</t>
  </si>
  <si>
    <t>FORTALECIMIENTO DE LA INFRAESTRUCTURA FÍSICA DEL SENA A NIVEL NACIONAL</t>
  </si>
  <si>
    <t>C−3699−1300−13</t>
  </si>
  <si>
    <t>ADMINISTRACIÓN DE RECURSOS PARA EL PAGO DE BENEFICIOS DEL FONDO NACIONAL DE VIVIENDA, CESANTÍAS Y PENSIONES DE LOS SERVIDORES Y EXSERVIDORES DEL SENA A NIVEL NACIONAL</t>
  </si>
  <si>
    <t>ELEMENTOS DE PROTECCION PERSONAL</t>
  </si>
  <si>
    <t>Guantes nitrilo azul no estériles  (Talla S)</t>
  </si>
  <si>
    <t>Guantes nitrilo azul no estériles  (Talla M)</t>
  </si>
  <si>
    <t xml:space="preserve">Guantes nitrilo azul no estériles (Talla L) </t>
  </si>
  <si>
    <t>Monogafas (Marco con ventilacion indirecta en la parte superior e inferior 
Permite el uso de anteojos opticos de tamaño estandar )</t>
  </si>
  <si>
    <t>Unidad</t>
  </si>
  <si>
    <t>Caja x 100 Unidades Talla L</t>
  </si>
  <si>
    <t>Bota caucho talla 36</t>
  </si>
  <si>
    <t>Bota caucho talla 37</t>
  </si>
  <si>
    <t>Bota caucho talla 38</t>
  </si>
  <si>
    <t>Bota caucho talla 39</t>
  </si>
  <si>
    <t>Bota caucho talla 40</t>
  </si>
  <si>
    <t>Bota caucho talla 41</t>
  </si>
  <si>
    <t>Bota caucho talla 42</t>
  </si>
  <si>
    <t>Par</t>
  </si>
  <si>
    <t>Zueco antideslizante talla 36</t>
  </si>
  <si>
    <t>Zueco antideslizante talla 37</t>
  </si>
  <si>
    <t>Zueco antideslizante talla 38</t>
  </si>
  <si>
    <t>Zueco antideslizante talla 39</t>
  </si>
  <si>
    <t>Zueco antideslizante talla 40</t>
  </si>
  <si>
    <t>Guantes vaqueta ingeniero reforzado</t>
  </si>
  <si>
    <t>Guantes anticorte nivel 5 cubierta en poliuretano Talla S</t>
  </si>
  <si>
    <t>Guantes anticorte nivel 5 cubierta en poliuretano Talla M</t>
  </si>
  <si>
    <t>Guantes anticorte nivel 5 cubierta en poliuretano Talla L</t>
  </si>
  <si>
    <t>Guantes jersey con cubierta en nitrilo Talla S</t>
  </si>
  <si>
    <t>Guantes jersey con cubierta en nitrilo Talla M</t>
  </si>
  <si>
    <t>Guantes jersey con cubierta en nitrilo Talla L</t>
  </si>
  <si>
    <t>Guantes resistentes al calor Talla S</t>
  </si>
  <si>
    <t>Guantes resistentes al calor Talla M</t>
  </si>
  <si>
    <t>Guantes resistentes al calor Talla L</t>
  </si>
  <si>
    <t>Tapabocas N95- libre Mantenimiento (Caja por 12 unidades y empaque individual)</t>
  </si>
  <si>
    <t>Caja x 12 Unidades</t>
  </si>
  <si>
    <t>Mascara Respirador Media Cara Doble Cartucho Talla M</t>
  </si>
  <si>
    <t>unidad</t>
  </si>
  <si>
    <t>Casco de seguridad industrial TIPO II</t>
  </si>
  <si>
    <t>Gafas de seguridad lente claro  Caja x 12 unidades</t>
  </si>
  <si>
    <t>Gafas de seguridad lente oscuro Caja x 12 unidades</t>
  </si>
  <si>
    <t>Caja x 12 unidades</t>
  </si>
  <si>
    <t>Bota de seguridad brigadista dielectrica con puntera talla 34</t>
  </si>
  <si>
    <t>Bota de seguridad brigadista dielectrica con puntera talla 45</t>
  </si>
  <si>
    <t>Camiseta tipo polo (para brigadista) talla XS</t>
  </si>
  <si>
    <t>Camiseta tipo polo (para brigadista) talla S</t>
  </si>
  <si>
    <t>Camiseta tipo polo (para brigadista) talla M</t>
  </si>
  <si>
    <t>Camiseta tipo polo (para brigadista) talla L</t>
  </si>
  <si>
    <t>Camiseta tipo polo (para brigadista) talla XL</t>
  </si>
  <si>
    <t>Camiseta tipo polo (para brigadista) talla XXL</t>
  </si>
  <si>
    <t>Brazalete (para brigadistas)</t>
  </si>
  <si>
    <t>Guantes nylon con cubierta en nitrilo espumado</t>
  </si>
  <si>
    <t>Bata Gabardina o Dril Gabardina laboratorio TALLA XS</t>
  </si>
  <si>
    <t>Bata Gabardina o Dril Gabardina laboratorio TALLA S</t>
  </si>
  <si>
    <t>Bata Gabardina o Dril Gabardina laboratorio TALLA M</t>
  </si>
  <si>
    <t>Bata Gabardina o Dril Gabardina laboratorio TALLA L</t>
  </si>
  <si>
    <t>Bata Gabardina o Dril Gabardina  laboratorio TALLA XL</t>
  </si>
  <si>
    <t>Bata Gabardina o Dril Gabardina  laboratorio TALLA XXL</t>
  </si>
  <si>
    <t>LUBRIRETENES Y RODAMIENTOS S.A.S</t>
  </si>
  <si>
    <t>VALOR TOTAL LUBRIRETENES Y RODAMIENTOS S.A.S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</si>
</sst>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"/>
    <numFmt numFmtId="165" formatCode="_-&quot;$&quot;* #,##0_-;\-&quot;$&quot;* #,##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C4D79B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/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164" fontId="8" fillId="5" borderId="0" xfId="0" applyNumberFormat="1" applyFont="1" applyFill="1" applyAlignment="1">
      <alignment vertical="center"/>
    </xf>
    <xf numFmtId="164" fontId="8" fillId="5" borderId="0" xfId="0" applyNumberFormat="1" applyFont="1" applyFill="1" applyAlignment="1">
      <alignment horizontal="center" vertical="center"/>
    </xf>
    <xf numFmtId="0" fontId="7" fillId="5" borderId="0" xfId="0" applyFont="1" applyFill="1" applyAlignment="1">
      <alignment horizontal="center"/>
    </xf>
    <xf numFmtId="44" fontId="7" fillId="0" borderId="0" xfId="0" applyNumberFormat="1" applyFont="1"/>
    <xf numFmtId="0" fontId="7" fillId="4" borderId="0" xfId="0" applyFont="1" applyFill="1" applyAlignment="1">
      <alignment horizontal="left" vertical="center"/>
    </xf>
    <xf numFmtId="0" fontId="5" fillId="5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top" wrapText="1"/>
    </xf>
    <xf numFmtId="0" fontId="7" fillId="4" borderId="0" xfId="0" applyFont="1" applyFill="1" applyAlignment="1">
      <alignment vertical="top"/>
    </xf>
    <xf numFmtId="0" fontId="7" fillId="0" borderId="0" xfId="0" applyFont="1" applyAlignment="1">
      <alignment vertical="top"/>
    </xf>
    <xf numFmtId="0" fontId="7" fillId="5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164" fontId="8" fillId="5" borderId="0" xfId="0" applyNumberFormat="1" applyFont="1" applyFill="1" applyAlignment="1">
      <alignment vertical="top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horizontal="left" vertical="center" wrapText="1"/>
    </xf>
    <xf numFmtId="0" fontId="9" fillId="0" borderId="0" xfId="0" applyFont="1"/>
    <xf numFmtId="165" fontId="0" fillId="0" borderId="0" xfId="3" applyNumberFormat="1" applyFont="1"/>
    <xf numFmtId="0" fontId="0" fillId="0" borderId="0" xfId="0" applyAlignment="1">
      <alignment horizontal="left"/>
    </xf>
    <xf numFmtId="1" fontId="0" fillId="0" borderId="0" xfId="1" applyNumberFormat="1" applyFont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1" fontId="11" fillId="7" borderId="3" xfId="1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1" fontId="10" fillId="8" borderId="2" xfId="1" applyNumberFormat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1" fontId="10" fillId="0" borderId="2" xfId="1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8" borderId="6" xfId="0" applyFont="1" applyFill="1" applyBorder="1" applyAlignment="1">
      <alignment horizontal="center" vertical="center" wrapText="1"/>
    </xf>
    <xf numFmtId="1" fontId="10" fillId="8" borderId="5" xfId="1" applyNumberFormat="1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justify" vertical="center" wrapText="1"/>
    </xf>
    <xf numFmtId="0" fontId="4" fillId="4" borderId="0" xfId="0" applyFont="1" applyFill="1"/>
    <xf numFmtId="0" fontId="0" fillId="0" borderId="9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44" fontId="4" fillId="2" borderId="1" xfId="3" applyFont="1" applyFill="1" applyBorder="1" applyAlignment="1">
      <alignment horizontal="center" vertical="center"/>
    </xf>
    <xf numFmtId="44" fontId="0" fillId="0" borderId="0" xfId="3" applyFont="1" applyFill="1" applyBorder="1" applyAlignment="1">
      <alignment vertical="center"/>
    </xf>
    <xf numFmtId="44" fontId="7" fillId="0" borderId="0" xfId="3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6" fillId="4" borderId="7" xfId="2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2" xfId="0" applyFont="1" applyFill="1" applyBorder="1" applyAlignment="1">
      <alignment horizontal="left" vertical="center" wrapText="1"/>
    </xf>
    <xf numFmtId="0" fontId="8" fillId="9" borderId="9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 vertical="center" wrapText="1"/>
    </xf>
    <xf numFmtId="44" fontId="7" fillId="10" borderId="1" xfId="3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44" fontId="7" fillId="11" borderId="1" xfId="3" applyFont="1" applyFill="1" applyBorder="1" applyAlignment="1">
      <alignment horizontal="center" vertical="center"/>
    </xf>
    <xf numFmtId="0" fontId="8" fillId="0" borderId="17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44" fontId="7" fillId="12" borderId="1" xfId="3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44" fontId="2" fillId="12" borderId="1" xfId="3" applyFont="1" applyFill="1" applyBorder="1" applyAlignment="1">
      <alignment vertical="center"/>
    </xf>
    <xf numFmtId="44" fontId="2" fillId="11" borderId="1" xfId="3" applyFont="1" applyFill="1" applyBorder="1" applyAlignment="1">
      <alignment vertical="center"/>
    </xf>
    <xf numFmtId="44" fontId="2" fillId="10" borderId="1" xfId="3" applyFont="1" applyFill="1" applyBorder="1" applyAlignment="1">
      <alignment vertical="center"/>
    </xf>
    <xf numFmtId="0" fontId="4" fillId="4" borderId="14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</cellXfs>
  <cellStyles count="6">
    <cellStyle name="Millares" xfId="1" builtinId="3"/>
    <cellStyle name="Moneda" xfId="3" builtinId="4"/>
    <cellStyle name="Moneda 2" xfId="5" xr:uid="{691ECBE7-175B-48E4-8275-2B8CD633EC89}"/>
    <cellStyle name="Normal" xfId="0" builtinId="0"/>
    <cellStyle name="Normal 2" xfId="2" xr:uid="{F04CED3A-526D-4C2A-9C41-DF86C9E19B87}"/>
    <cellStyle name="Normal 3" xfId="4" xr:uid="{6F0CC47C-2729-403B-8E3D-F3F73EBD29F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84670</xdr:colOff>
      <xdr:row>2</xdr:row>
      <xdr:rowOff>33861</xdr:rowOff>
    </xdr:from>
    <xdr:to>
      <xdr:col>0</xdr:col>
      <xdr:colOff>677125</xdr:colOff>
      <xdr:row>4</xdr:row>
      <xdr:rowOff>146468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C43B60-B641-4695-A32D-4EEBE2FC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0" y="376761"/>
          <a:ext cx="592455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CCDFC-C4CF-4485-B06E-D4B1E9E83A39}">
  <sheetPr>
    <tabColor rgb="FF00B050"/>
    <pageSetUpPr fitToPage="1"/>
  </sheetPr>
  <dimension ref="A1:O1015"/>
  <sheetViews>
    <sheetView showGridLines="0" tabSelected="1" zoomScale="90" zoomScaleNormal="90" workbookViewId="0">
      <pane xSplit="4" ySplit="8" topLeftCell="E9" activePane="bottomRight" state="frozen"/>
      <selection pane="topRight" activeCell="J1" sqref="J1"/>
      <selection pane="bottomLeft" activeCell="A4" sqref="A4"/>
      <selection pane="bottomRight" activeCell="C3" sqref="C3"/>
    </sheetView>
  </sheetViews>
  <sheetFormatPr baseColWidth="10" defaultColWidth="14.42578125" defaultRowHeight="15" customHeight="1" x14ac:dyDescent="0.3"/>
  <cols>
    <col min="1" max="1" width="10.7109375" style="2" customWidth="1"/>
    <col min="2" max="2" width="38.85546875" style="19" customWidth="1"/>
    <col min="3" max="3" width="18.7109375" style="7" customWidth="1"/>
    <col min="4" max="4" width="10.7109375" style="2" customWidth="1"/>
    <col min="5" max="9" width="18.7109375" style="2" customWidth="1"/>
    <col min="10" max="10" width="18.7109375" style="3" customWidth="1"/>
    <col min="11" max="11" width="31.42578125" style="2" customWidth="1"/>
    <col min="12" max="14" width="17" style="2" customWidth="1"/>
    <col min="15" max="16384" width="14.42578125" style="2"/>
  </cols>
  <sheetData>
    <row r="1" spans="1:11" customFormat="1" ht="13.9" customHeight="1" x14ac:dyDescent="0.25">
      <c r="A1" s="26" t="s">
        <v>0</v>
      </c>
      <c r="E1" s="27"/>
      <c r="F1" s="27"/>
      <c r="G1" s="28"/>
    </row>
    <row r="2" spans="1:11" customFormat="1" ht="13.9" customHeight="1" x14ac:dyDescent="0.25">
      <c r="A2" s="26" t="s">
        <v>1</v>
      </c>
      <c r="E2" s="27"/>
      <c r="F2" s="27"/>
      <c r="G2" s="28"/>
    </row>
    <row r="3" spans="1:11" customFormat="1" ht="13.9" customHeight="1" x14ac:dyDescent="0.25">
      <c r="E3" s="27"/>
      <c r="F3" s="27"/>
      <c r="G3" s="28"/>
    </row>
    <row r="4" spans="1:11" customFormat="1" ht="20.25" customHeight="1" x14ac:dyDescent="0.25">
      <c r="E4" s="27"/>
      <c r="F4" s="27"/>
      <c r="G4" s="28"/>
    </row>
    <row r="5" spans="1:11" customFormat="1" ht="13.9" customHeight="1" x14ac:dyDescent="0.25">
      <c r="E5" s="27"/>
      <c r="F5" s="27"/>
      <c r="G5" s="28"/>
    </row>
    <row r="6" spans="1:11" s="16" customFormat="1" ht="30" customHeight="1" x14ac:dyDescent="0.25">
      <c r="A6" s="17" t="s">
        <v>74</v>
      </c>
      <c r="B6" s="24"/>
      <c r="C6" s="25"/>
      <c r="D6" s="25"/>
      <c r="E6" s="25"/>
      <c r="F6" s="84"/>
      <c r="G6" s="84"/>
      <c r="H6" s="84"/>
      <c r="I6" s="84"/>
      <c r="J6" s="84"/>
    </row>
    <row r="7" spans="1:11" ht="30" customHeight="1" x14ac:dyDescent="0.3">
      <c r="A7" s="85" t="s">
        <v>2</v>
      </c>
      <c r="B7" s="87" t="s">
        <v>3</v>
      </c>
      <c r="C7" s="85" t="s">
        <v>4</v>
      </c>
      <c r="D7" s="85" t="s">
        <v>5</v>
      </c>
      <c r="E7" s="77" t="s">
        <v>128</v>
      </c>
      <c r="F7" s="71" t="s">
        <v>6</v>
      </c>
      <c r="G7" s="69" t="s">
        <v>7</v>
      </c>
      <c r="H7" s="92" t="s">
        <v>129</v>
      </c>
      <c r="I7" s="90" t="s">
        <v>8</v>
      </c>
      <c r="J7" s="91" t="s">
        <v>9</v>
      </c>
    </row>
    <row r="8" spans="1:11" ht="30" customHeight="1" x14ac:dyDescent="0.3">
      <c r="A8" s="86"/>
      <c r="B8" s="88"/>
      <c r="C8" s="86"/>
      <c r="D8" s="89"/>
      <c r="E8" s="77" t="s">
        <v>10</v>
      </c>
      <c r="F8" s="71" t="s">
        <v>10</v>
      </c>
      <c r="G8" s="69" t="s">
        <v>10</v>
      </c>
      <c r="H8" s="92"/>
      <c r="I8" s="90"/>
      <c r="J8" s="91"/>
      <c r="K8" s="1"/>
    </row>
    <row r="9" spans="1:11" ht="39.950000000000003" customHeight="1" x14ac:dyDescent="0.3">
      <c r="A9" s="47">
        <v>1</v>
      </c>
      <c r="B9" s="57" t="s">
        <v>11</v>
      </c>
      <c r="C9" s="57" t="s">
        <v>12</v>
      </c>
      <c r="D9" s="53">
        <v>5</v>
      </c>
      <c r="E9" s="81">
        <v>130001</v>
      </c>
      <c r="F9" s="82">
        <v>360000</v>
      </c>
      <c r="G9" s="83">
        <v>223125</v>
      </c>
      <c r="H9" s="78">
        <f>E9*D9</f>
        <v>650005</v>
      </c>
      <c r="I9" s="72">
        <f>F9*D9</f>
        <v>1800000</v>
      </c>
      <c r="J9" s="70">
        <f>G9*D9</f>
        <v>1115625</v>
      </c>
      <c r="K9" s="15"/>
    </row>
    <row r="10" spans="1:11" ht="39.950000000000003" customHeight="1" x14ac:dyDescent="0.3">
      <c r="A10" s="47">
        <v>2</v>
      </c>
      <c r="B10" s="57" t="s">
        <v>13</v>
      </c>
      <c r="C10" s="57" t="s">
        <v>12</v>
      </c>
      <c r="D10" s="53">
        <v>6</v>
      </c>
      <c r="E10" s="81">
        <v>130001</v>
      </c>
      <c r="F10" s="82">
        <v>360000</v>
      </c>
      <c r="G10" s="83">
        <v>223125</v>
      </c>
      <c r="H10" s="78">
        <f t="shared" ref="H10:H73" si="0">E10*D10</f>
        <v>780006</v>
      </c>
      <c r="I10" s="72">
        <f t="shared" ref="I10:I18" si="1">F10*D10</f>
        <v>2160000</v>
      </c>
      <c r="J10" s="70">
        <f t="shared" ref="J10:J16" si="2">G10*D10</f>
        <v>1338750</v>
      </c>
      <c r="K10" s="15"/>
    </row>
    <row r="11" spans="1:11" ht="39.950000000000003" customHeight="1" x14ac:dyDescent="0.3">
      <c r="A11" s="47">
        <v>3</v>
      </c>
      <c r="B11" s="57" t="s">
        <v>14</v>
      </c>
      <c r="C11" s="57" t="s">
        <v>12</v>
      </c>
      <c r="D11" s="53">
        <v>9</v>
      </c>
      <c r="E11" s="81">
        <v>130001</v>
      </c>
      <c r="F11" s="82">
        <v>360000</v>
      </c>
      <c r="G11" s="83">
        <v>223125</v>
      </c>
      <c r="H11" s="78">
        <f t="shared" si="0"/>
        <v>1170009</v>
      </c>
      <c r="I11" s="72">
        <f t="shared" si="1"/>
        <v>3240000</v>
      </c>
      <c r="J11" s="70">
        <f t="shared" si="2"/>
        <v>2008125</v>
      </c>
      <c r="K11" s="15"/>
    </row>
    <row r="12" spans="1:11" ht="39.950000000000003" customHeight="1" x14ac:dyDescent="0.3">
      <c r="A12" s="47">
        <v>4</v>
      </c>
      <c r="B12" s="57" t="s">
        <v>15</v>
      </c>
      <c r="C12" s="57" t="s">
        <v>12</v>
      </c>
      <c r="D12" s="53">
        <v>9</v>
      </c>
      <c r="E12" s="81">
        <v>130001</v>
      </c>
      <c r="F12" s="82">
        <v>360000</v>
      </c>
      <c r="G12" s="83">
        <v>223125</v>
      </c>
      <c r="H12" s="78">
        <f t="shared" si="0"/>
        <v>1170009</v>
      </c>
      <c r="I12" s="72">
        <f t="shared" si="1"/>
        <v>3240000</v>
      </c>
      <c r="J12" s="70">
        <f t="shared" si="2"/>
        <v>2008125</v>
      </c>
      <c r="K12" s="15"/>
    </row>
    <row r="13" spans="1:11" ht="39.950000000000003" customHeight="1" x14ac:dyDescent="0.3">
      <c r="A13" s="47">
        <v>5</v>
      </c>
      <c r="B13" s="57" t="s">
        <v>16</v>
      </c>
      <c r="C13" s="57" t="s">
        <v>12</v>
      </c>
      <c r="D13" s="53">
        <v>9</v>
      </c>
      <c r="E13" s="81">
        <v>130001</v>
      </c>
      <c r="F13" s="82">
        <v>360000</v>
      </c>
      <c r="G13" s="83">
        <v>223125</v>
      </c>
      <c r="H13" s="78">
        <f t="shared" si="0"/>
        <v>1170009</v>
      </c>
      <c r="I13" s="72">
        <f t="shared" si="1"/>
        <v>3240000</v>
      </c>
      <c r="J13" s="70">
        <f t="shared" si="2"/>
        <v>2008125</v>
      </c>
      <c r="K13" s="15"/>
    </row>
    <row r="14" spans="1:11" ht="39.950000000000003" customHeight="1" x14ac:dyDescent="0.3">
      <c r="A14" s="47">
        <v>6</v>
      </c>
      <c r="B14" s="57" t="s">
        <v>17</v>
      </c>
      <c r="C14" s="57" t="s">
        <v>12</v>
      </c>
      <c r="D14" s="53">
        <v>8</v>
      </c>
      <c r="E14" s="81">
        <v>130001</v>
      </c>
      <c r="F14" s="82">
        <v>360000</v>
      </c>
      <c r="G14" s="83">
        <v>223125</v>
      </c>
      <c r="H14" s="78">
        <f t="shared" si="0"/>
        <v>1040008</v>
      </c>
      <c r="I14" s="72">
        <f t="shared" si="1"/>
        <v>2880000</v>
      </c>
      <c r="J14" s="70">
        <f t="shared" si="2"/>
        <v>1785000</v>
      </c>
      <c r="K14" s="15"/>
    </row>
    <row r="15" spans="1:11" ht="39.950000000000003" customHeight="1" x14ac:dyDescent="0.3">
      <c r="A15" s="47">
        <v>7</v>
      </c>
      <c r="B15" s="57" t="s">
        <v>18</v>
      </c>
      <c r="C15" s="57" t="s">
        <v>12</v>
      </c>
      <c r="D15" s="53">
        <v>8</v>
      </c>
      <c r="E15" s="81">
        <v>130001</v>
      </c>
      <c r="F15" s="82">
        <v>360000</v>
      </c>
      <c r="G15" s="83">
        <v>223125</v>
      </c>
      <c r="H15" s="78">
        <f t="shared" si="0"/>
        <v>1040008</v>
      </c>
      <c r="I15" s="72">
        <f t="shared" si="1"/>
        <v>2880000</v>
      </c>
      <c r="J15" s="70">
        <f t="shared" si="2"/>
        <v>1785000</v>
      </c>
      <c r="K15" s="15"/>
    </row>
    <row r="16" spans="1:11" ht="39.950000000000003" customHeight="1" x14ac:dyDescent="0.3">
      <c r="A16" s="47">
        <v>8</v>
      </c>
      <c r="B16" s="57" t="s">
        <v>19</v>
      </c>
      <c r="C16" s="57" t="s">
        <v>12</v>
      </c>
      <c r="D16" s="53">
        <v>3</v>
      </c>
      <c r="E16" s="81">
        <v>130001</v>
      </c>
      <c r="F16" s="82">
        <v>360000</v>
      </c>
      <c r="G16" s="83">
        <v>223125</v>
      </c>
      <c r="H16" s="78">
        <f t="shared" si="0"/>
        <v>390003</v>
      </c>
      <c r="I16" s="72">
        <f t="shared" si="1"/>
        <v>1080000</v>
      </c>
      <c r="J16" s="70">
        <f t="shared" si="2"/>
        <v>669375</v>
      </c>
      <c r="K16" s="15"/>
    </row>
    <row r="17" spans="1:15" ht="39.950000000000003" customHeight="1" x14ac:dyDescent="0.3">
      <c r="A17" s="47">
        <v>9</v>
      </c>
      <c r="B17" s="57" t="s">
        <v>20</v>
      </c>
      <c r="C17" s="57" t="s">
        <v>12</v>
      </c>
      <c r="D17" s="53">
        <v>1</v>
      </c>
      <c r="E17" s="81">
        <v>130001</v>
      </c>
      <c r="F17" s="82">
        <v>360000</v>
      </c>
      <c r="G17" s="83">
        <v>223125</v>
      </c>
      <c r="H17" s="78">
        <f t="shared" si="0"/>
        <v>130001</v>
      </c>
      <c r="I17" s="72">
        <f t="shared" si="1"/>
        <v>360000</v>
      </c>
      <c r="J17" s="70">
        <f>G17*D17</f>
        <v>223125</v>
      </c>
      <c r="K17" s="15"/>
      <c r="L17" s="1"/>
      <c r="M17" s="1"/>
      <c r="N17" s="1"/>
      <c r="O17" s="1"/>
    </row>
    <row r="18" spans="1:15" ht="39.950000000000003" customHeight="1" x14ac:dyDescent="0.3">
      <c r="A18" s="47">
        <v>10</v>
      </c>
      <c r="B18" s="57" t="s">
        <v>81</v>
      </c>
      <c r="C18" s="54" t="s">
        <v>88</v>
      </c>
      <c r="D18" s="53">
        <v>2</v>
      </c>
      <c r="E18" s="81">
        <v>73278</v>
      </c>
      <c r="F18" s="82">
        <v>163000</v>
      </c>
      <c r="G18" s="83">
        <v>84014</v>
      </c>
      <c r="H18" s="78">
        <f t="shared" si="0"/>
        <v>146556</v>
      </c>
      <c r="I18" s="72">
        <f t="shared" si="1"/>
        <v>326000</v>
      </c>
      <c r="J18" s="70">
        <f t="shared" ref="J18:J84" si="3">G18*D18</f>
        <v>168028</v>
      </c>
      <c r="K18" s="15"/>
      <c r="L18" s="50"/>
      <c r="M18" s="50"/>
      <c r="N18" s="51"/>
      <c r="O18" s="1"/>
    </row>
    <row r="19" spans="1:15" ht="39.950000000000003" customHeight="1" x14ac:dyDescent="0.3">
      <c r="A19" s="47">
        <v>11</v>
      </c>
      <c r="B19" s="57" t="s">
        <v>82</v>
      </c>
      <c r="C19" s="54" t="s">
        <v>88</v>
      </c>
      <c r="D19" s="53">
        <v>4</v>
      </c>
      <c r="E19" s="81">
        <v>73278</v>
      </c>
      <c r="F19" s="82">
        <v>163000</v>
      </c>
      <c r="G19" s="83">
        <v>84014</v>
      </c>
      <c r="H19" s="78">
        <f t="shared" si="0"/>
        <v>293112</v>
      </c>
      <c r="I19" s="72">
        <f t="shared" ref="I19:I24" si="4">F19*D19</f>
        <v>652000</v>
      </c>
      <c r="J19" s="70">
        <f t="shared" si="3"/>
        <v>336056</v>
      </c>
      <c r="K19" s="15"/>
      <c r="L19" s="50"/>
      <c r="M19" s="50"/>
      <c r="N19" s="51"/>
      <c r="O19" s="1"/>
    </row>
    <row r="20" spans="1:15" ht="39.950000000000003" customHeight="1" x14ac:dyDescent="0.3">
      <c r="A20" s="47">
        <v>12</v>
      </c>
      <c r="B20" s="57" t="s">
        <v>83</v>
      </c>
      <c r="C20" s="54" t="s">
        <v>88</v>
      </c>
      <c r="D20" s="53">
        <v>3</v>
      </c>
      <c r="E20" s="81">
        <v>73278</v>
      </c>
      <c r="F20" s="82">
        <v>163000</v>
      </c>
      <c r="G20" s="83">
        <v>84014</v>
      </c>
      <c r="H20" s="78">
        <f t="shared" si="0"/>
        <v>219834</v>
      </c>
      <c r="I20" s="72">
        <f t="shared" si="4"/>
        <v>489000</v>
      </c>
      <c r="J20" s="70">
        <f t="shared" si="3"/>
        <v>252042</v>
      </c>
      <c r="K20" s="15"/>
    </row>
    <row r="21" spans="1:15" ht="39.950000000000003" customHeight="1" x14ac:dyDescent="0.3">
      <c r="A21" s="47">
        <v>13</v>
      </c>
      <c r="B21" s="57" t="s">
        <v>84</v>
      </c>
      <c r="C21" s="54" t="s">
        <v>88</v>
      </c>
      <c r="D21" s="53">
        <v>3</v>
      </c>
      <c r="E21" s="81">
        <v>73278</v>
      </c>
      <c r="F21" s="82">
        <v>163000</v>
      </c>
      <c r="G21" s="83">
        <v>84014</v>
      </c>
      <c r="H21" s="78">
        <f t="shared" si="0"/>
        <v>219834</v>
      </c>
      <c r="I21" s="72">
        <f t="shared" si="4"/>
        <v>489000</v>
      </c>
      <c r="J21" s="70">
        <f t="shared" si="3"/>
        <v>252042</v>
      </c>
      <c r="K21" s="15"/>
    </row>
    <row r="22" spans="1:15" ht="39.950000000000003" customHeight="1" x14ac:dyDescent="0.3">
      <c r="A22" s="47">
        <v>14</v>
      </c>
      <c r="B22" s="57" t="s">
        <v>85</v>
      </c>
      <c r="C22" s="54" t="s">
        <v>88</v>
      </c>
      <c r="D22" s="53">
        <v>4</v>
      </c>
      <c r="E22" s="81">
        <v>73278</v>
      </c>
      <c r="F22" s="82">
        <v>163000</v>
      </c>
      <c r="G22" s="83">
        <v>84014</v>
      </c>
      <c r="H22" s="78">
        <f t="shared" si="0"/>
        <v>293112</v>
      </c>
      <c r="I22" s="72">
        <f t="shared" si="4"/>
        <v>652000</v>
      </c>
      <c r="J22" s="70">
        <f t="shared" si="3"/>
        <v>336056</v>
      </c>
      <c r="K22" s="15"/>
    </row>
    <row r="23" spans="1:15" ht="39.950000000000003" customHeight="1" x14ac:dyDescent="0.3">
      <c r="A23" s="47">
        <v>15</v>
      </c>
      <c r="B23" s="57" t="s">
        <v>86</v>
      </c>
      <c r="C23" s="54" t="s">
        <v>88</v>
      </c>
      <c r="D23" s="53">
        <v>4</v>
      </c>
      <c r="E23" s="81">
        <v>73278</v>
      </c>
      <c r="F23" s="82">
        <v>163000</v>
      </c>
      <c r="G23" s="83">
        <v>84014</v>
      </c>
      <c r="H23" s="78">
        <f t="shared" si="0"/>
        <v>293112</v>
      </c>
      <c r="I23" s="72">
        <f t="shared" si="4"/>
        <v>652000</v>
      </c>
      <c r="J23" s="70">
        <f t="shared" si="3"/>
        <v>336056</v>
      </c>
      <c r="K23" s="15"/>
    </row>
    <row r="24" spans="1:15" ht="39.950000000000003" customHeight="1" x14ac:dyDescent="0.3">
      <c r="A24" s="47">
        <v>16</v>
      </c>
      <c r="B24" s="57" t="s">
        <v>87</v>
      </c>
      <c r="C24" s="54" t="s">
        <v>88</v>
      </c>
      <c r="D24" s="53">
        <v>2</v>
      </c>
      <c r="E24" s="81">
        <v>73278</v>
      </c>
      <c r="F24" s="82">
        <v>163000</v>
      </c>
      <c r="G24" s="83">
        <v>84014</v>
      </c>
      <c r="H24" s="78">
        <f t="shared" si="0"/>
        <v>146556</v>
      </c>
      <c r="I24" s="72">
        <f t="shared" si="4"/>
        <v>326000</v>
      </c>
      <c r="J24" s="70">
        <f t="shared" si="3"/>
        <v>168028</v>
      </c>
      <c r="K24" s="15"/>
    </row>
    <row r="25" spans="1:15" ht="39.950000000000003" customHeight="1" x14ac:dyDescent="0.3">
      <c r="A25" s="47">
        <v>17</v>
      </c>
      <c r="B25" s="57" t="s">
        <v>89</v>
      </c>
      <c r="C25" s="53" t="s">
        <v>88</v>
      </c>
      <c r="D25" s="53">
        <v>2</v>
      </c>
      <c r="E25" s="81">
        <v>66875</v>
      </c>
      <c r="F25" s="82">
        <v>0</v>
      </c>
      <c r="G25" s="83">
        <v>77350</v>
      </c>
      <c r="H25" s="78">
        <f t="shared" si="0"/>
        <v>133750</v>
      </c>
      <c r="I25" s="72">
        <f t="shared" ref="I25:I28" si="5">F25*D25</f>
        <v>0</v>
      </c>
      <c r="J25" s="70">
        <f t="shared" si="3"/>
        <v>154700</v>
      </c>
      <c r="K25" s="15"/>
    </row>
    <row r="26" spans="1:15" ht="39.950000000000003" customHeight="1" x14ac:dyDescent="0.3">
      <c r="A26" s="47">
        <v>18</v>
      </c>
      <c r="B26" s="57" t="s">
        <v>90</v>
      </c>
      <c r="C26" s="53" t="s">
        <v>88</v>
      </c>
      <c r="D26" s="53">
        <v>4</v>
      </c>
      <c r="E26" s="81">
        <v>66875</v>
      </c>
      <c r="F26" s="82">
        <v>0</v>
      </c>
      <c r="G26" s="83">
        <v>77350</v>
      </c>
      <c r="H26" s="78">
        <f t="shared" si="0"/>
        <v>267500</v>
      </c>
      <c r="I26" s="72">
        <f t="shared" si="5"/>
        <v>0</v>
      </c>
      <c r="J26" s="70">
        <f t="shared" si="3"/>
        <v>309400</v>
      </c>
      <c r="K26" s="15"/>
    </row>
    <row r="27" spans="1:15" ht="39.950000000000003" customHeight="1" x14ac:dyDescent="0.3">
      <c r="A27" s="47">
        <v>19</v>
      </c>
      <c r="B27" s="57" t="s">
        <v>91</v>
      </c>
      <c r="C27" s="53" t="s">
        <v>88</v>
      </c>
      <c r="D27" s="53">
        <v>2</v>
      </c>
      <c r="E27" s="81">
        <v>66875</v>
      </c>
      <c r="F27" s="82">
        <v>0</v>
      </c>
      <c r="G27" s="83">
        <v>77350</v>
      </c>
      <c r="H27" s="78">
        <f t="shared" si="0"/>
        <v>133750</v>
      </c>
      <c r="I27" s="72">
        <f>F27*D27</f>
        <v>0</v>
      </c>
      <c r="J27" s="70">
        <f t="shared" si="3"/>
        <v>154700</v>
      </c>
      <c r="K27" s="15"/>
    </row>
    <row r="28" spans="1:15" ht="39.950000000000003" customHeight="1" x14ac:dyDescent="0.3">
      <c r="A28" s="47">
        <v>20</v>
      </c>
      <c r="B28" s="57" t="s">
        <v>92</v>
      </c>
      <c r="C28" s="53" t="s">
        <v>88</v>
      </c>
      <c r="D28" s="53">
        <v>2</v>
      </c>
      <c r="E28" s="81">
        <v>66875</v>
      </c>
      <c r="F28" s="82">
        <v>0</v>
      </c>
      <c r="G28" s="83">
        <v>77350</v>
      </c>
      <c r="H28" s="78">
        <f t="shared" si="0"/>
        <v>133750</v>
      </c>
      <c r="I28" s="72">
        <f t="shared" si="5"/>
        <v>0</v>
      </c>
      <c r="J28" s="70">
        <f t="shared" si="3"/>
        <v>154700</v>
      </c>
      <c r="K28" s="15"/>
    </row>
    <row r="29" spans="1:15" ht="39.950000000000003" customHeight="1" x14ac:dyDescent="0.3">
      <c r="A29" s="47">
        <v>21</v>
      </c>
      <c r="B29" s="57" t="s">
        <v>93</v>
      </c>
      <c r="C29" s="53" t="s">
        <v>88</v>
      </c>
      <c r="D29" s="53">
        <v>2</v>
      </c>
      <c r="E29" s="81">
        <v>66875</v>
      </c>
      <c r="F29" s="82">
        <v>0</v>
      </c>
      <c r="G29" s="83">
        <v>77350</v>
      </c>
      <c r="H29" s="78">
        <f t="shared" si="0"/>
        <v>133750</v>
      </c>
      <c r="I29" s="72">
        <f t="shared" ref="I29" si="6">F29*D29</f>
        <v>0</v>
      </c>
      <c r="J29" s="70">
        <f>G29*D29</f>
        <v>154700</v>
      </c>
      <c r="K29" s="15"/>
    </row>
    <row r="30" spans="1:15" ht="39.950000000000003" customHeight="1" x14ac:dyDescent="0.3">
      <c r="A30" s="47">
        <v>22</v>
      </c>
      <c r="B30" s="64" t="s">
        <v>75</v>
      </c>
      <c r="C30" s="68" t="s">
        <v>23</v>
      </c>
      <c r="D30" s="53">
        <v>196</v>
      </c>
      <c r="E30" s="81">
        <v>38675</v>
      </c>
      <c r="F30" s="82">
        <v>61000</v>
      </c>
      <c r="G30" s="83">
        <v>54502</v>
      </c>
      <c r="H30" s="78">
        <f t="shared" si="0"/>
        <v>7580300</v>
      </c>
      <c r="I30" s="72">
        <v>54502</v>
      </c>
      <c r="J30" s="70">
        <f>G30*D30</f>
        <v>10682392</v>
      </c>
      <c r="K30" s="15"/>
    </row>
    <row r="31" spans="1:15" ht="39.950000000000003" customHeight="1" x14ac:dyDescent="0.3">
      <c r="A31" s="47">
        <v>23</v>
      </c>
      <c r="B31" s="64" t="s">
        <v>76</v>
      </c>
      <c r="C31" s="68" t="s">
        <v>24</v>
      </c>
      <c r="D31" s="53">
        <v>215</v>
      </c>
      <c r="E31" s="81">
        <v>38675</v>
      </c>
      <c r="F31" s="82">
        <v>61000</v>
      </c>
      <c r="G31" s="83">
        <v>54502</v>
      </c>
      <c r="H31" s="78">
        <f t="shared" si="0"/>
        <v>8315125</v>
      </c>
      <c r="I31" s="72">
        <v>54502</v>
      </c>
      <c r="J31" s="70">
        <f t="shared" ref="J31" si="7">G31*D31</f>
        <v>11717930</v>
      </c>
      <c r="K31" s="15"/>
    </row>
    <row r="32" spans="1:15" ht="39.950000000000003" customHeight="1" x14ac:dyDescent="0.3">
      <c r="A32" s="47">
        <v>24</v>
      </c>
      <c r="B32" s="58" t="s">
        <v>77</v>
      </c>
      <c r="C32" s="58" t="s">
        <v>80</v>
      </c>
      <c r="D32" s="53">
        <v>110</v>
      </c>
      <c r="E32" s="81">
        <v>38675</v>
      </c>
      <c r="F32" s="82">
        <v>61000</v>
      </c>
      <c r="G32" s="83">
        <v>54502</v>
      </c>
      <c r="H32" s="78">
        <f t="shared" si="0"/>
        <v>4254250</v>
      </c>
      <c r="I32" s="72">
        <v>54502</v>
      </c>
      <c r="J32" s="70">
        <f>G32*D32</f>
        <v>5995220</v>
      </c>
      <c r="K32" s="15"/>
    </row>
    <row r="33" spans="1:11" ht="39.950000000000003" customHeight="1" x14ac:dyDescent="0.3">
      <c r="A33" s="47">
        <v>25</v>
      </c>
      <c r="B33" s="57" t="s">
        <v>94</v>
      </c>
      <c r="C33" s="53" t="s">
        <v>88</v>
      </c>
      <c r="D33" s="53">
        <v>24</v>
      </c>
      <c r="E33" s="81">
        <v>10019</v>
      </c>
      <c r="F33" s="82">
        <v>23000</v>
      </c>
      <c r="G33" s="83">
        <v>12852</v>
      </c>
      <c r="H33" s="78">
        <f t="shared" si="0"/>
        <v>240456</v>
      </c>
      <c r="I33" s="72">
        <f>F33*D33</f>
        <v>552000</v>
      </c>
      <c r="J33" s="70">
        <f>G33*D33</f>
        <v>308448</v>
      </c>
      <c r="K33" s="15"/>
    </row>
    <row r="34" spans="1:11" ht="39.950000000000003" customHeight="1" x14ac:dyDescent="0.3">
      <c r="A34" s="47">
        <v>26</v>
      </c>
      <c r="B34" s="57" t="s">
        <v>95</v>
      </c>
      <c r="C34" s="53" t="s">
        <v>88</v>
      </c>
      <c r="D34" s="53">
        <v>40</v>
      </c>
      <c r="E34" s="81">
        <v>18505</v>
      </c>
      <c r="F34" s="82">
        <v>45000</v>
      </c>
      <c r="G34" s="83">
        <v>33558</v>
      </c>
      <c r="H34" s="78">
        <f t="shared" si="0"/>
        <v>740200</v>
      </c>
      <c r="I34" s="72">
        <f t="shared" ref="I34:I47" si="8">F34*D34</f>
        <v>1800000</v>
      </c>
      <c r="J34" s="70">
        <f t="shared" ref="J34:J35" si="9">G34*D34</f>
        <v>1342320</v>
      </c>
      <c r="K34" s="15"/>
    </row>
    <row r="35" spans="1:11" ht="39.950000000000003" customHeight="1" x14ac:dyDescent="0.3">
      <c r="A35" s="47">
        <v>27</v>
      </c>
      <c r="B35" s="57" t="s">
        <v>96</v>
      </c>
      <c r="C35" s="53" t="s">
        <v>88</v>
      </c>
      <c r="D35" s="53">
        <v>40</v>
      </c>
      <c r="E35" s="81">
        <v>18505</v>
      </c>
      <c r="F35" s="82">
        <v>45000</v>
      </c>
      <c r="G35" s="83">
        <v>33558</v>
      </c>
      <c r="H35" s="78">
        <f t="shared" si="0"/>
        <v>740200</v>
      </c>
      <c r="I35" s="72">
        <f t="shared" si="8"/>
        <v>1800000</v>
      </c>
      <c r="J35" s="70">
        <f t="shared" si="9"/>
        <v>1342320</v>
      </c>
      <c r="K35" s="15"/>
    </row>
    <row r="36" spans="1:11" ht="39.950000000000003" customHeight="1" x14ac:dyDescent="0.3">
      <c r="A36" s="47">
        <v>28</v>
      </c>
      <c r="B36" s="57" t="s">
        <v>97</v>
      </c>
      <c r="C36" s="53" t="s">
        <v>88</v>
      </c>
      <c r="D36" s="53">
        <v>40</v>
      </c>
      <c r="E36" s="81">
        <v>18505</v>
      </c>
      <c r="F36" s="82">
        <v>45000</v>
      </c>
      <c r="G36" s="83">
        <v>33558</v>
      </c>
      <c r="H36" s="78">
        <f t="shared" si="0"/>
        <v>740200</v>
      </c>
      <c r="I36" s="72">
        <f t="shared" si="8"/>
        <v>1800000</v>
      </c>
      <c r="J36" s="70">
        <f t="shared" ref="J36:J37" si="10">G36*D36</f>
        <v>1342320</v>
      </c>
      <c r="K36" s="15"/>
    </row>
    <row r="37" spans="1:11" ht="39.950000000000003" customHeight="1" x14ac:dyDescent="0.3">
      <c r="A37" s="47">
        <v>29</v>
      </c>
      <c r="B37" s="57" t="s">
        <v>98</v>
      </c>
      <c r="C37" s="53" t="s">
        <v>88</v>
      </c>
      <c r="D37" s="53">
        <v>50</v>
      </c>
      <c r="E37" s="81">
        <v>20068</v>
      </c>
      <c r="F37" s="82">
        <v>36000</v>
      </c>
      <c r="G37" s="83">
        <v>0</v>
      </c>
      <c r="H37" s="78">
        <f t="shared" si="0"/>
        <v>1003400</v>
      </c>
      <c r="I37" s="72">
        <f t="shared" si="8"/>
        <v>1800000</v>
      </c>
      <c r="J37" s="70">
        <f t="shared" si="10"/>
        <v>0</v>
      </c>
      <c r="K37" s="15"/>
    </row>
    <row r="38" spans="1:11" ht="39.950000000000003" customHeight="1" x14ac:dyDescent="0.3">
      <c r="A38" s="47">
        <v>30</v>
      </c>
      <c r="B38" s="57" t="s">
        <v>99</v>
      </c>
      <c r="C38" s="53" t="s">
        <v>88</v>
      </c>
      <c r="D38" s="53">
        <v>50</v>
      </c>
      <c r="E38" s="81">
        <v>20068</v>
      </c>
      <c r="F38" s="82">
        <v>36000</v>
      </c>
      <c r="G38" s="83">
        <v>0</v>
      </c>
      <c r="H38" s="78">
        <f t="shared" si="0"/>
        <v>1003400</v>
      </c>
      <c r="I38" s="72">
        <f t="shared" si="8"/>
        <v>1800000</v>
      </c>
      <c r="J38" s="70">
        <f t="shared" ref="J38:J50" si="11">G38*D38</f>
        <v>0</v>
      </c>
      <c r="K38" s="15"/>
    </row>
    <row r="39" spans="1:11" ht="39.950000000000003" customHeight="1" x14ac:dyDescent="0.3">
      <c r="A39" s="47">
        <v>31</v>
      </c>
      <c r="B39" s="57" t="s">
        <v>100</v>
      </c>
      <c r="C39" s="53" t="s">
        <v>88</v>
      </c>
      <c r="D39" s="53">
        <v>50</v>
      </c>
      <c r="E39" s="81">
        <v>20068</v>
      </c>
      <c r="F39" s="82">
        <v>36000</v>
      </c>
      <c r="G39" s="83">
        <v>0</v>
      </c>
      <c r="H39" s="78">
        <f t="shared" si="0"/>
        <v>1003400</v>
      </c>
      <c r="I39" s="72">
        <f t="shared" si="8"/>
        <v>1800000</v>
      </c>
      <c r="J39" s="70">
        <f t="shared" si="11"/>
        <v>0</v>
      </c>
      <c r="K39" s="15"/>
    </row>
    <row r="40" spans="1:11" ht="39.950000000000003" customHeight="1" x14ac:dyDescent="0.3">
      <c r="A40" s="47">
        <v>32</v>
      </c>
      <c r="B40" s="57" t="s">
        <v>101</v>
      </c>
      <c r="C40" s="53" t="s">
        <v>88</v>
      </c>
      <c r="D40" s="53">
        <v>10</v>
      </c>
      <c r="E40" s="81">
        <v>51840</v>
      </c>
      <c r="F40" s="82">
        <v>173000</v>
      </c>
      <c r="G40" s="83">
        <v>0</v>
      </c>
      <c r="H40" s="78">
        <f t="shared" si="0"/>
        <v>518400</v>
      </c>
      <c r="I40" s="72">
        <f t="shared" si="8"/>
        <v>1730000</v>
      </c>
      <c r="J40" s="70">
        <f t="shared" ref="J40:J42" si="12">G40*D40</f>
        <v>0</v>
      </c>
      <c r="K40" s="15"/>
    </row>
    <row r="41" spans="1:11" ht="39.950000000000003" customHeight="1" x14ac:dyDescent="0.3">
      <c r="A41" s="47">
        <v>33</v>
      </c>
      <c r="B41" s="57" t="s">
        <v>102</v>
      </c>
      <c r="C41" s="53" t="s">
        <v>88</v>
      </c>
      <c r="D41" s="53">
        <v>15</v>
      </c>
      <c r="E41" s="81">
        <v>51840</v>
      </c>
      <c r="F41" s="82">
        <v>173000</v>
      </c>
      <c r="G41" s="83">
        <v>0</v>
      </c>
      <c r="H41" s="78">
        <f t="shared" si="0"/>
        <v>777600</v>
      </c>
      <c r="I41" s="72">
        <f t="shared" si="8"/>
        <v>2595000</v>
      </c>
      <c r="J41" s="70">
        <f t="shared" si="12"/>
        <v>0</v>
      </c>
      <c r="K41" s="15"/>
    </row>
    <row r="42" spans="1:11" ht="39.950000000000003" customHeight="1" x14ac:dyDescent="0.3">
      <c r="A42" s="47">
        <v>34</v>
      </c>
      <c r="B42" s="57" t="s">
        <v>103</v>
      </c>
      <c r="C42" s="53" t="s">
        <v>88</v>
      </c>
      <c r="D42" s="53">
        <v>5</v>
      </c>
      <c r="E42" s="81">
        <v>51840</v>
      </c>
      <c r="F42" s="82">
        <v>173000</v>
      </c>
      <c r="G42" s="83">
        <v>0</v>
      </c>
      <c r="H42" s="78">
        <f t="shared" si="0"/>
        <v>259200</v>
      </c>
      <c r="I42" s="72">
        <f t="shared" si="8"/>
        <v>865000</v>
      </c>
      <c r="J42" s="70">
        <f t="shared" si="12"/>
        <v>0</v>
      </c>
      <c r="K42" s="15"/>
    </row>
    <row r="43" spans="1:11" ht="39.950000000000003" customHeight="1" x14ac:dyDescent="0.3">
      <c r="A43" s="47">
        <v>35</v>
      </c>
      <c r="B43" s="57" t="s">
        <v>21</v>
      </c>
      <c r="C43" s="57" t="s">
        <v>22</v>
      </c>
      <c r="D43" s="53">
        <v>230</v>
      </c>
      <c r="E43" s="81">
        <v>8410</v>
      </c>
      <c r="F43" s="82">
        <v>36000</v>
      </c>
      <c r="G43" s="83">
        <v>24395</v>
      </c>
      <c r="H43" s="78">
        <f t="shared" si="0"/>
        <v>1934300</v>
      </c>
      <c r="I43" s="72">
        <f t="shared" si="8"/>
        <v>8280000</v>
      </c>
      <c r="J43" s="70">
        <f>G43*D43</f>
        <v>5610850</v>
      </c>
      <c r="K43" s="15"/>
    </row>
    <row r="44" spans="1:11" ht="39.950000000000003" customHeight="1" x14ac:dyDescent="0.3">
      <c r="A44" s="47">
        <v>36</v>
      </c>
      <c r="B44" s="57" t="s">
        <v>104</v>
      </c>
      <c r="C44" s="57" t="s">
        <v>105</v>
      </c>
      <c r="D44" s="53">
        <v>100</v>
      </c>
      <c r="E44" s="81">
        <v>35558</v>
      </c>
      <c r="F44" s="82">
        <v>215000</v>
      </c>
      <c r="G44" s="83">
        <v>4522</v>
      </c>
      <c r="H44" s="78">
        <f t="shared" si="0"/>
        <v>3555800</v>
      </c>
      <c r="I44" s="72">
        <f t="shared" si="8"/>
        <v>21500000</v>
      </c>
      <c r="J44" s="70">
        <f t="shared" si="11"/>
        <v>452200</v>
      </c>
      <c r="K44" s="15"/>
    </row>
    <row r="45" spans="1:11" ht="39.950000000000003" customHeight="1" x14ac:dyDescent="0.3">
      <c r="A45" s="47">
        <v>37</v>
      </c>
      <c r="B45" s="57" t="s">
        <v>106</v>
      </c>
      <c r="C45" s="58" t="s">
        <v>107</v>
      </c>
      <c r="D45" s="53">
        <v>20</v>
      </c>
      <c r="E45" s="81">
        <v>68912</v>
      </c>
      <c r="F45" s="82">
        <v>0</v>
      </c>
      <c r="G45" s="83">
        <v>92463</v>
      </c>
      <c r="H45" s="78">
        <f t="shared" si="0"/>
        <v>1378240</v>
      </c>
      <c r="I45" s="72">
        <f t="shared" si="8"/>
        <v>0</v>
      </c>
      <c r="J45" s="70">
        <f>G45*D45</f>
        <v>1849260</v>
      </c>
      <c r="K45" s="15"/>
    </row>
    <row r="46" spans="1:11" ht="39.950000000000003" customHeight="1" x14ac:dyDescent="0.3">
      <c r="A46" s="47">
        <v>38</v>
      </c>
      <c r="B46" s="73" t="s">
        <v>25</v>
      </c>
      <c r="C46" s="64" t="s">
        <v>12</v>
      </c>
      <c r="D46" s="74">
        <v>140</v>
      </c>
      <c r="E46" s="81">
        <v>1933</v>
      </c>
      <c r="F46" s="82">
        <v>3000</v>
      </c>
      <c r="G46" s="83">
        <v>2380</v>
      </c>
      <c r="H46" s="78">
        <f t="shared" si="0"/>
        <v>270620</v>
      </c>
      <c r="I46" s="72">
        <f t="shared" si="8"/>
        <v>420000</v>
      </c>
      <c r="J46" s="70">
        <f t="shared" si="11"/>
        <v>333200</v>
      </c>
      <c r="K46" s="15"/>
    </row>
    <row r="47" spans="1:11" ht="39.950000000000003" customHeight="1" x14ac:dyDescent="0.3">
      <c r="A47" s="47">
        <v>39</v>
      </c>
      <c r="B47" s="58" t="s">
        <v>26</v>
      </c>
      <c r="C47" s="75" t="s">
        <v>27</v>
      </c>
      <c r="D47" s="76">
        <v>8</v>
      </c>
      <c r="E47" s="81">
        <v>40163</v>
      </c>
      <c r="F47" s="82">
        <v>0</v>
      </c>
      <c r="G47" s="83">
        <v>92225</v>
      </c>
      <c r="H47" s="78">
        <f t="shared" si="0"/>
        <v>321304</v>
      </c>
      <c r="I47" s="72">
        <f t="shared" si="8"/>
        <v>0</v>
      </c>
      <c r="J47" s="70">
        <f t="shared" si="11"/>
        <v>737800</v>
      </c>
      <c r="K47" s="15"/>
    </row>
    <row r="48" spans="1:11" ht="39.950000000000003" customHeight="1" x14ac:dyDescent="0.3">
      <c r="A48" s="47">
        <v>40</v>
      </c>
      <c r="B48" s="58" t="s">
        <v>108</v>
      </c>
      <c r="C48" s="58" t="s">
        <v>107</v>
      </c>
      <c r="D48" s="53">
        <v>8</v>
      </c>
      <c r="E48" s="81">
        <v>51319</v>
      </c>
      <c r="F48" s="82">
        <v>138000</v>
      </c>
      <c r="G48" s="83">
        <v>113764</v>
      </c>
      <c r="H48" s="78">
        <f t="shared" si="0"/>
        <v>410552</v>
      </c>
      <c r="I48" s="72">
        <f>F46*D46</f>
        <v>420000</v>
      </c>
      <c r="J48" s="70">
        <f t="shared" si="11"/>
        <v>910112</v>
      </c>
      <c r="K48" s="15"/>
    </row>
    <row r="49" spans="1:11" ht="39.950000000000003" customHeight="1" x14ac:dyDescent="0.3">
      <c r="A49" s="47">
        <v>41</v>
      </c>
      <c r="B49" s="58" t="s">
        <v>109</v>
      </c>
      <c r="C49" s="53" t="s">
        <v>111</v>
      </c>
      <c r="D49" s="53">
        <v>10</v>
      </c>
      <c r="E49" s="81">
        <v>100139</v>
      </c>
      <c r="F49" s="82">
        <v>132000</v>
      </c>
      <c r="G49" s="83">
        <v>8806</v>
      </c>
      <c r="H49" s="78">
        <f t="shared" si="0"/>
        <v>1001390</v>
      </c>
      <c r="I49" s="72">
        <f>F46*D46</f>
        <v>420000</v>
      </c>
      <c r="J49" s="70">
        <f t="shared" ref="J49" si="13">G49*D49</f>
        <v>88060</v>
      </c>
      <c r="K49" s="15"/>
    </row>
    <row r="50" spans="1:11" ht="39.950000000000003" customHeight="1" x14ac:dyDescent="0.3">
      <c r="A50" s="47">
        <v>42</v>
      </c>
      <c r="B50" s="64" t="s">
        <v>110</v>
      </c>
      <c r="C50" s="53" t="s">
        <v>111</v>
      </c>
      <c r="D50" s="53">
        <v>2</v>
      </c>
      <c r="E50" s="81">
        <v>100139</v>
      </c>
      <c r="F50" s="82">
        <v>132000</v>
      </c>
      <c r="G50" s="83">
        <v>10710</v>
      </c>
      <c r="H50" s="78">
        <f t="shared" si="0"/>
        <v>200278</v>
      </c>
      <c r="I50" s="72">
        <f>F47*D47</f>
        <v>0</v>
      </c>
      <c r="J50" s="70">
        <f t="shared" si="11"/>
        <v>21420</v>
      </c>
      <c r="K50" s="15"/>
    </row>
    <row r="51" spans="1:11" ht="39.950000000000003" customHeight="1" x14ac:dyDescent="0.3">
      <c r="A51" s="47">
        <v>43</v>
      </c>
      <c r="B51" s="57" t="s">
        <v>112</v>
      </c>
      <c r="C51" s="54" t="s">
        <v>88</v>
      </c>
      <c r="D51" s="59">
        <v>2</v>
      </c>
      <c r="E51" s="81">
        <v>303199</v>
      </c>
      <c r="F51" s="82">
        <v>0</v>
      </c>
      <c r="G51" s="83">
        <v>0</v>
      </c>
      <c r="H51" s="78">
        <f t="shared" si="0"/>
        <v>606398</v>
      </c>
      <c r="I51" s="72">
        <f t="shared" ref="I51" si="14">F51*D51</f>
        <v>0</v>
      </c>
      <c r="J51" s="70">
        <f t="shared" ref="J51" si="15">G51*D51</f>
        <v>0</v>
      </c>
      <c r="K51" s="15"/>
    </row>
    <row r="52" spans="1:11" ht="39.950000000000003" customHeight="1" x14ac:dyDescent="0.3">
      <c r="A52" s="47">
        <v>44</v>
      </c>
      <c r="B52" s="57" t="s">
        <v>28</v>
      </c>
      <c r="C52" s="54" t="s">
        <v>88</v>
      </c>
      <c r="D52" s="60">
        <v>7</v>
      </c>
      <c r="E52" s="81">
        <v>303199</v>
      </c>
      <c r="F52" s="82">
        <v>0</v>
      </c>
      <c r="G52" s="83">
        <v>0</v>
      </c>
      <c r="H52" s="78">
        <f t="shared" si="0"/>
        <v>2122393</v>
      </c>
      <c r="I52" s="72">
        <f t="shared" ref="I52:I84" si="16">F52*D52</f>
        <v>0</v>
      </c>
      <c r="J52" s="70">
        <f t="shared" si="3"/>
        <v>0</v>
      </c>
      <c r="K52" s="15"/>
    </row>
    <row r="53" spans="1:11" ht="39.950000000000003" customHeight="1" x14ac:dyDescent="0.3">
      <c r="A53" s="47">
        <v>45</v>
      </c>
      <c r="B53" s="57" t="s">
        <v>29</v>
      </c>
      <c r="C53" s="54" t="s">
        <v>88</v>
      </c>
      <c r="D53" s="60">
        <v>6</v>
      </c>
      <c r="E53" s="81">
        <v>303199</v>
      </c>
      <c r="F53" s="82">
        <v>0</v>
      </c>
      <c r="G53" s="83">
        <v>0</v>
      </c>
      <c r="H53" s="78">
        <f t="shared" si="0"/>
        <v>1819194</v>
      </c>
      <c r="I53" s="72">
        <f t="shared" si="16"/>
        <v>0</v>
      </c>
      <c r="J53" s="70">
        <f t="shared" si="3"/>
        <v>0</v>
      </c>
      <c r="K53" s="15"/>
    </row>
    <row r="54" spans="1:11" ht="39.950000000000003" customHeight="1" x14ac:dyDescent="0.3">
      <c r="A54" s="47">
        <v>46</v>
      </c>
      <c r="B54" s="57" t="s">
        <v>30</v>
      </c>
      <c r="C54" s="54" t="s">
        <v>88</v>
      </c>
      <c r="D54" s="60">
        <v>10</v>
      </c>
      <c r="E54" s="81">
        <v>303199</v>
      </c>
      <c r="F54" s="82">
        <v>0</v>
      </c>
      <c r="G54" s="83">
        <v>0</v>
      </c>
      <c r="H54" s="78">
        <f t="shared" si="0"/>
        <v>3031990</v>
      </c>
      <c r="I54" s="72">
        <f t="shared" si="16"/>
        <v>0</v>
      </c>
      <c r="J54" s="70">
        <f t="shared" si="3"/>
        <v>0</v>
      </c>
      <c r="K54" s="15"/>
    </row>
    <row r="55" spans="1:11" ht="39.950000000000003" customHeight="1" x14ac:dyDescent="0.3">
      <c r="A55" s="47">
        <v>47</v>
      </c>
      <c r="B55" s="57" t="s">
        <v>31</v>
      </c>
      <c r="C55" s="54" t="s">
        <v>88</v>
      </c>
      <c r="D55" s="60">
        <v>7</v>
      </c>
      <c r="E55" s="81">
        <v>303199</v>
      </c>
      <c r="F55" s="82">
        <v>0</v>
      </c>
      <c r="G55" s="83">
        <v>0</v>
      </c>
      <c r="H55" s="78">
        <f t="shared" si="0"/>
        <v>2122393</v>
      </c>
      <c r="I55" s="72">
        <f t="shared" si="16"/>
        <v>0</v>
      </c>
      <c r="J55" s="70">
        <f t="shared" si="3"/>
        <v>0</v>
      </c>
      <c r="K55" s="15"/>
    </row>
    <row r="56" spans="1:11" ht="39.950000000000003" customHeight="1" x14ac:dyDescent="0.3">
      <c r="A56" s="47">
        <v>48</v>
      </c>
      <c r="B56" s="57" t="s">
        <v>32</v>
      </c>
      <c r="C56" s="54" t="s">
        <v>88</v>
      </c>
      <c r="D56" s="60">
        <v>8</v>
      </c>
      <c r="E56" s="81">
        <v>303199</v>
      </c>
      <c r="F56" s="82">
        <v>0</v>
      </c>
      <c r="G56" s="83">
        <v>0</v>
      </c>
      <c r="H56" s="78">
        <f t="shared" si="0"/>
        <v>2425592</v>
      </c>
      <c r="I56" s="72">
        <f t="shared" si="16"/>
        <v>0</v>
      </c>
      <c r="J56" s="70">
        <f t="shared" si="3"/>
        <v>0</v>
      </c>
      <c r="K56" s="15"/>
    </row>
    <row r="57" spans="1:11" ht="39.950000000000003" customHeight="1" x14ac:dyDescent="0.3">
      <c r="A57" s="47">
        <v>49</v>
      </c>
      <c r="B57" s="57" t="s">
        <v>33</v>
      </c>
      <c r="C57" s="54" t="s">
        <v>88</v>
      </c>
      <c r="D57" s="61">
        <v>8</v>
      </c>
      <c r="E57" s="81">
        <v>303199</v>
      </c>
      <c r="F57" s="82">
        <v>0</v>
      </c>
      <c r="G57" s="83">
        <v>0</v>
      </c>
      <c r="H57" s="78">
        <f t="shared" si="0"/>
        <v>2425592</v>
      </c>
      <c r="I57" s="72">
        <f t="shared" si="16"/>
        <v>0</v>
      </c>
      <c r="J57" s="70">
        <f t="shared" si="3"/>
        <v>0</v>
      </c>
      <c r="K57" s="15"/>
    </row>
    <row r="58" spans="1:11" ht="39.950000000000003" customHeight="1" x14ac:dyDescent="0.3">
      <c r="A58" s="47">
        <v>50</v>
      </c>
      <c r="B58" s="57" t="s">
        <v>34</v>
      </c>
      <c r="C58" s="54" t="s">
        <v>88</v>
      </c>
      <c r="D58" s="62">
        <v>4</v>
      </c>
      <c r="E58" s="81">
        <v>303199</v>
      </c>
      <c r="F58" s="82">
        <v>0</v>
      </c>
      <c r="G58" s="83">
        <v>0</v>
      </c>
      <c r="H58" s="78">
        <f t="shared" si="0"/>
        <v>1212796</v>
      </c>
      <c r="I58" s="72">
        <f t="shared" si="16"/>
        <v>0</v>
      </c>
      <c r="J58" s="70">
        <f t="shared" si="3"/>
        <v>0</v>
      </c>
      <c r="K58" s="15"/>
    </row>
    <row r="59" spans="1:11" ht="39.950000000000003" customHeight="1" x14ac:dyDescent="0.3">
      <c r="A59" s="47">
        <v>51</v>
      </c>
      <c r="B59" s="57" t="s">
        <v>35</v>
      </c>
      <c r="C59" s="54" t="s">
        <v>88</v>
      </c>
      <c r="D59" s="63">
        <v>4</v>
      </c>
      <c r="E59" s="81">
        <v>303199</v>
      </c>
      <c r="F59" s="82">
        <v>0</v>
      </c>
      <c r="G59" s="83">
        <v>0</v>
      </c>
      <c r="H59" s="78">
        <f t="shared" si="0"/>
        <v>1212796</v>
      </c>
      <c r="I59" s="72">
        <f t="shared" si="16"/>
        <v>0</v>
      </c>
      <c r="J59" s="70">
        <f t="shared" si="3"/>
        <v>0</v>
      </c>
      <c r="K59" s="15"/>
    </row>
    <row r="60" spans="1:11" ht="39.950000000000003" customHeight="1" x14ac:dyDescent="0.3">
      <c r="A60" s="47">
        <v>52</v>
      </c>
      <c r="B60" s="57" t="s">
        <v>36</v>
      </c>
      <c r="C60" s="54" t="s">
        <v>88</v>
      </c>
      <c r="D60" s="62">
        <v>1</v>
      </c>
      <c r="E60" s="81">
        <v>303199</v>
      </c>
      <c r="F60" s="82">
        <v>0</v>
      </c>
      <c r="G60" s="83">
        <v>0</v>
      </c>
      <c r="H60" s="78">
        <f t="shared" si="0"/>
        <v>303199</v>
      </c>
      <c r="I60" s="72">
        <f t="shared" ref="I60" si="17">F60*D60</f>
        <v>0</v>
      </c>
      <c r="J60" s="70">
        <f t="shared" ref="J60" si="18">G60*D60</f>
        <v>0</v>
      </c>
      <c r="K60" s="15"/>
    </row>
    <row r="61" spans="1:11" ht="39.950000000000003" customHeight="1" x14ac:dyDescent="0.3">
      <c r="A61" s="47">
        <v>53</v>
      </c>
      <c r="B61" s="57" t="s">
        <v>113</v>
      </c>
      <c r="C61" s="54" t="s">
        <v>88</v>
      </c>
      <c r="D61" s="62">
        <v>1</v>
      </c>
      <c r="E61" s="81">
        <v>303199</v>
      </c>
      <c r="F61" s="82">
        <v>0</v>
      </c>
      <c r="G61" s="83">
        <v>0</v>
      </c>
      <c r="H61" s="78">
        <f t="shared" si="0"/>
        <v>303199</v>
      </c>
      <c r="I61" s="72">
        <f t="shared" si="16"/>
        <v>0</v>
      </c>
      <c r="J61" s="70">
        <f t="shared" si="3"/>
        <v>0</v>
      </c>
      <c r="K61" s="15"/>
    </row>
    <row r="62" spans="1:11" ht="39.950000000000003" customHeight="1" x14ac:dyDescent="0.3">
      <c r="A62" s="47">
        <v>54</v>
      </c>
      <c r="B62" s="57" t="s">
        <v>37</v>
      </c>
      <c r="C62" s="55" t="s">
        <v>79</v>
      </c>
      <c r="D62" s="62">
        <v>2</v>
      </c>
      <c r="E62" s="81">
        <v>72986</v>
      </c>
      <c r="F62" s="82">
        <v>0</v>
      </c>
      <c r="G62" s="83">
        <v>176715</v>
      </c>
      <c r="H62" s="78">
        <f t="shared" si="0"/>
        <v>145972</v>
      </c>
      <c r="I62" s="72">
        <f t="shared" ref="I62:I67" si="19">F62*D62</f>
        <v>0</v>
      </c>
      <c r="J62" s="70">
        <f t="shared" ref="J62:J67" si="20">G62*D62</f>
        <v>353430</v>
      </c>
      <c r="K62" s="15"/>
    </row>
    <row r="63" spans="1:11" ht="39.950000000000003" customHeight="1" x14ac:dyDescent="0.3">
      <c r="A63" s="47">
        <v>55</v>
      </c>
      <c r="B63" s="57" t="s">
        <v>38</v>
      </c>
      <c r="C63" s="55" t="s">
        <v>79</v>
      </c>
      <c r="D63" s="62">
        <v>10</v>
      </c>
      <c r="E63" s="81">
        <v>72986</v>
      </c>
      <c r="F63" s="82">
        <v>0</v>
      </c>
      <c r="G63" s="83">
        <v>176715</v>
      </c>
      <c r="H63" s="78">
        <f t="shared" si="0"/>
        <v>729860</v>
      </c>
      <c r="I63" s="72">
        <f t="shared" si="19"/>
        <v>0</v>
      </c>
      <c r="J63" s="70">
        <f t="shared" si="20"/>
        <v>1767150</v>
      </c>
      <c r="K63" s="15"/>
    </row>
    <row r="64" spans="1:11" ht="39.950000000000003" customHeight="1" x14ac:dyDescent="0.3">
      <c r="A64" s="47">
        <v>56</v>
      </c>
      <c r="B64" s="57" t="s">
        <v>39</v>
      </c>
      <c r="C64" s="55" t="s">
        <v>79</v>
      </c>
      <c r="D64" s="62">
        <v>19</v>
      </c>
      <c r="E64" s="81">
        <v>72986</v>
      </c>
      <c r="F64" s="82">
        <v>0</v>
      </c>
      <c r="G64" s="83">
        <v>176715</v>
      </c>
      <c r="H64" s="78">
        <f t="shared" si="0"/>
        <v>1386734</v>
      </c>
      <c r="I64" s="72">
        <f t="shared" si="19"/>
        <v>0</v>
      </c>
      <c r="J64" s="70">
        <f t="shared" si="20"/>
        <v>3357585</v>
      </c>
      <c r="K64" s="15"/>
    </row>
    <row r="65" spans="1:11" ht="39.950000000000003" customHeight="1" x14ac:dyDescent="0.3">
      <c r="A65" s="47">
        <v>57</v>
      </c>
      <c r="B65" s="57" t="s">
        <v>40</v>
      </c>
      <c r="C65" s="55" t="s">
        <v>79</v>
      </c>
      <c r="D65" s="62">
        <v>10</v>
      </c>
      <c r="E65" s="81">
        <v>72986</v>
      </c>
      <c r="F65" s="82">
        <v>0</v>
      </c>
      <c r="G65" s="83">
        <v>176715</v>
      </c>
      <c r="H65" s="78">
        <f t="shared" si="0"/>
        <v>729860</v>
      </c>
      <c r="I65" s="72">
        <f t="shared" si="19"/>
        <v>0</v>
      </c>
      <c r="J65" s="70">
        <f t="shared" si="20"/>
        <v>1767150</v>
      </c>
      <c r="K65" s="15"/>
    </row>
    <row r="66" spans="1:11" ht="39.950000000000003" customHeight="1" x14ac:dyDescent="0.3">
      <c r="A66" s="47">
        <v>58</v>
      </c>
      <c r="B66" s="57" t="s">
        <v>41</v>
      </c>
      <c r="C66" s="55" t="s">
        <v>79</v>
      </c>
      <c r="D66" s="62">
        <v>2</v>
      </c>
      <c r="E66" s="81">
        <v>72986</v>
      </c>
      <c r="F66" s="82">
        <v>0</v>
      </c>
      <c r="G66" s="83">
        <v>176715</v>
      </c>
      <c r="H66" s="78">
        <f t="shared" si="0"/>
        <v>145972</v>
      </c>
      <c r="I66" s="72">
        <f t="shared" si="19"/>
        <v>0</v>
      </c>
      <c r="J66" s="70">
        <f t="shared" si="20"/>
        <v>353430</v>
      </c>
      <c r="K66" s="15"/>
    </row>
    <row r="67" spans="1:11" ht="39.950000000000003" customHeight="1" x14ac:dyDescent="0.3">
      <c r="A67" s="47">
        <v>59</v>
      </c>
      <c r="B67" s="57" t="s">
        <v>42</v>
      </c>
      <c r="C67" s="55" t="s">
        <v>79</v>
      </c>
      <c r="D67" s="62">
        <v>2</v>
      </c>
      <c r="E67" s="81">
        <v>72986</v>
      </c>
      <c r="F67" s="82">
        <v>0</v>
      </c>
      <c r="G67" s="83">
        <v>176715</v>
      </c>
      <c r="H67" s="78">
        <f t="shared" si="0"/>
        <v>145972</v>
      </c>
      <c r="I67" s="72">
        <f t="shared" si="19"/>
        <v>0</v>
      </c>
      <c r="J67" s="70">
        <f t="shared" si="20"/>
        <v>353430</v>
      </c>
      <c r="K67" s="15"/>
    </row>
    <row r="68" spans="1:11" ht="39.950000000000003" customHeight="1" x14ac:dyDescent="0.3">
      <c r="A68" s="47">
        <v>60</v>
      </c>
      <c r="B68" s="57" t="s">
        <v>114</v>
      </c>
      <c r="C68" s="57" t="s">
        <v>79</v>
      </c>
      <c r="D68" s="57">
        <v>3</v>
      </c>
      <c r="E68" s="81">
        <v>52360</v>
      </c>
      <c r="F68" s="82">
        <v>0</v>
      </c>
      <c r="G68" s="83">
        <v>89250</v>
      </c>
      <c r="H68" s="78">
        <f t="shared" si="0"/>
        <v>157080</v>
      </c>
      <c r="I68" s="72">
        <f t="shared" si="16"/>
        <v>0</v>
      </c>
      <c r="J68" s="70">
        <f t="shared" si="3"/>
        <v>267750</v>
      </c>
      <c r="K68" s="15"/>
    </row>
    <row r="69" spans="1:11" ht="39.950000000000003" customHeight="1" x14ac:dyDescent="0.3">
      <c r="A69" s="47">
        <v>61</v>
      </c>
      <c r="B69" s="57" t="s">
        <v>115</v>
      </c>
      <c r="C69" s="57" t="s">
        <v>79</v>
      </c>
      <c r="D69" s="57">
        <v>13</v>
      </c>
      <c r="E69" s="81">
        <v>52360</v>
      </c>
      <c r="F69" s="82">
        <v>0</v>
      </c>
      <c r="G69" s="83">
        <v>89250</v>
      </c>
      <c r="H69" s="78">
        <f t="shared" si="0"/>
        <v>680680</v>
      </c>
      <c r="I69" s="72">
        <f t="shared" si="16"/>
        <v>0</v>
      </c>
      <c r="J69" s="70">
        <f t="shared" si="3"/>
        <v>1160250</v>
      </c>
      <c r="K69" s="15"/>
    </row>
    <row r="70" spans="1:11" ht="39.950000000000003" customHeight="1" x14ac:dyDescent="0.3">
      <c r="A70" s="47">
        <v>62</v>
      </c>
      <c r="B70" s="57" t="s">
        <v>116</v>
      </c>
      <c r="C70" s="57" t="s">
        <v>79</v>
      </c>
      <c r="D70" s="57">
        <v>30</v>
      </c>
      <c r="E70" s="81">
        <v>52360</v>
      </c>
      <c r="F70" s="82">
        <v>0</v>
      </c>
      <c r="G70" s="83">
        <v>89250</v>
      </c>
      <c r="H70" s="78">
        <f t="shared" si="0"/>
        <v>1570800</v>
      </c>
      <c r="I70" s="72">
        <f t="shared" si="16"/>
        <v>0</v>
      </c>
      <c r="J70" s="70">
        <f t="shared" si="3"/>
        <v>2677500</v>
      </c>
      <c r="K70" s="15"/>
    </row>
    <row r="71" spans="1:11" ht="39.950000000000003" customHeight="1" x14ac:dyDescent="0.3">
      <c r="A71" s="47">
        <v>63</v>
      </c>
      <c r="B71" s="57" t="s">
        <v>117</v>
      </c>
      <c r="C71" s="57" t="s">
        <v>79</v>
      </c>
      <c r="D71" s="57">
        <v>25</v>
      </c>
      <c r="E71" s="81">
        <v>52360</v>
      </c>
      <c r="F71" s="82">
        <v>0</v>
      </c>
      <c r="G71" s="83">
        <v>89250</v>
      </c>
      <c r="H71" s="78">
        <f t="shared" si="0"/>
        <v>1309000</v>
      </c>
      <c r="I71" s="72">
        <f>F71*D71</f>
        <v>0</v>
      </c>
      <c r="J71" s="70">
        <f t="shared" si="3"/>
        <v>2231250</v>
      </c>
      <c r="K71" s="15"/>
    </row>
    <row r="72" spans="1:11" ht="39.950000000000003" customHeight="1" x14ac:dyDescent="0.3">
      <c r="A72" s="47">
        <v>64</v>
      </c>
      <c r="B72" s="57" t="s">
        <v>118</v>
      </c>
      <c r="C72" s="57" t="s">
        <v>79</v>
      </c>
      <c r="D72" s="57">
        <v>4</v>
      </c>
      <c r="E72" s="81">
        <v>52360</v>
      </c>
      <c r="F72" s="82">
        <v>0</v>
      </c>
      <c r="G72" s="83">
        <v>89250</v>
      </c>
      <c r="H72" s="78">
        <f t="shared" si="0"/>
        <v>209440</v>
      </c>
      <c r="I72" s="72">
        <f t="shared" si="16"/>
        <v>0</v>
      </c>
      <c r="J72" s="70">
        <f t="shared" si="3"/>
        <v>357000</v>
      </c>
      <c r="K72" s="15"/>
    </row>
    <row r="73" spans="1:11" ht="39.950000000000003" customHeight="1" x14ac:dyDescent="0.3">
      <c r="A73" s="47">
        <v>65</v>
      </c>
      <c r="B73" s="57" t="s">
        <v>119</v>
      </c>
      <c r="C73" s="57" t="s">
        <v>79</v>
      </c>
      <c r="D73" s="57">
        <v>3</v>
      </c>
      <c r="E73" s="81">
        <v>52360</v>
      </c>
      <c r="F73" s="82">
        <v>0</v>
      </c>
      <c r="G73" s="83">
        <v>89250</v>
      </c>
      <c r="H73" s="78">
        <f t="shared" si="0"/>
        <v>157080</v>
      </c>
      <c r="I73" s="72">
        <f t="shared" si="16"/>
        <v>0</v>
      </c>
      <c r="J73" s="70">
        <f t="shared" si="3"/>
        <v>267750</v>
      </c>
      <c r="K73" s="15"/>
    </row>
    <row r="74" spans="1:11" ht="39.950000000000003" customHeight="1" x14ac:dyDescent="0.3">
      <c r="A74" s="47">
        <v>66</v>
      </c>
      <c r="B74" s="57" t="s">
        <v>43</v>
      </c>
      <c r="C74" s="57" t="s">
        <v>27</v>
      </c>
      <c r="D74" s="52">
        <v>40</v>
      </c>
      <c r="E74" s="81">
        <v>23800</v>
      </c>
      <c r="F74" s="82">
        <v>0</v>
      </c>
      <c r="G74" s="83">
        <v>29750</v>
      </c>
      <c r="H74" s="78">
        <f t="shared" ref="H74:H84" si="21">E74*D74</f>
        <v>952000</v>
      </c>
      <c r="I74" s="72">
        <f t="shared" ref="I74:I75" si="22">F74*D74</f>
        <v>0</v>
      </c>
      <c r="J74" s="70">
        <f t="shared" ref="J74:J75" si="23">G74*D74</f>
        <v>1190000</v>
      </c>
      <c r="K74" s="15"/>
    </row>
    <row r="75" spans="1:11" ht="39.950000000000003" customHeight="1" x14ac:dyDescent="0.3">
      <c r="A75" s="47">
        <v>67</v>
      </c>
      <c r="B75" s="57" t="s">
        <v>120</v>
      </c>
      <c r="C75" s="57" t="s">
        <v>27</v>
      </c>
      <c r="D75" s="52">
        <v>45</v>
      </c>
      <c r="E75" s="81">
        <v>11900</v>
      </c>
      <c r="F75" s="82">
        <v>0</v>
      </c>
      <c r="G75" s="83">
        <v>7378</v>
      </c>
      <c r="H75" s="78">
        <f t="shared" si="21"/>
        <v>535500</v>
      </c>
      <c r="I75" s="72">
        <f t="shared" si="22"/>
        <v>0</v>
      </c>
      <c r="J75" s="70">
        <f t="shared" si="23"/>
        <v>332010</v>
      </c>
      <c r="K75" s="15"/>
    </row>
    <row r="76" spans="1:11" ht="39.950000000000003" customHeight="1" x14ac:dyDescent="0.3">
      <c r="A76" s="47">
        <v>68</v>
      </c>
      <c r="B76" s="79" t="s">
        <v>121</v>
      </c>
      <c r="C76" s="79" t="s">
        <v>27</v>
      </c>
      <c r="D76" s="80">
        <v>40</v>
      </c>
      <c r="E76" s="81">
        <v>12760</v>
      </c>
      <c r="F76" s="82">
        <v>23000</v>
      </c>
      <c r="G76" s="83">
        <v>0</v>
      </c>
      <c r="H76" s="78">
        <f t="shared" si="21"/>
        <v>510400</v>
      </c>
      <c r="I76" s="72">
        <f t="shared" si="16"/>
        <v>920000</v>
      </c>
      <c r="J76" s="70">
        <f t="shared" si="3"/>
        <v>0</v>
      </c>
      <c r="K76" s="15"/>
    </row>
    <row r="77" spans="1:11" ht="39.950000000000003" customHeight="1" x14ac:dyDescent="0.3">
      <c r="A77" s="47">
        <v>69</v>
      </c>
      <c r="B77" s="58" t="s">
        <v>44</v>
      </c>
      <c r="C77" s="58" t="s">
        <v>45</v>
      </c>
      <c r="D77" s="52">
        <v>45</v>
      </c>
      <c r="E77" s="81">
        <v>15866</v>
      </c>
      <c r="F77" s="82">
        <v>0</v>
      </c>
      <c r="G77" s="83">
        <v>28679</v>
      </c>
      <c r="H77" s="78">
        <f t="shared" si="21"/>
        <v>713970</v>
      </c>
      <c r="I77" s="72">
        <f t="shared" si="16"/>
        <v>0</v>
      </c>
      <c r="J77" s="70">
        <f t="shared" si="3"/>
        <v>1290555</v>
      </c>
      <c r="K77" s="15"/>
    </row>
    <row r="78" spans="1:11" ht="48" customHeight="1" x14ac:dyDescent="0.3">
      <c r="A78" s="47">
        <v>70</v>
      </c>
      <c r="B78" s="64" t="s">
        <v>78</v>
      </c>
      <c r="C78" s="65" t="s">
        <v>27</v>
      </c>
      <c r="D78" s="52">
        <v>200</v>
      </c>
      <c r="E78" s="81">
        <v>15232</v>
      </c>
      <c r="F78" s="82">
        <v>44000</v>
      </c>
      <c r="G78" s="83">
        <v>37247</v>
      </c>
      <c r="H78" s="78">
        <f t="shared" si="21"/>
        <v>3046400</v>
      </c>
      <c r="I78" s="72">
        <f>F78*D78</f>
        <v>8800000</v>
      </c>
      <c r="J78" s="70">
        <f>G78*D78</f>
        <v>7449400</v>
      </c>
      <c r="K78" s="15"/>
    </row>
    <row r="79" spans="1:11" ht="39.950000000000003" customHeight="1" x14ac:dyDescent="0.3">
      <c r="A79" s="47">
        <v>71</v>
      </c>
      <c r="B79" s="64" t="s">
        <v>122</v>
      </c>
      <c r="C79" s="66" t="s">
        <v>27</v>
      </c>
      <c r="D79" s="56">
        <v>65</v>
      </c>
      <c r="E79" s="81">
        <v>82903</v>
      </c>
      <c r="F79" s="82">
        <v>0</v>
      </c>
      <c r="G79" s="83">
        <v>0</v>
      </c>
      <c r="H79" s="78">
        <f t="shared" si="21"/>
        <v>5388695</v>
      </c>
      <c r="I79" s="72">
        <f t="shared" si="16"/>
        <v>0</v>
      </c>
      <c r="J79" s="70">
        <f t="shared" ref="J79" si="24">G79*D79</f>
        <v>0</v>
      </c>
      <c r="K79" s="15"/>
    </row>
    <row r="80" spans="1:11" ht="39.950000000000003" customHeight="1" x14ac:dyDescent="0.3">
      <c r="A80" s="47">
        <v>72</v>
      </c>
      <c r="B80" s="64" t="s">
        <v>123</v>
      </c>
      <c r="C80" s="66" t="s">
        <v>27</v>
      </c>
      <c r="D80" s="56">
        <v>105</v>
      </c>
      <c r="E80" s="81">
        <v>82903</v>
      </c>
      <c r="F80" s="82">
        <v>0</v>
      </c>
      <c r="G80" s="83">
        <v>0</v>
      </c>
      <c r="H80" s="78">
        <f t="shared" si="21"/>
        <v>8704815</v>
      </c>
      <c r="I80" s="72">
        <f t="shared" si="16"/>
        <v>0</v>
      </c>
      <c r="J80" s="70">
        <f t="shared" si="3"/>
        <v>0</v>
      </c>
      <c r="K80" s="15"/>
    </row>
    <row r="81" spans="1:11" ht="39.950000000000003" customHeight="1" x14ac:dyDescent="0.3">
      <c r="A81" s="47">
        <v>73</v>
      </c>
      <c r="B81" s="64" t="s">
        <v>124</v>
      </c>
      <c r="C81" s="67" t="s">
        <v>27</v>
      </c>
      <c r="D81" s="56">
        <v>145</v>
      </c>
      <c r="E81" s="81">
        <v>82903</v>
      </c>
      <c r="F81" s="82">
        <v>0</v>
      </c>
      <c r="G81" s="83">
        <v>0</v>
      </c>
      <c r="H81" s="78">
        <f t="shared" si="21"/>
        <v>12020935</v>
      </c>
      <c r="I81" s="72">
        <f t="shared" si="16"/>
        <v>0</v>
      </c>
      <c r="J81" s="70">
        <f t="shared" si="3"/>
        <v>0</v>
      </c>
      <c r="K81" s="15"/>
    </row>
    <row r="82" spans="1:11" ht="39.950000000000003" customHeight="1" x14ac:dyDescent="0.3">
      <c r="A82" s="47">
        <v>74</v>
      </c>
      <c r="B82" s="64" t="s">
        <v>125</v>
      </c>
      <c r="C82" s="67" t="s">
        <v>27</v>
      </c>
      <c r="D82" s="56">
        <v>105</v>
      </c>
      <c r="E82" s="81">
        <v>82903</v>
      </c>
      <c r="F82" s="82">
        <v>0</v>
      </c>
      <c r="G82" s="83">
        <v>0</v>
      </c>
      <c r="H82" s="78">
        <f t="shared" si="21"/>
        <v>8704815</v>
      </c>
      <c r="I82" s="72">
        <f t="shared" si="16"/>
        <v>0</v>
      </c>
      <c r="J82" s="70">
        <f t="shared" ref="J82:J83" si="25">G82*D82</f>
        <v>0</v>
      </c>
      <c r="K82" s="15"/>
    </row>
    <row r="83" spans="1:11" ht="39.950000000000003" customHeight="1" x14ac:dyDescent="0.3">
      <c r="A83" s="47">
        <v>75</v>
      </c>
      <c r="B83" s="64" t="s">
        <v>126</v>
      </c>
      <c r="C83" s="67" t="s">
        <v>27</v>
      </c>
      <c r="D83" s="56">
        <v>75</v>
      </c>
      <c r="E83" s="81">
        <v>82903</v>
      </c>
      <c r="F83" s="82">
        <v>0</v>
      </c>
      <c r="G83" s="83">
        <v>0</v>
      </c>
      <c r="H83" s="78">
        <f t="shared" si="21"/>
        <v>6217725</v>
      </c>
      <c r="I83" s="72">
        <f t="shared" si="16"/>
        <v>0</v>
      </c>
      <c r="J83" s="70">
        <f t="shared" si="25"/>
        <v>0</v>
      </c>
      <c r="K83" s="15"/>
    </row>
    <row r="84" spans="1:11" ht="39.950000000000003" customHeight="1" x14ac:dyDescent="0.3">
      <c r="A84" s="47">
        <v>76</v>
      </c>
      <c r="B84" s="64" t="s">
        <v>127</v>
      </c>
      <c r="C84" s="67" t="s">
        <v>27</v>
      </c>
      <c r="D84" s="56">
        <v>10</v>
      </c>
      <c r="E84" s="81">
        <v>82903</v>
      </c>
      <c r="F84" s="82">
        <v>0</v>
      </c>
      <c r="G84" s="83">
        <v>0</v>
      </c>
      <c r="H84" s="78">
        <f t="shared" si="21"/>
        <v>829030</v>
      </c>
      <c r="I84" s="72">
        <f t="shared" si="16"/>
        <v>0</v>
      </c>
      <c r="J84" s="70">
        <f t="shared" si="3"/>
        <v>0</v>
      </c>
      <c r="K84" s="15"/>
    </row>
    <row r="85" spans="1:11" ht="33" customHeight="1" x14ac:dyDescent="0.3">
      <c r="A85" s="4"/>
      <c r="B85" s="18"/>
      <c r="C85" s="5"/>
      <c r="D85" s="6"/>
      <c r="E85" s="48"/>
      <c r="F85" s="48"/>
      <c r="G85" s="49" t="s">
        <v>46</v>
      </c>
      <c r="H85" s="49">
        <f>SUM(H9:H84)</f>
        <v>118781566</v>
      </c>
      <c r="I85" s="49">
        <f t="shared" ref="I85:J85" si="26">SUM(I9:I84)</f>
        <v>81931506</v>
      </c>
      <c r="J85" s="49">
        <f t="shared" si="26"/>
        <v>83627250</v>
      </c>
    </row>
    <row r="86" spans="1:11" ht="16.5" x14ac:dyDescent="0.3">
      <c r="B86" s="18"/>
      <c r="C86" s="46"/>
      <c r="D86" s="46"/>
      <c r="E86" s="7"/>
      <c r="F86" s="7"/>
      <c r="G86" s="7"/>
    </row>
    <row r="87" spans="1:11" ht="15.75" customHeight="1" x14ac:dyDescent="0.3">
      <c r="B87" s="18"/>
      <c r="C87" s="5"/>
    </row>
    <row r="88" spans="1:11" ht="15.75" customHeight="1" x14ac:dyDescent="0.3">
      <c r="B88" s="18"/>
      <c r="C88" s="5"/>
    </row>
    <row r="89" spans="1:11" ht="28.5" customHeight="1" x14ac:dyDescent="0.3">
      <c r="B89" s="18"/>
      <c r="C89" s="5"/>
    </row>
    <row r="90" spans="1:11" ht="37.5" customHeight="1" x14ac:dyDescent="0.3">
      <c r="B90" s="18"/>
      <c r="C90" s="5"/>
    </row>
    <row r="91" spans="1:11" ht="37.5" customHeight="1" x14ac:dyDescent="0.3"/>
    <row r="92" spans="1:11" ht="37.5" customHeight="1" x14ac:dyDescent="0.3">
      <c r="B92" s="20"/>
    </row>
    <row r="93" spans="1:11" ht="37.5" customHeight="1" x14ac:dyDescent="0.3"/>
    <row r="94" spans="1:11" ht="37.5" customHeight="1" x14ac:dyDescent="0.3"/>
    <row r="95" spans="1:11" ht="37.5" customHeight="1" x14ac:dyDescent="0.3"/>
    <row r="96" spans="1:11" ht="37.5" customHeight="1" x14ac:dyDescent="0.3"/>
    <row r="97" spans="1:14" ht="37.5" customHeight="1" x14ac:dyDescent="0.3"/>
    <row r="98" spans="1:14" ht="37.5" customHeight="1" x14ac:dyDescent="0.3"/>
    <row r="99" spans="1:14" ht="37.5" customHeight="1" x14ac:dyDescent="0.3"/>
    <row r="100" spans="1:14" ht="37.5" customHeight="1" x14ac:dyDescent="0.3"/>
    <row r="101" spans="1:14" ht="37.5" customHeight="1" x14ac:dyDescent="0.3">
      <c r="A101" s="8"/>
    </row>
    <row r="102" spans="1:14" ht="37.5" customHeight="1" x14ac:dyDescent="0.3">
      <c r="A102" s="8"/>
    </row>
    <row r="103" spans="1:14" ht="37.5" customHeight="1" x14ac:dyDescent="0.3">
      <c r="A103" s="8"/>
      <c r="B103" s="21"/>
      <c r="C103" s="14"/>
      <c r="D103" s="8"/>
      <c r="E103" s="8"/>
      <c r="F103" s="8"/>
      <c r="G103" s="8"/>
      <c r="H103" s="8"/>
      <c r="I103" s="8"/>
      <c r="J103" s="9"/>
      <c r="K103" s="8"/>
      <c r="L103" s="8"/>
      <c r="M103" s="8"/>
      <c r="N103" s="8"/>
    </row>
    <row r="104" spans="1:14" ht="37.5" customHeight="1" x14ac:dyDescent="0.3">
      <c r="A104" s="8"/>
      <c r="B104" s="21"/>
      <c r="C104" s="14"/>
      <c r="D104" s="8"/>
      <c r="E104" s="8"/>
      <c r="F104" s="8"/>
      <c r="G104" s="8"/>
      <c r="H104" s="8"/>
      <c r="I104" s="8"/>
      <c r="J104" s="9"/>
      <c r="K104" s="8"/>
      <c r="L104" s="8"/>
      <c r="M104" s="8"/>
      <c r="N104" s="8"/>
    </row>
    <row r="105" spans="1:14" ht="37.5" customHeight="1" x14ac:dyDescent="0.3">
      <c r="A105" s="8"/>
      <c r="B105" s="21"/>
      <c r="C105" s="14"/>
      <c r="D105" s="8"/>
      <c r="E105" s="8"/>
      <c r="F105" s="8"/>
      <c r="G105" s="8"/>
      <c r="H105" s="8"/>
      <c r="I105" s="8"/>
      <c r="J105" s="9"/>
      <c r="K105" s="8"/>
      <c r="L105" s="8"/>
      <c r="M105" s="8"/>
      <c r="N105" s="8"/>
    </row>
    <row r="106" spans="1:14" ht="37.5" customHeight="1" x14ac:dyDescent="0.3">
      <c r="A106" s="8"/>
      <c r="B106" s="21"/>
      <c r="C106" s="14"/>
      <c r="D106" s="8"/>
      <c r="E106" s="8"/>
      <c r="F106" s="8"/>
      <c r="G106" s="8"/>
      <c r="H106" s="8"/>
      <c r="I106" s="8"/>
      <c r="J106" s="9"/>
      <c r="K106" s="8"/>
      <c r="L106" s="8"/>
      <c r="M106" s="8"/>
      <c r="N106" s="8"/>
    </row>
    <row r="107" spans="1:14" ht="37.5" customHeight="1" x14ac:dyDescent="0.3">
      <c r="A107" s="8"/>
      <c r="B107" s="21"/>
      <c r="C107" s="14"/>
      <c r="D107" s="8"/>
      <c r="E107" s="8"/>
      <c r="F107" s="8"/>
      <c r="G107" s="8"/>
      <c r="H107" s="8"/>
      <c r="I107" s="8"/>
      <c r="J107" s="9"/>
      <c r="K107" s="8"/>
      <c r="L107" s="8"/>
      <c r="M107" s="8"/>
      <c r="N107" s="8"/>
    </row>
    <row r="108" spans="1:14" ht="37.5" customHeight="1" x14ac:dyDescent="0.3">
      <c r="A108" s="8"/>
      <c r="B108" s="21"/>
      <c r="C108" s="14"/>
      <c r="D108" s="8"/>
      <c r="E108" s="8"/>
      <c r="F108" s="8"/>
      <c r="G108" s="8"/>
      <c r="H108" s="8"/>
      <c r="I108" s="8"/>
      <c r="J108" s="9"/>
      <c r="K108" s="8"/>
      <c r="L108" s="8"/>
      <c r="M108" s="8"/>
      <c r="N108" s="8"/>
    </row>
    <row r="109" spans="1:14" ht="37.5" customHeight="1" x14ac:dyDescent="0.3">
      <c r="A109" s="8"/>
      <c r="B109" s="21"/>
      <c r="C109" s="14"/>
      <c r="D109" s="8"/>
      <c r="E109" s="8"/>
      <c r="F109" s="8"/>
      <c r="G109" s="8"/>
      <c r="H109" s="8"/>
      <c r="I109" s="8"/>
      <c r="J109" s="9"/>
      <c r="K109" s="8"/>
      <c r="L109" s="8"/>
      <c r="M109" s="8"/>
      <c r="N109" s="8"/>
    </row>
    <row r="110" spans="1:14" ht="37.5" customHeight="1" x14ac:dyDescent="0.3">
      <c r="A110" s="8"/>
      <c r="B110" s="21"/>
      <c r="C110" s="14"/>
      <c r="D110" s="8"/>
      <c r="E110" s="8"/>
      <c r="F110" s="8"/>
      <c r="G110" s="8"/>
      <c r="H110" s="8"/>
      <c r="I110" s="8"/>
      <c r="J110" s="9"/>
      <c r="K110" s="8"/>
      <c r="L110" s="8"/>
      <c r="M110" s="8"/>
      <c r="N110" s="8"/>
    </row>
    <row r="111" spans="1:14" ht="37.5" customHeight="1" x14ac:dyDescent="0.3">
      <c r="A111" s="8"/>
      <c r="B111" s="21"/>
      <c r="C111" s="14"/>
      <c r="D111" s="8"/>
      <c r="E111" s="8"/>
      <c r="F111" s="8"/>
      <c r="G111" s="8"/>
      <c r="H111" s="8"/>
      <c r="I111" s="8"/>
      <c r="J111" s="9"/>
      <c r="K111" s="8"/>
      <c r="L111" s="8"/>
      <c r="M111" s="8"/>
      <c r="N111" s="8"/>
    </row>
    <row r="112" spans="1:14" ht="38.25" customHeight="1" x14ac:dyDescent="0.3">
      <c r="A112" s="8"/>
      <c r="B112" s="21"/>
      <c r="C112" s="14"/>
      <c r="D112" s="8"/>
      <c r="E112" s="8"/>
      <c r="F112" s="8"/>
      <c r="G112" s="8"/>
      <c r="H112" s="8"/>
      <c r="I112" s="8"/>
      <c r="J112" s="9"/>
      <c r="K112" s="8"/>
      <c r="L112" s="8"/>
      <c r="M112" s="8"/>
      <c r="N112" s="8"/>
    </row>
    <row r="113" spans="1:14" ht="37.5" customHeight="1" x14ac:dyDescent="0.3">
      <c r="A113" s="8"/>
      <c r="B113" s="21"/>
      <c r="C113" s="14"/>
      <c r="D113" s="8"/>
      <c r="E113" s="8"/>
      <c r="F113" s="8"/>
      <c r="G113" s="8"/>
      <c r="H113" s="8"/>
      <c r="I113" s="8"/>
      <c r="J113" s="9"/>
      <c r="K113" s="8"/>
      <c r="L113" s="8"/>
      <c r="M113" s="8"/>
      <c r="N113" s="8"/>
    </row>
    <row r="114" spans="1:14" ht="37.5" customHeight="1" x14ac:dyDescent="0.3">
      <c r="A114" s="8"/>
      <c r="B114" s="21"/>
      <c r="C114" s="14"/>
      <c r="D114" s="8"/>
      <c r="E114" s="8"/>
      <c r="F114" s="8"/>
      <c r="G114" s="8"/>
      <c r="H114" s="8"/>
      <c r="I114" s="8"/>
      <c r="J114" s="9"/>
      <c r="K114" s="8"/>
      <c r="L114" s="8"/>
      <c r="M114" s="8"/>
      <c r="N114" s="8"/>
    </row>
    <row r="115" spans="1:14" ht="37.5" customHeight="1" x14ac:dyDescent="0.3">
      <c r="A115" s="8"/>
      <c r="B115" s="21"/>
      <c r="C115" s="14"/>
      <c r="D115" s="8"/>
      <c r="E115" s="8"/>
      <c r="F115" s="8"/>
      <c r="G115" s="8"/>
      <c r="H115" s="8"/>
      <c r="I115" s="8"/>
      <c r="J115" s="9"/>
      <c r="K115" s="8"/>
      <c r="L115" s="8"/>
      <c r="M115" s="8"/>
      <c r="N115" s="8"/>
    </row>
    <row r="116" spans="1:14" ht="37.5" customHeight="1" x14ac:dyDescent="0.3">
      <c r="A116" s="8"/>
      <c r="B116" s="21"/>
      <c r="C116" s="14"/>
      <c r="D116" s="8"/>
      <c r="E116" s="8"/>
      <c r="F116" s="8"/>
      <c r="G116" s="8"/>
      <c r="H116" s="8"/>
      <c r="I116" s="8"/>
      <c r="J116" s="9"/>
      <c r="K116" s="8"/>
      <c r="L116" s="8"/>
      <c r="M116" s="8"/>
      <c r="N116" s="8"/>
    </row>
    <row r="117" spans="1:14" ht="26.25" customHeight="1" x14ac:dyDescent="0.3">
      <c r="A117" s="8"/>
      <c r="B117" s="21"/>
      <c r="C117" s="14"/>
      <c r="D117" s="8"/>
      <c r="E117" s="8"/>
      <c r="F117" s="8"/>
      <c r="G117" s="8"/>
      <c r="H117" s="8"/>
      <c r="I117" s="8"/>
      <c r="J117" s="9"/>
      <c r="K117" s="8"/>
      <c r="L117" s="8"/>
      <c r="M117" s="8"/>
      <c r="N117" s="8"/>
    </row>
    <row r="118" spans="1:14" ht="39.75" customHeight="1" x14ac:dyDescent="0.3">
      <c r="A118" s="8"/>
      <c r="B118" s="21"/>
      <c r="C118" s="14"/>
      <c r="D118" s="8"/>
      <c r="E118" s="8"/>
      <c r="F118" s="8"/>
      <c r="G118" s="8"/>
      <c r="H118" s="8"/>
      <c r="I118" s="8"/>
      <c r="J118" s="9"/>
      <c r="K118" s="8"/>
      <c r="L118" s="8"/>
      <c r="M118" s="8"/>
      <c r="N118" s="8"/>
    </row>
    <row r="119" spans="1:14" ht="30.75" customHeight="1" x14ac:dyDescent="0.3">
      <c r="A119" s="8"/>
      <c r="B119" s="21"/>
      <c r="C119" s="14"/>
      <c r="D119" s="8"/>
      <c r="E119" s="8"/>
      <c r="F119" s="8"/>
      <c r="G119" s="8"/>
      <c r="H119" s="8"/>
      <c r="I119" s="8"/>
      <c r="J119" s="9"/>
      <c r="K119" s="8"/>
      <c r="L119" s="8"/>
      <c r="M119" s="8"/>
      <c r="N119" s="8"/>
    </row>
    <row r="120" spans="1:14" ht="27.75" customHeight="1" x14ac:dyDescent="0.3">
      <c r="A120" s="8"/>
      <c r="B120" s="21"/>
      <c r="C120" s="14"/>
      <c r="D120" s="8"/>
      <c r="E120" s="8"/>
      <c r="F120" s="8"/>
      <c r="G120" s="8"/>
      <c r="H120" s="8"/>
      <c r="I120" s="8"/>
      <c r="J120" s="9"/>
      <c r="K120" s="8"/>
      <c r="L120" s="8"/>
      <c r="M120" s="8"/>
      <c r="N120" s="8"/>
    </row>
    <row r="121" spans="1:14" ht="43.5" customHeight="1" x14ac:dyDescent="0.3">
      <c r="A121" s="4"/>
      <c r="B121" s="22"/>
      <c r="C121" s="10"/>
      <c r="D121" s="10"/>
      <c r="E121" s="8"/>
      <c r="F121" s="8"/>
      <c r="G121" s="8"/>
      <c r="H121" s="8"/>
      <c r="I121" s="8"/>
      <c r="J121" s="9"/>
      <c r="K121" s="8"/>
      <c r="L121" s="8"/>
      <c r="M121" s="8"/>
      <c r="N121" s="8"/>
    </row>
    <row r="122" spans="1:14" ht="49.5" customHeight="1" x14ac:dyDescent="0.3">
      <c r="A122" s="4"/>
      <c r="B122" s="22"/>
      <c r="C122" s="10"/>
      <c r="D122" s="10"/>
      <c r="E122" s="8"/>
      <c r="F122" s="8"/>
      <c r="G122" s="8"/>
      <c r="H122" s="8"/>
      <c r="I122" s="8"/>
      <c r="J122" s="9"/>
      <c r="K122" s="8"/>
      <c r="L122" s="8"/>
      <c r="M122" s="8"/>
      <c r="N122" s="8"/>
    </row>
    <row r="123" spans="1:14" ht="38.25" customHeight="1" x14ac:dyDescent="0.3">
      <c r="A123" s="4"/>
      <c r="B123" s="22"/>
      <c r="C123" s="10"/>
      <c r="D123" s="11"/>
      <c r="E123" s="8"/>
      <c r="F123" s="8"/>
      <c r="G123" s="8"/>
      <c r="H123" s="8"/>
      <c r="I123" s="8"/>
      <c r="J123" s="9"/>
      <c r="K123" s="8"/>
      <c r="L123" s="8"/>
      <c r="M123" s="8"/>
      <c r="N123" s="8"/>
    </row>
    <row r="124" spans="1:14" ht="36" customHeight="1" x14ac:dyDescent="0.3">
      <c r="A124" s="4"/>
      <c r="B124" s="22"/>
      <c r="C124" s="10"/>
      <c r="D124" s="6"/>
      <c r="E124" s="8"/>
      <c r="F124" s="8"/>
      <c r="G124" s="8"/>
      <c r="H124" s="8"/>
      <c r="I124" s="8"/>
      <c r="J124" s="9"/>
      <c r="K124" s="8"/>
      <c r="L124" s="8"/>
      <c r="M124" s="8"/>
      <c r="N124" s="8"/>
    </row>
    <row r="125" spans="1:14" ht="36" customHeight="1" x14ac:dyDescent="0.3">
      <c r="A125" s="4"/>
      <c r="B125" s="22"/>
      <c r="C125" s="10"/>
      <c r="D125" s="6"/>
      <c r="E125" s="8"/>
      <c r="F125" s="8"/>
      <c r="G125" s="8"/>
      <c r="H125" s="8"/>
      <c r="I125" s="8"/>
      <c r="J125" s="9"/>
      <c r="K125" s="8"/>
      <c r="L125" s="8"/>
      <c r="M125" s="8"/>
      <c r="N125" s="8"/>
    </row>
    <row r="126" spans="1:14" ht="25.5" customHeight="1" x14ac:dyDescent="0.3">
      <c r="A126" s="4"/>
      <c r="B126" s="22"/>
      <c r="C126" s="10"/>
      <c r="D126" s="6"/>
      <c r="E126" s="8"/>
      <c r="F126" s="8"/>
      <c r="G126" s="8"/>
      <c r="H126" s="8"/>
      <c r="I126" s="8"/>
      <c r="J126" s="9"/>
      <c r="K126" s="8"/>
      <c r="L126" s="8"/>
      <c r="M126" s="8"/>
      <c r="N126" s="8"/>
    </row>
    <row r="127" spans="1:14" ht="33" customHeight="1" x14ac:dyDescent="0.3">
      <c r="A127" s="4"/>
      <c r="B127" s="22"/>
      <c r="C127" s="10"/>
      <c r="D127" s="6"/>
      <c r="E127" s="8"/>
      <c r="F127" s="8"/>
      <c r="G127" s="8"/>
      <c r="H127" s="8"/>
      <c r="I127" s="8"/>
      <c r="J127" s="9"/>
      <c r="K127" s="8"/>
      <c r="L127" s="8"/>
      <c r="M127" s="8"/>
      <c r="N127" s="8"/>
    </row>
    <row r="128" spans="1:14" ht="34.5" customHeight="1" x14ac:dyDescent="0.3">
      <c r="A128" s="4"/>
      <c r="B128" s="22"/>
      <c r="C128" s="10"/>
      <c r="D128" s="11"/>
      <c r="E128" s="8"/>
      <c r="F128" s="8"/>
      <c r="G128" s="8"/>
      <c r="H128" s="8"/>
      <c r="I128" s="8"/>
      <c r="J128" s="9"/>
      <c r="K128" s="8"/>
      <c r="L128" s="8"/>
      <c r="M128" s="8"/>
      <c r="N128" s="8"/>
    </row>
    <row r="129" spans="1:14" ht="38.25" customHeight="1" x14ac:dyDescent="0.3">
      <c r="A129" s="4"/>
      <c r="B129" s="22"/>
      <c r="C129" s="10"/>
      <c r="D129" s="11"/>
      <c r="E129" s="8"/>
      <c r="F129" s="8"/>
      <c r="G129" s="8"/>
      <c r="H129" s="8"/>
      <c r="I129" s="8"/>
      <c r="J129" s="9"/>
      <c r="K129" s="8"/>
      <c r="L129" s="8"/>
      <c r="M129" s="8"/>
      <c r="N129" s="8"/>
    </row>
    <row r="130" spans="1:14" ht="33" customHeight="1" x14ac:dyDescent="0.3">
      <c r="A130" s="4"/>
      <c r="B130" s="22"/>
      <c r="C130" s="10"/>
      <c r="D130" s="10"/>
      <c r="E130" s="8"/>
      <c r="F130" s="8"/>
      <c r="G130" s="8"/>
      <c r="H130" s="8"/>
      <c r="I130" s="8"/>
      <c r="J130" s="9"/>
      <c r="K130" s="8"/>
      <c r="L130" s="8"/>
      <c r="M130" s="8"/>
      <c r="N130" s="8"/>
    </row>
    <row r="131" spans="1:14" ht="15.75" customHeight="1" x14ac:dyDescent="0.3">
      <c r="A131" s="12"/>
      <c r="B131" s="23"/>
      <c r="C131" s="13"/>
      <c r="D131" s="12"/>
      <c r="E131" s="8"/>
      <c r="F131" s="8"/>
      <c r="G131" s="8"/>
      <c r="H131" s="8"/>
      <c r="I131" s="8"/>
      <c r="J131" s="9"/>
      <c r="K131" s="8"/>
      <c r="L131" s="8"/>
      <c r="M131" s="8"/>
      <c r="N131" s="8"/>
    </row>
    <row r="132" spans="1:14" ht="15.75" customHeight="1" x14ac:dyDescent="0.3">
      <c r="A132" s="12"/>
      <c r="B132" s="23"/>
      <c r="C132" s="13"/>
      <c r="D132" s="12"/>
      <c r="E132" s="8"/>
      <c r="F132" s="8"/>
      <c r="G132" s="8"/>
      <c r="H132" s="8"/>
      <c r="I132" s="8"/>
      <c r="J132" s="9"/>
      <c r="K132" s="8"/>
      <c r="L132" s="8"/>
      <c r="M132" s="8"/>
      <c r="N132" s="8"/>
    </row>
    <row r="133" spans="1:14" ht="15.75" customHeight="1" x14ac:dyDescent="0.3">
      <c r="A133" s="12"/>
      <c r="B133" s="23"/>
      <c r="C133" s="13"/>
      <c r="D133" s="12"/>
      <c r="E133" s="8"/>
      <c r="F133" s="8"/>
      <c r="G133" s="8"/>
      <c r="H133" s="8"/>
      <c r="I133" s="8"/>
      <c r="J133" s="9"/>
      <c r="K133" s="8"/>
      <c r="L133" s="8"/>
      <c r="M133" s="8"/>
      <c r="N133" s="8"/>
    </row>
    <row r="134" spans="1:14" ht="15.75" customHeight="1" x14ac:dyDescent="0.3">
      <c r="A134" s="12"/>
      <c r="B134" s="23"/>
      <c r="C134" s="13"/>
      <c r="D134" s="12"/>
      <c r="E134" s="8"/>
      <c r="F134" s="8"/>
      <c r="G134" s="8"/>
      <c r="H134" s="8"/>
      <c r="I134" s="8"/>
      <c r="J134" s="9"/>
      <c r="K134" s="8"/>
      <c r="L134" s="8"/>
      <c r="M134" s="8"/>
      <c r="N134" s="8"/>
    </row>
    <row r="135" spans="1:14" ht="15.75" customHeight="1" x14ac:dyDescent="0.3">
      <c r="A135" s="12"/>
      <c r="B135" s="23"/>
      <c r="C135" s="13"/>
      <c r="D135" s="12"/>
      <c r="E135" s="8"/>
      <c r="F135" s="8"/>
      <c r="G135" s="8"/>
      <c r="H135" s="8"/>
      <c r="I135" s="8"/>
      <c r="J135" s="9"/>
      <c r="K135" s="8"/>
      <c r="L135" s="8"/>
      <c r="M135" s="8"/>
      <c r="N135" s="8"/>
    </row>
    <row r="136" spans="1:14" ht="15.75" customHeight="1" x14ac:dyDescent="0.3">
      <c r="A136" s="12"/>
      <c r="B136" s="23"/>
      <c r="C136" s="13"/>
      <c r="D136" s="12"/>
      <c r="E136" s="8"/>
      <c r="F136" s="8"/>
      <c r="G136" s="8"/>
      <c r="H136" s="8"/>
      <c r="I136" s="8"/>
      <c r="J136" s="9"/>
      <c r="K136" s="8"/>
      <c r="L136" s="8"/>
      <c r="M136" s="8"/>
      <c r="N136" s="8"/>
    </row>
    <row r="137" spans="1:14" ht="15.75" customHeight="1" x14ac:dyDescent="0.3">
      <c r="A137" s="12"/>
      <c r="B137" s="23"/>
      <c r="C137" s="13"/>
      <c r="D137" s="12"/>
      <c r="E137" s="8"/>
      <c r="F137" s="8"/>
      <c r="G137" s="8"/>
      <c r="H137" s="8"/>
      <c r="I137" s="8"/>
      <c r="J137" s="9"/>
      <c r="K137" s="8"/>
      <c r="L137" s="8"/>
      <c r="M137" s="8"/>
      <c r="N137" s="8"/>
    </row>
    <row r="138" spans="1:14" ht="15.75" customHeight="1" x14ac:dyDescent="0.3">
      <c r="A138" s="12"/>
      <c r="B138" s="23"/>
      <c r="C138" s="13"/>
      <c r="D138" s="12"/>
      <c r="E138" s="8"/>
      <c r="F138" s="8"/>
      <c r="G138" s="8"/>
      <c r="H138" s="8"/>
      <c r="I138" s="8"/>
      <c r="J138" s="9"/>
      <c r="K138" s="8"/>
      <c r="L138" s="8"/>
      <c r="M138" s="8"/>
      <c r="N138" s="8"/>
    </row>
    <row r="139" spans="1:14" ht="15.75" customHeight="1" x14ac:dyDescent="0.3">
      <c r="A139" s="12"/>
      <c r="B139" s="23"/>
      <c r="C139" s="13"/>
      <c r="D139" s="12"/>
      <c r="E139" s="8"/>
      <c r="F139" s="8"/>
      <c r="G139" s="8"/>
      <c r="H139" s="8"/>
      <c r="I139" s="8"/>
      <c r="J139" s="9"/>
      <c r="K139" s="8"/>
      <c r="L139" s="8"/>
      <c r="M139" s="8"/>
      <c r="N139" s="8"/>
    </row>
    <row r="140" spans="1:14" ht="15.75" customHeight="1" x14ac:dyDescent="0.3">
      <c r="A140" s="12"/>
      <c r="B140" s="23"/>
      <c r="C140" s="13"/>
      <c r="D140" s="12"/>
      <c r="E140" s="8"/>
      <c r="F140" s="8"/>
      <c r="G140" s="8"/>
      <c r="H140" s="8"/>
      <c r="I140" s="8"/>
      <c r="J140" s="9"/>
      <c r="K140" s="8"/>
      <c r="L140" s="8"/>
      <c r="M140" s="8"/>
      <c r="N140" s="8"/>
    </row>
    <row r="141" spans="1:14" ht="15.75" customHeight="1" x14ac:dyDescent="0.3">
      <c r="A141" s="12"/>
      <c r="B141" s="23"/>
      <c r="C141" s="13"/>
      <c r="D141" s="12"/>
      <c r="E141" s="8"/>
      <c r="F141" s="8"/>
      <c r="G141" s="8"/>
      <c r="H141" s="8"/>
      <c r="I141" s="8"/>
      <c r="J141" s="9"/>
      <c r="K141" s="8"/>
      <c r="L141" s="8"/>
      <c r="M141" s="8"/>
      <c r="N141" s="8"/>
    </row>
    <row r="142" spans="1:14" ht="15.75" customHeight="1" x14ac:dyDescent="0.3">
      <c r="A142" s="12"/>
      <c r="B142" s="23"/>
      <c r="C142" s="13"/>
      <c r="D142" s="12"/>
      <c r="E142" s="8"/>
      <c r="F142" s="8"/>
      <c r="G142" s="8"/>
      <c r="H142" s="8"/>
      <c r="I142" s="8"/>
      <c r="J142" s="9"/>
      <c r="K142" s="8"/>
      <c r="L142" s="8"/>
      <c r="M142" s="8"/>
      <c r="N142" s="8"/>
    </row>
    <row r="143" spans="1:14" ht="15.75" customHeight="1" x14ac:dyDescent="0.3">
      <c r="A143" s="12"/>
      <c r="B143" s="23"/>
      <c r="C143" s="13"/>
      <c r="D143" s="12"/>
      <c r="E143" s="8"/>
      <c r="F143" s="8"/>
      <c r="G143" s="8"/>
      <c r="H143" s="8"/>
      <c r="I143" s="8"/>
      <c r="J143" s="9"/>
      <c r="K143" s="8"/>
      <c r="L143" s="8"/>
      <c r="M143" s="8"/>
      <c r="N143" s="8"/>
    </row>
    <row r="144" spans="1:14" ht="15.75" customHeight="1" x14ac:dyDescent="0.3">
      <c r="A144" s="12"/>
      <c r="B144" s="23"/>
      <c r="C144" s="13"/>
      <c r="D144" s="12"/>
      <c r="E144" s="8"/>
      <c r="F144" s="8"/>
      <c r="G144" s="8"/>
      <c r="H144" s="8"/>
      <c r="I144" s="8"/>
      <c r="J144" s="9"/>
      <c r="K144" s="8"/>
      <c r="L144" s="8"/>
      <c r="M144" s="8"/>
      <c r="N144" s="8"/>
    </row>
    <row r="145" spans="1:14" ht="15.75" customHeight="1" x14ac:dyDescent="0.3">
      <c r="A145" s="12"/>
      <c r="B145" s="23"/>
      <c r="C145" s="13"/>
      <c r="D145" s="12"/>
      <c r="E145" s="8"/>
      <c r="F145" s="8"/>
      <c r="G145" s="8"/>
      <c r="H145" s="8"/>
      <c r="I145" s="8"/>
      <c r="J145" s="9"/>
      <c r="K145" s="8"/>
      <c r="L145" s="8"/>
      <c r="M145" s="8"/>
      <c r="N145" s="8"/>
    </row>
    <row r="146" spans="1:14" ht="15.75" customHeight="1" x14ac:dyDescent="0.3">
      <c r="A146" s="12"/>
      <c r="B146" s="23"/>
      <c r="C146" s="13"/>
      <c r="D146" s="12"/>
      <c r="E146" s="8"/>
      <c r="F146" s="8"/>
      <c r="G146" s="8"/>
      <c r="H146" s="8"/>
      <c r="I146" s="8"/>
      <c r="J146" s="9"/>
      <c r="K146" s="8"/>
      <c r="L146" s="8"/>
      <c r="M146" s="8"/>
      <c r="N146" s="8"/>
    </row>
    <row r="147" spans="1:14" ht="15.75" customHeight="1" x14ac:dyDescent="0.3">
      <c r="A147" s="12"/>
      <c r="B147" s="23"/>
      <c r="C147" s="13"/>
      <c r="D147" s="12"/>
      <c r="E147" s="8"/>
      <c r="F147" s="8"/>
      <c r="G147" s="8"/>
      <c r="H147" s="8"/>
      <c r="I147" s="8"/>
      <c r="J147" s="9"/>
      <c r="K147" s="8"/>
      <c r="L147" s="8"/>
      <c r="M147" s="8"/>
      <c r="N147" s="8"/>
    </row>
    <row r="148" spans="1:14" ht="15.75" customHeight="1" x14ac:dyDescent="0.3">
      <c r="A148" s="12"/>
      <c r="B148" s="23"/>
      <c r="C148" s="13"/>
      <c r="D148" s="12"/>
      <c r="E148" s="8"/>
      <c r="F148" s="8"/>
      <c r="G148" s="8"/>
      <c r="H148" s="8"/>
      <c r="I148" s="8"/>
      <c r="J148" s="9"/>
      <c r="K148" s="8"/>
      <c r="L148" s="8"/>
      <c r="M148" s="8"/>
      <c r="N148" s="8"/>
    </row>
    <row r="149" spans="1:14" ht="15.75" customHeight="1" x14ac:dyDescent="0.3">
      <c r="A149" s="12"/>
      <c r="B149" s="23"/>
      <c r="C149" s="13"/>
      <c r="D149" s="12"/>
      <c r="E149" s="8"/>
      <c r="F149" s="8"/>
      <c r="G149" s="8"/>
      <c r="H149" s="8"/>
      <c r="I149" s="8"/>
      <c r="J149" s="9"/>
      <c r="K149" s="8"/>
      <c r="L149" s="8"/>
      <c r="M149" s="8"/>
      <c r="N149" s="8"/>
    </row>
    <row r="150" spans="1:14" ht="15.75" customHeight="1" x14ac:dyDescent="0.3">
      <c r="A150" s="12"/>
      <c r="B150" s="23"/>
      <c r="C150" s="13"/>
      <c r="D150" s="12"/>
      <c r="E150" s="8"/>
      <c r="F150" s="8"/>
      <c r="G150" s="8"/>
      <c r="H150" s="8"/>
      <c r="I150" s="8"/>
      <c r="J150" s="9"/>
      <c r="K150" s="8"/>
      <c r="L150" s="8"/>
      <c r="M150" s="8"/>
      <c r="N150" s="8"/>
    </row>
    <row r="151" spans="1:14" ht="15.75" customHeight="1" x14ac:dyDescent="0.3">
      <c r="A151" s="12"/>
      <c r="B151" s="23"/>
      <c r="C151" s="13"/>
      <c r="D151" s="12"/>
      <c r="E151" s="8"/>
      <c r="F151" s="8"/>
      <c r="G151" s="8"/>
      <c r="H151" s="8"/>
      <c r="I151" s="8"/>
      <c r="J151" s="9"/>
      <c r="K151" s="8"/>
      <c r="L151" s="8"/>
      <c r="M151" s="8"/>
      <c r="N151" s="8"/>
    </row>
    <row r="152" spans="1:14" ht="15.75" customHeight="1" x14ac:dyDescent="0.3">
      <c r="A152" s="12"/>
      <c r="B152" s="23"/>
      <c r="C152" s="13"/>
      <c r="D152" s="12"/>
      <c r="E152" s="8"/>
      <c r="F152" s="8"/>
      <c r="G152" s="8"/>
      <c r="H152" s="8"/>
      <c r="I152" s="8"/>
      <c r="J152" s="9"/>
      <c r="K152" s="8"/>
      <c r="L152" s="8"/>
      <c r="M152" s="8"/>
      <c r="N152" s="8"/>
    </row>
    <row r="153" spans="1:14" ht="15.75" customHeight="1" x14ac:dyDescent="0.3">
      <c r="A153" s="12"/>
      <c r="B153" s="23"/>
      <c r="C153" s="13"/>
      <c r="D153" s="12"/>
      <c r="E153" s="8"/>
      <c r="F153" s="8"/>
      <c r="G153" s="8"/>
      <c r="H153" s="8"/>
      <c r="I153" s="8"/>
      <c r="J153" s="9"/>
      <c r="K153" s="8"/>
      <c r="L153" s="8"/>
      <c r="M153" s="8"/>
      <c r="N153" s="8"/>
    </row>
    <row r="154" spans="1:14" ht="15.75" customHeight="1" x14ac:dyDescent="0.3">
      <c r="A154" s="12"/>
      <c r="B154" s="23"/>
      <c r="C154" s="13"/>
      <c r="D154" s="12"/>
      <c r="E154" s="8"/>
      <c r="F154" s="8"/>
      <c r="G154" s="8"/>
      <c r="H154" s="8"/>
      <c r="I154" s="8"/>
      <c r="J154" s="9"/>
      <c r="K154" s="8"/>
      <c r="L154" s="8"/>
      <c r="M154" s="8"/>
      <c r="N154" s="8"/>
    </row>
    <row r="155" spans="1:14" ht="15.75" customHeight="1" x14ac:dyDescent="0.3">
      <c r="A155" s="12"/>
      <c r="B155" s="23"/>
      <c r="C155" s="13"/>
      <c r="D155" s="12"/>
      <c r="E155" s="8"/>
      <c r="F155" s="8"/>
      <c r="G155" s="8"/>
      <c r="H155" s="8"/>
      <c r="I155" s="8"/>
      <c r="J155" s="9"/>
      <c r="K155" s="8"/>
      <c r="L155" s="8"/>
      <c r="M155" s="8"/>
      <c r="N155" s="8"/>
    </row>
    <row r="156" spans="1:14" ht="15.75" customHeight="1" x14ac:dyDescent="0.3">
      <c r="A156" s="12"/>
      <c r="B156" s="23"/>
      <c r="C156" s="13"/>
      <c r="D156" s="12"/>
      <c r="E156" s="8"/>
      <c r="F156" s="8"/>
      <c r="G156" s="8"/>
      <c r="H156" s="8"/>
      <c r="I156" s="8"/>
      <c r="J156" s="9"/>
      <c r="K156" s="8"/>
      <c r="L156" s="8"/>
      <c r="M156" s="8"/>
      <c r="N156" s="8"/>
    </row>
    <row r="157" spans="1:14" ht="15.75" customHeight="1" x14ac:dyDescent="0.3">
      <c r="A157" s="12"/>
      <c r="B157" s="23"/>
      <c r="C157" s="13"/>
      <c r="D157" s="12"/>
      <c r="E157" s="8"/>
      <c r="F157" s="8"/>
      <c r="G157" s="8"/>
      <c r="H157" s="8"/>
      <c r="I157" s="8"/>
      <c r="J157" s="9"/>
      <c r="K157" s="8"/>
      <c r="L157" s="8"/>
      <c r="M157" s="8"/>
      <c r="N157" s="8"/>
    </row>
    <row r="158" spans="1:14" ht="15.75" customHeight="1" x14ac:dyDescent="0.3">
      <c r="A158" s="12"/>
      <c r="B158" s="23"/>
      <c r="C158" s="13"/>
      <c r="D158" s="12"/>
      <c r="E158" s="8"/>
      <c r="F158" s="8"/>
      <c r="G158" s="8"/>
      <c r="H158" s="8"/>
      <c r="I158" s="8"/>
      <c r="J158" s="9"/>
      <c r="K158" s="8"/>
      <c r="L158" s="8"/>
      <c r="M158" s="8"/>
      <c r="N158" s="8"/>
    </row>
    <row r="159" spans="1:14" ht="15.75" customHeight="1" x14ac:dyDescent="0.3">
      <c r="A159" s="12"/>
      <c r="B159" s="23"/>
      <c r="C159" s="13"/>
      <c r="D159" s="12"/>
      <c r="E159" s="8"/>
      <c r="F159" s="8"/>
      <c r="G159" s="8"/>
      <c r="H159" s="8"/>
      <c r="I159" s="8"/>
      <c r="J159" s="9"/>
      <c r="K159" s="8"/>
      <c r="L159" s="8"/>
      <c r="M159" s="8"/>
      <c r="N159" s="8"/>
    </row>
    <row r="160" spans="1:14" ht="15.75" customHeight="1" x14ac:dyDescent="0.3">
      <c r="A160" s="12"/>
      <c r="B160" s="23"/>
      <c r="C160" s="13"/>
      <c r="D160" s="12"/>
      <c r="E160" s="8"/>
      <c r="F160" s="8"/>
      <c r="G160" s="8"/>
      <c r="H160" s="8"/>
      <c r="I160" s="8"/>
      <c r="J160" s="9"/>
      <c r="K160" s="8"/>
      <c r="L160" s="8"/>
      <c r="M160" s="8"/>
      <c r="N160" s="8"/>
    </row>
    <row r="161" spans="1:14" ht="15.75" customHeight="1" x14ac:dyDescent="0.3">
      <c r="A161" s="12"/>
      <c r="B161" s="23"/>
      <c r="C161" s="13"/>
      <c r="D161" s="12"/>
      <c r="E161" s="8"/>
      <c r="F161" s="8"/>
      <c r="G161" s="8"/>
      <c r="H161" s="8"/>
      <c r="I161" s="8"/>
      <c r="J161" s="9"/>
      <c r="K161" s="8"/>
      <c r="L161" s="8"/>
      <c r="M161" s="8"/>
      <c r="N161" s="8"/>
    </row>
    <row r="162" spans="1:14" ht="15.75" customHeight="1" x14ac:dyDescent="0.3">
      <c r="A162" s="12"/>
      <c r="B162" s="23"/>
      <c r="C162" s="13"/>
      <c r="D162" s="12"/>
      <c r="E162" s="8"/>
      <c r="F162" s="8"/>
      <c r="G162" s="8"/>
      <c r="H162" s="8"/>
      <c r="I162" s="8"/>
      <c r="J162" s="9"/>
      <c r="K162" s="8"/>
      <c r="L162" s="8"/>
      <c r="M162" s="8"/>
      <c r="N162" s="8"/>
    </row>
    <row r="163" spans="1:14" ht="15.75" customHeight="1" x14ac:dyDescent="0.3">
      <c r="A163" s="12"/>
      <c r="B163" s="23"/>
      <c r="C163" s="13"/>
      <c r="D163" s="12"/>
      <c r="E163" s="8"/>
      <c r="F163" s="8"/>
      <c r="G163" s="8"/>
      <c r="H163" s="8"/>
      <c r="I163" s="8"/>
      <c r="J163" s="9"/>
      <c r="K163" s="8"/>
      <c r="L163" s="8"/>
      <c r="M163" s="8"/>
      <c r="N163" s="8"/>
    </row>
    <row r="164" spans="1:14" ht="15.75" customHeight="1" x14ac:dyDescent="0.3">
      <c r="A164" s="12"/>
      <c r="B164" s="23"/>
      <c r="C164" s="13"/>
      <c r="D164" s="12"/>
      <c r="E164" s="8"/>
      <c r="F164" s="8"/>
      <c r="G164" s="8"/>
      <c r="H164" s="8"/>
      <c r="I164" s="8"/>
      <c r="J164" s="9"/>
      <c r="K164" s="8"/>
      <c r="L164" s="8"/>
      <c r="M164" s="8"/>
      <c r="N164" s="8"/>
    </row>
    <row r="165" spans="1:14" ht="15.75" customHeight="1" x14ac:dyDescent="0.3">
      <c r="A165" s="12"/>
      <c r="B165" s="23"/>
      <c r="C165" s="13"/>
      <c r="D165" s="12"/>
      <c r="E165" s="8"/>
      <c r="F165" s="8"/>
      <c r="G165" s="8"/>
      <c r="H165" s="8"/>
      <c r="I165" s="8"/>
      <c r="J165" s="9"/>
      <c r="K165" s="8"/>
      <c r="L165" s="8"/>
      <c r="M165" s="8"/>
      <c r="N165" s="8"/>
    </row>
    <row r="166" spans="1:14" ht="15.75" customHeight="1" x14ac:dyDescent="0.3">
      <c r="A166" s="12"/>
      <c r="B166" s="23"/>
      <c r="C166" s="13"/>
      <c r="D166" s="12"/>
      <c r="E166" s="8"/>
      <c r="F166" s="8"/>
      <c r="G166" s="8"/>
      <c r="H166" s="8"/>
      <c r="I166" s="8"/>
      <c r="J166" s="9"/>
      <c r="K166" s="8"/>
      <c r="L166" s="8"/>
      <c r="M166" s="8"/>
      <c r="N166" s="8"/>
    </row>
    <row r="167" spans="1:14" ht="15.75" customHeight="1" x14ac:dyDescent="0.3">
      <c r="A167" s="12"/>
      <c r="B167" s="23"/>
      <c r="C167" s="13"/>
      <c r="D167" s="12"/>
      <c r="E167" s="8"/>
      <c r="F167" s="8"/>
      <c r="G167" s="8"/>
      <c r="H167" s="8"/>
      <c r="I167" s="8"/>
      <c r="J167" s="9"/>
      <c r="K167" s="8"/>
      <c r="L167" s="8"/>
      <c r="M167" s="8"/>
      <c r="N167" s="8"/>
    </row>
    <row r="168" spans="1:14" ht="15.75" customHeight="1" x14ac:dyDescent="0.3">
      <c r="A168" s="12"/>
      <c r="B168" s="23"/>
      <c r="C168" s="13"/>
      <c r="D168" s="12"/>
      <c r="E168" s="8"/>
      <c r="F168" s="8"/>
      <c r="G168" s="8"/>
      <c r="H168" s="8"/>
      <c r="I168" s="8"/>
      <c r="J168" s="9"/>
      <c r="K168" s="8"/>
      <c r="L168" s="8"/>
      <c r="M168" s="8"/>
      <c r="N168" s="8"/>
    </row>
    <row r="169" spans="1:14" ht="15.75" customHeight="1" x14ac:dyDescent="0.3">
      <c r="A169" s="12"/>
      <c r="B169" s="23"/>
      <c r="C169" s="13"/>
      <c r="D169" s="12"/>
      <c r="E169" s="8"/>
      <c r="F169" s="8"/>
      <c r="G169" s="8"/>
      <c r="H169" s="8"/>
      <c r="I169" s="8"/>
      <c r="J169" s="9"/>
      <c r="K169" s="8"/>
      <c r="L169" s="8"/>
      <c r="M169" s="8"/>
      <c r="N169" s="8"/>
    </row>
    <row r="170" spans="1:14" ht="15.75" customHeight="1" x14ac:dyDescent="0.3">
      <c r="A170" s="12"/>
      <c r="B170" s="23"/>
      <c r="C170" s="13"/>
      <c r="D170" s="12"/>
      <c r="E170" s="8"/>
      <c r="F170" s="8"/>
      <c r="G170" s="8"/>
      <c r="H170" s="8"/>
      <c r="I170" s="8"/>
      <c r="J170" s="9"/>
      <c r="K170" s="8"/>
      <c r="L170" s="8"/>
      <c r="M170" s="8"/>
      <c r="N170" s="8"/>
    </row>
    <row r="171" spans="1:14" ht="15.75" customHeight="1" x14ac:dyDescent="0.3">
      <c r="A171" s="12"/>
      <c r="B171" s="23"/>
      <c r="C171" s="13"/>
      <c r="D171" s="12"/>
      <c r="E171" s="8"/>
      <c r="F171" s="8"/>
      <c r="G171" s="8"/>
      <c r="H171" s="8"/>
      <c r="I171" s="8"/>
      <c r="J171" s="9"/>
      <c r="K171" s="8"/>
      <c r="L171" s="8"/>
      <c r="M171" s="8"/>
      <c r="N171" s="8"/>
    </row>
    <row r="172" spans="1:14" ht="15.75" customHeight="1" x14ac:dyDescent="0.3">
      <c r="A172" s="12"/>
      <c r="B172" s="23"/>
      <c r="C172" s="13"/>
      <c r="D172" s="12"/>
      <c r="E172" s="8"/>
      <c r="F172" s="8"/>
      <c r="G172" s="8"/>
      <c r="H172" s="8"/>
      <c r="I172" s="8"/>
      <c r="J172" s="9"/>
      <c r="K172" s="8"/>
      <c r="L172" s="8"/>
      <c r="M172" s="8"/>
      <c r="N172" s="8"/>
    </row>
    <row r="173" spans="1:14" ht="15.75" customHeight="1" x14ac:dyDescent="0.3">
      <c r="A173" s="12"/>
      <c r="B173" s="23"/>
      <c r="C173" s="13"/>
      <c r="D173" s="12"/>
      <c r="E173" s="8"/>
      <c r="F173" s="8"/>
      <c r="G173" s="8"/>
      <c r="H173" s="8"/>
      <c r="I173" s="8"/>
      <c r="J173" s="9"/>
      <c r="K173" s="8"/>
      <c r="L173" s="8"/>
      <c r="M173" s="8"/>
      <c r="N173" s="8"/>
    </row>
    <row r="174" spans="1:14" ht="15.75" customHeight="1" x14ac:dyDescent="0.3">
      <c r="A174" s="12"/>
      <c r="B174" s="23"/>
      <c r="C174" s="13"/>
      <c r="D174" s="12"/>
      <c r="E174" s="8"/>
      <c r="F174" s="8"/>
      <c r="G174" s="8"/>
      <c r="H174" s="8"/>
      <c r="I174" s="8"/>
      <c r="J174" s="9"/>
      <c r="K174" s="8"/>
      <c r="L174" s="8"/>
      <c r="M174" s="8"/>
      <c r="N174" s="8"/>
    </row>
    <row r="175" spans="1:14" ht="15.75" customHeight="1" x14ac:dyDescent="0.3">
      <c r="A175" s="12"/>
      <c r="B175" s="23"/>
      <c r="C175" s="13"/>
      <c r="D175" s="12"/>
      <c r="E175" s="8"/>
      <c r="F175" s="8"/>
      <c r="G175" s="8"/>
      <c r="H175" s="8"/>
      <c r="I175" s="8"/>
      <c r="J175" s="9"/>
      <c r="K175" s="8"/>
      <c r="L175" s="8"/>
      <c r="M175" s="8"/>
      <c r="N175" s="8"/>
    </row>
    <row r="176" spans="1:14" ht="15.75" customHeight="1" x14ac:dyDescent="0.3">
      <c r="A176" s="8"/>
      <c r="B176" s="21"/>
      <c r="C176" s="14"/>
      <c r="D176" s="8"/>
      <c r="E176" s="8"/>
      <c r="F176" s="8"/>
      <c r="G176" s="8"/>
      <c r="H176" s="8"/>
      <c r="I176" s="8"/>
      <c r="J176" s="9"/>
      <c r="K176" s="8"/>
      <c r="L176" s="8"/>
      <c r="M176" s="8"/>
      <c r="N176" s="8"/>
    </row>
    <row r="177" spans="1:14" ht="15.75" customHeight="1" x14ac:dyDescent="0.3">
      <c r="A177" s="8"/>
      <c r="B177" s="21"/>
      <c r="C177" s="14"/>
      <c r="D177" s="8"/>
      <c r="E177" s="8"/>
      <c r="F177" s="8"/>
      <c r="G177" s="8"/>
      <c r="H177" s="8"/>
      <c r="I177" s="8"/>
      <c r="J177" s="9"/>
      <c r="K177" s="8"/>
      <c r="L177" s="8"/>
      <c r="M177" s="8"/>
      <c r="N177" s="8"/>
    </row>
    <row r="178" spans="1:14" ht="15.75" customHeight="1" x14ac:dyDescent="0.3">
      <c r="A178" s="8"/>
      <c r="B178" s="21"/>
      <c r="C178" s="14"/>
      <c r="D178" s="8"/>
      <c r="E178" s="8"/>
      <c r="F178" s="8"/>
      <c r="G178" s="8"/>
      <c r="H178" s="8"/>
      <c r="I178" s="8"/>
      <c r="J178" s="9"/>
      <c r="K178" s="8"/>
      <c r="L178" s="8"/>
      <c r="M178" s="8"/>
      <c r="N178" s="8"/>
    </row>
    <row r="179" spans="1:14" ht="15.75" customHeight="1" x14ac:dyDescent="0.3">
      <c r="A179" s="8"/>
      <c r="B179" s="21"/>
      <c r="C179" s="14"/>
      <c r="D179" s="8"/>
      <c r="E179" s="8"/>
      <c r="F179" s="8"/>
      <c r="G179" s="8"/>
      <c r="H179" s="8"/>
      <c r="I179" s="8"/>
      <c r="J179" s="9"/>
      <c r="K179" s="8"/>
      <c r="L179" s="8"/>
      <c r="M179" s="8"/>
      <c r="N179" s="8"/>
    </row>
    <row r="180" spans="1:14" ht="15.75" customHeight="1" x14ac:dyDescent="0.3">
      <c r="A180" s="8"/>
      <c r="B180" s="21"/>
      <c r="C180" s="14"/>
      <c r="D180" s="8"/>
      <c r="E180" s="8"/>
      <c r="F180" s="8"/>
      <c r="G180" s="8"/>
      <c r="H180" s="8"/>
      <c r="I180" s="8"/>
      <c r="J180" s="9"/>
      <c r="K180" s="8"/>
      <c r="L180" s="8"/>
      <c r="M180" s="8"/>
      <c r="N180" s="8"/>
    </row>
    <row r="181" spans="1:14" ht="15.75" customHeight="1" x14ac:dyDescent="0.3">
      <c r="A181" s="8"/>
      <c r="B181" s="21"/>
      <c r="C181" s="14"/>
      <c r="D181" s="8"/>
      <c r="E181" s="8"/>
      <c r="F181" s="8"/>
      <c r="G181" s="8"/>
      <c r="H181" s="8"/>
      <c r="I181" s="8"/>
      <c r="J181" s="9"/>
      <c r="K181" s="8"/>
      <c r="L181" s="8"/>
      <c r="M181" s="8"/>
      <c r="N181" s="8"/>
    </row>
    <row r="182" spans="1:14" ht="15.75" customHeight="1" x14ac:dyDescent="0.3">
      <c r="A182" s="8"/>
      <c r="B182" s="21"/>
      <c r="C182" s="14"/>
      <c r="D182" s="8"/>
      <c r="E182" s="8"/>
      <c r="F182" s="8"/>
      <c r="G182" s="8"/>
      <c r="H182" s="8"/>
      <c r="I182" s="8"/>
      <c r="J182" s="9"/>
      <c r="K182" s="8"/>
      <c r="L182" s="8"/>
      <c r="M182" s="8"/>
      <c r="N182" s="8"/>
    </row>
    <row r="183" spans="1:14" ht="15.75" customHeight="1" x14ac:dyDescent="0.3">
      <c r="A183" s="8"/>
      <c r="B183" s="21"/>
      <c r="C183" s="14"/>
      <c r="D183" s="8"/>
      <c r="E183" s="8"/>
      <c r="F183" s="8"/>
      <c r="G183" s="8"/>
      <c r="H183" s="8"/>
      <c r="I183" s="8"/>
      <c r="J183" s="9"/>
      <c r="K183" s="8"/>
      <c r="L183" s="8"/>
      <c r="M183" s="8"/>
      <c r="N183" s="8"/>
    </row>
    <row r="184" spans="1:14" ht="15.75" customHeight="1" x14ac:dyDescent="0.3">
      <c r="A184" s="8"/>
      <c r="B184" s="21"/>
      <c r="C184" s="14"/>
      <c r="D184" s="8"/>
      <c r="E184" s="8"/>
      <c r="F184" s="8"/>
      <c r="G184" s="8"/>
      <c r="H184" s="8"/>
      <c r="I184" s="8"/>
      <c r="J184" s="9"/>
      <c r="K184" s="8"/>
      <c r="L184" s="8"/>
      <c r="M184" s="8"/>
      <c r="N184" s="8"/>
    </row>
    <row r="185" spans="1:14" ht="15.75" customHeight="1" x14ac:dyDescent="0.3">
      <c r="A185" s="8"/>
      <c r="B185" s="21"/>
      <c r="C185" s="14"/>
      <c r="D185" s="8"/>
      <c r="E185" s="8"/>
      <c r="F185" s="8"/>
      <c r="G185" s="8"/>
      <c r="H185" s="8"/>
      <c r="I185" s="8"/>
      <c r="J185" s="9"/>
      <c r="K185" s="8"/>
      <c r="L185" s="8"/>
      <c r="M185" s="8"/>
      <c r="N185" s="8"/>
    </row>
    <row r="186" spans="1:14" ht="15.75" customHeight="1" x14ac:dyDescent="0.3">
      <c r="A186" s="8"/>
      <c r="B186" s="21"/>
      <c r="C186" s="14"/>
      <c r="D186" s="8"/>
      <c r="E186" s="8"/>
      <c r="F186" s="8"/>
      <c r="G186" s="8"/>
      <c r="H186" s="8"/>
      <c r="I186" s="8"/>
      <c r="J186" s="9"/>
      <c r="K186" s="8"/>
      <c r="L186" s="8"/>
      <c r="M186" s="8"/>
      <c r="N186" s="8"/>
    </row>
    <row r="187" spans="1:14" ht="15.75" customHeight="1" x14ac:dyDescent="0.3">
      <c r="A187" s="8"/>
      <c r="B187" s="21"/>
      <c r="C187" s="14"/>
      <c r="D187" s="8"/>
      <c r="E187" s="8"/>
      <c r="F187" s="8"/>
      <c r="G187" s="8"/>
      <c r="H187" s="8"/>
      <c r="I187" s="8"/>
      <c r="J187" s="9"/>
      <c r="K187" s="8"/>
      <c r="L187" s="8"/>
      <c r="M187" s="8"/>
      <c r="N187" s="8"/>
    </row>
    <row r="188" spans="1:14" ht="15.75" customHeight="1" x14ac:dyDescent="0.3">
      <c r="A188" s="8"/>
      <c r="B188" s="21"/>
      <c r="C188" s="14"/>
      <c r="D188" s="8"/>
      <c r="E188" s="8"/>
      <c r="F188" s="8"/>
      <c r="G188" s="8"/>
      <c r="H188" s="8"/>
      <c r="I188" s="8"/>
      <c r="J188" s="9"/>
      <c r="K188" s="8"/>
      <c r="L188" s="8"/>
      <c r="M188" s="8"/>
      <c r="N188" s="8"/>
    </row>
    <row r="189" spans="1:14" ht="15.75" customHeight="1" x14ac:dyDescent="0.3">
      <c r="A189" s="8"/>
      <c r="B189" s="21"/>
      <c r="C189" s="14"/>
      <c r="D189" s="8"/>
      <c r="E189" s="8"/>
      <c r="F189" s="8"/>
      <c r="G189" s="8"/>
      <c r="H189" s="8"/>
      <c r="I189" s="8"/>
      <c r="J189" s="9"/>
      <c r="K189" s="8"/>
      <c r="L189" s="8"/>
      <c r="M189" s="8"/>
      <c r="N189" s="8"/>
    </row>
    <row r="190" spans="1:14" ht="15.75" customHeight="1" x14ac:dyDescent="0.3">
      <c r="A190" s="8"/>
      <c r="B190" s="21"/>
      <c r="C190" s="14"/>
      <c r="D190" s="8"/>
      <c r="E190" s="8"/>
      <c r="F190" s="8"/>
      <c r="G190" s="8"/>
      <c r="H190" s="8"/>
      <c r="I190" s="8"/>
      <c r="J190" s="9"/>
      <c r="K190" s="8"/>
      <c r="L190" s="8"/>
      <c r="M190" s="8"/>
      <c r="N190" s="8"/>
    </row>
    <row r="191" spans="1:14" ht="15.75" customHeight="1" x14ac:dyDescent="0.3">
      <c r="A191" s="8"/>
      <c r="B191" s="21"/>
      <c r="C191" s="14"/>
      <c r="D191" s="8"/>
      <c r="E191" s="8"/>
      <c r="F191" s="8"/>
      <c r="G191" s="8"/>
      <c r="H191" s="8"/>
      <c r="I191" s="8"/>
      <c r="J191" s="9"/>
      <c r="K191" s="8"/>
      <c r="L191" s="8"/>
      <c r="M191" s="8"/>
      <c r="N191" s="8"/>
    </row>
    <row r="192" spans="1:14" ht="15.75" customHeight="1" x14ac:dyDescent="0.3">
      <c r="A192" s="8"/>
      <c r="B192" s="21"/>
      <c r="C192" s="14"/>
      <c r="D192" s="8"/>
      <c r="E192" s="8"/>
      <c r="F192" s="8"/>
      <c r="G192" s="8"/>
      <c r="H192" s="8"/>
      <c r="I192" s="8"/>
      <c r="J192" s="9"/>
      <c r="K192" s="8"/>
      <c r="L192" s="8"/>
      <c r="M192" s="8"/>
      <c r="N192" s="8"/>
    </row>
    <row r="193" spans="1:14" ht="15.75" customHeight="1" x14ac:dyDescent="0.3">
      <c r="A193" s="8"/>
      <c r="B193" s="21"/>
      <c r="C193" s="14"/>
      <c r="D193" s="8"/>
      <c r="E193" s="8"/>
      <c r="F193" s="8"/>
      <c r="G193" s="8"/>
      <c r="H193" s="8"/>
      <c r="I193" s="8"/>
      <c r="J193" s="9"/>
      <c r="K193" s="8"/>
      <c r="L193" s="8"/>
      <c r="M193" s="8"/>
      <c r="N193" s="8"/>
    </row>
    <row r="194" spans="1:14" ht="15.75" customHeight="1" x14ac:dyDescent="0.3">
      <c r="A194" s="8"/>
      <c r="B194" s="21"/>
      <c r="C194" s="14"/>
      <c r="D194" s="8"/>
      <c r="E194" s="8"/>
      <c r="F194" s="8"/>
      <c r="G194" s="8"/>
      <c r="H194" s="8"/>
      <c r="I194" s="8"/>
      <c r="J194" s="9"/>
      <c r="K194" s="8"/>
      <c r="L194" s="8"/>
      <c r="M194" s="8"/>
      <c r="N194" s="8"/>
    </row>
    <row r="195" spans="1:14" ht="15.75" customHeight="1" x14ac:dyDescent="0.3">
      <c r="A195" s="8"/>
      <c r="B195" s="21"/>
      <c r="C195" s="14"/>
      <c r="D195" s="8"/>
      <c r="E195" s="8"/>
      <c r="F195" s="8"/>
      <c r="G195" s="8"/>
      <c r="H195" s="8"/>
      <c r="I195" s="8"/>
      <c r="J195" s="9"/>
      <c r="K195" s="8"/>
      <c r="L195" s="8"/>
      <c r="M195" s="8"/>
      <c r="N195" s="8"/>
    </row>
    <row r="196" spans="1:14" ht="15.75" customHeight="1" x14ac:dyDescent="0.3">
      <c r="A196" s="8"/>
      <c r="B196" s="21"/>
      <c r="C196" s="14"/>
      <c r="D196" s="8"/>
      <c r="E196" s="8"/>
      <c r="F196" s="8"/>
      <c r="G196" s="8"/>
      <c r="H196" s="8"/>
      <c r="I196" s="8"/>
      <c r="J196" s="9"/>
      <c r="K196" s="8"/>
      <c r="L196" s="8"/>
      <c r="M196" s="8"/>
      <c r="N196" s="8"/>
    </row>
    <row r="197" spans="1:14" ht="15.75" customHeight="1" x14ac:dyDescent="0.3">
      <c r="A197" s="8"/>
      <c r="B197" s="21"/>
      <c r="C197" s="14"/>
      <c r="D197" s="8"/>
      <c r="E197" s="8"/>
      <c r="F197" s="8"/>
      <c r="G197" s="8"/>
      <c r="H197" s="8"/>
      <c r="I197" s="8"/>
      <c r="J197" s="9"/>
      <c r="K197" s="8"/>
      <c r="L197" s="8"/>
      <c r="M197" s="8"/>
      <c r="N197" s="8"/>
    </row>
    <row r="198" spans="1:14" ht="15.75" customHeight="1" x14ac:dyDescent="0.3">
      <c r="A198" s="8"/>
      <c r="B198" s="21"/>
      <c r="C198" s="14"/>
      <c r="D198" s="8"/>
      <c r="E198" s="8"/>
      <c r="F198" s="8"/>
      <c r="G198" s="8"/>
      <c r="H198" s="8"/>
      <c r="I198" s="8"/>
      <c r="J198" s="9"/>
      <c r="K198" s="8"/>
      <c r="L198" s="8"/>
      <c r="M198" s="8"/>
      <c r="N198" s="8"/>
    </row>
    <row r="199" spans="1:14" ht="15.75" customHeight="1" x14ac:dyDescent="0.3">
      <c r="A199" s="8"/>
      <c r="B199" s="21"/>
      <c r="C199" s="14"/>
      <c r="D199" s="8"/>
      <c r="E199" s="8"/>
      <c r="F199" s="8"/>
      <c r="G199" s="8"/>
      <c r="H199" s="8"/>
      <c r="I199" s="8"/>
      <c r="J199" s="9"/>
      <c r="K199" s="8"/>
      <c r="L199" s="8"/>
      <c r="M199" s="8"/>
      <c r="N199" s="8"/>
    </row>
    <row r="200" spans="1:14" ht="15.75" customHeight="1" x14ac:dyDescent="0.3">
      <c r="A200" s="8"/>
      <c r="B200" s="21"/>
      <c r="C200" s="14"/>
      <c r="D200" s="8"/>
      <c r="E200" s="8"/>
      <c r="F200" s="8"/>
      <c r="G200" s="8"/>
      <c r="H200" s="8"/>
      <c r="I200" s="8"/>
      <c r="J200" s="9"/>
      <c r="K200" s="8"/>
      <c r="L200" s="8"/>
      <c r="M200" s="8"/>
      <c r="N200" s="8"/>
    </row>
    <row r="201" spans="1:14" ht="15.75" customHeight="1" x14ac:dyDescent="0.3">
      <c r="A201" s="8"/>
      <c r="B201" s="21"/>
      <c r="C201" s="14"/>
      <c r="D201" s="8"/>
      <c r="E201" s="8"/>
      <c r="F201" s="8"/>
      <c r="G201" s="8"/>
      <c r="H201" s="8"/>
      <c r="I201" s="8"/>
      <c r="J201" s="9"/>
      <c r="K201" s="8"/>
      <c r="L201" s="8"/>
      <c r="M201" s="8"/>
      <c r="N201" s="8"/>
    </row>
    <row r="202" spans="1:14" ht="15.75" customHeight="1" x14ac:dyDescent="0.3">
      <c r="A202" s="8"/>
      <c r="B202" s="21"/>
      <c r="C202" s="14"/>
      <c r="D202" s="8"/>
      <c r="E202" s="8"/>
      <c r="F202" s="8"/>
      <c r="G202" s="8"/>
      <c r="H202" s="8"/>
      <c r="I202" s="8"/>
      <c r="J202" s="9"/>
      <c r="K202" s="8"/>
      <c r="L202" s="8"/>
      <c r="M202" s="8"/>
      <c r="N202" s="8"/>
    </row>
    <row r="203" spans="1:14" ht="15.75" customHeight="1" x14ac:dyDescent="0.3">
      <c r="A203" s="8"/>
      <c r="B203" s="21"/>
      <c r="C203" s="14"/>
      <c r="D203" s="8"/>
      <c r="E203" s="8"/>
      <c r="F203" s="8"/>
      <c r="G203" s="8"/>
      <c r="H203" s="8"/>
      <c r="I203" s="8"/>
      <c r="J203" s="9"/>
      <c r="K203" s="8"/>
      <c r="L203" s="8"/>
      <c r="M203" s="8"/>
      <c r="N203" s="8"/>
    </row>
    <row r="204" spans="1:14" ht="15.75" customHeight="1" x14ac:dyDescent="0.3">
      <c r="A204" s="8"/>
      <c r="B204" s="21"/>
      <c r="C204" s="14"/>
      <c r="D204" s="8"/>
      <c r="E204" s="8"/>
      <c r="F204" s="8"/>
      <c r="G204" s="8"/>
      <c r="H204" s="8"/>
      <c r="I204" s="8"/>
      <c r="J204" s="9"/>
      <c r="K204" s="8"/>
      <c r="L204" s="8"/>
      <c r="M204" s="8"/>
      <c r="N204" s="8"/>
    </row>
    <row r="205" spans="1:14" ht="15.75" customHeight="1" x14ac:dyDescent="0.3">
      <c r="A205" s="8"/>
      <c r="B205" s="21"/>
      <c r="C205" s="14"/>
      <c r="D205" s="8"/>
      <c r="E205" s="8"/>
      <c r="F205" s="8"/>
      <c r="G205" s="8"/>
      <c r="H205" s="8"/>
      <c r="I205" s="8"/>
      <c r="J205" s="9"/>
      <c r="K205" s="8"/>
      <c r="L205" s="8"/>
      <c r="M205" s="8"/>
      <c r="N205" s="8"/>
    </row>
    <row r="206" spans="1:14" ht="15.75" customHeight="1" x14ac:dyDescent="0.3">
      <c r="A206" s="8"/>
      <c r="B206" s="21"/>
      <c r="C206" s="14"/>
      <c r="D206" s="8"/>
      <c r="E206" s="8"/>
      <c r="F206" s="8"/>
      <c r="G206" s="8"/>
      <c r="H206" s="8"/>
      <c r="I206" s="8"/>
      <c r="J206" s="9"/>
      <c r="K206" s="8"/>
      <c r="L206" s="8"/>
      <c r="M206" s="8"/>
      <c r="N206" s="8"/>
    </row>
    <row r="207" spans="1:14" ht="15.75" customHeight="1" x14ac:dyDescent="0.3">
      <c r="A207" s="8"/>
      <c r="B207" s="21"/>
      <c r="C207" s="14"/>
      <c r="D207" s="8"/>
      <c r="E207" s="8"/>
      <c r="F207" s="8"/>
      <c r="G207" s="8"/>
      <c r="H207" s="8"/>
      <c r="I207" s="8"/>
      <c r="J207" s="9"/>
      <c r="K207" s="8"/>
      <c r="L207" s="8"/>
      <c r="M207" s="8"/>
      <c r="N207" s="8"/>
    </row>
    <row r="208" spans="1:14" ht="15.75" customHeight="1" x14ac:dyDescent="0.3">
      <c r="A208" s="8"/>
      <c r="B208" s="21"/>
      <c r="C208" s="14"/>
      <c r="D208" s="8"/>
      <c r="E208" s="8"/>
      <c r="F208" s="8"/>
      <c r="G208" s="8"/>
      <c r="H208" s="8"/>
      <c r="I208" s="8"/>
      <c r="J208" s="9"/>
      <c r="K208" s="8"/>
      <c r="L208" s="8"/>
      <c r="M208" s="8"/>
      <c r="N208" s="8"/>
    </row>
    <row r="209" spans="1:14" ht="15.75" customHeight="1" x14ac:dyDescent="0.3">
      <c r="A209" s="8"/>
      <c r="B209" s="21"/>
      <c r="C209" s="14"/>
      <c r="D209" s="8"/>
      <c r="E209" s="8"/>
      <c r="F209" s="8"/>
      <c r="G209" s="8"/>
      <c r="H209" s="8"/>
      <c r="I209" s="8"/>
      <c r="J209" s="9"/>
      <c r="K209" s="8"/>
      <c r="L209" s="8"/>
      <c r="M209" s="8"/>
      <c r="N209" s="8"/>
    </row>
    <row r="210" spans="1:14" ht="15.75" customHeight="1" x14ac:dyDescent="0.3">
      <c r="A210" s="8"/>
      <c r="B210" s="21"/>
      <c r="C210" s="14"/>
      <c r="D210" s="8"/>
      <c r="E210" s="8"/>
      <c r="F210" s="8"/>
      <c r="G210" s="8"/>
      <c r="H210" s="8"/>
      <c r="I210" s="8"/>
      <c r="J210" s="9"/>
      <c r="K210" s="8"/>
      <c r="L210" s="8"/>
      <c r="M210" s="8"/>
      <c r="N210" s="8"/>
    </row>
    <row r="211" spans="1:14" ht="15.75" customHeight="1" x14ac:dyDescent="0.3">
      <c r="A211" s="8"/>
      <c r="B211" s="21"/>
      <c r="C211" s="14"/>
      <c r="D211" s="8"/>
      <c r="E211" s="8"/>
      <c r="F211" s="8"/>
      <c r="G211" s="8"/>
      <c r="H211" s="8"/>
      <c r="I211" s="8"/>
      <c r="J211" s="9"/>
      <c r="K211" s="8"/>
      <c r="L211" s="8"/>
      <c r="M211" s="8"/>
      <c r="N211" s="8"/>
    </row>
    <row r="212" spans="1:14" ht="15.75" customHeight="1" x14ac:dyDescent="0.3">
      <c r="A212" s="8"/>
      <c r="B212" s="21"/>
      <c r="C212" s="14"/>
      <c r="D212" s="8"/>
      <c r="E212" s="8"/>
      <c r="F212" s="8"/>
      <c r="G212" s="8"/>
      <c r="H212" s="8"/>
      <c r="I212" s="8"/>
      <c r="J212" s="9"/>
      <c r="K212" s="8"/>
      <c r="L212" s="8"/>
      <c r="M212" s="8"/>
      <c r="N212" s="8"/>
    </row>
    <row r="213" spans="1:14" ht="15.75" customHeight="1" x14ac:dyDescent="0.3">
      <c r="A213" s="8"/>
      <c r="B213" s="21"/>
      <c r="C213" s="14"/>
      <c r="D213" s="8"/>
      <c r="E213" s="8"/>
      <c r="F213" s="8"/>
      <c r="G213" s="8"/>
      <c r="H213" s="8"/>
      <c r="I213" s="8"/>
      <c r="J213" s="9"/>
      <c r="K213" s="8"/>
      <c r="L213" s="8"/>
      <c r="M213" s="8"/>
      <c r="N213" s="8"/>
    </row>
    <row r="214" spans="1:14" ht="15.75" customHeight="1" x14ac:dyDescent="0.3">
      <c r="A214" s="8"/>
      <c r="B214" s="21"/>
      <c r="C214" s="14"/>
      <c r="D214" s="8"/>
      <c r="E214" s="8"/>
      <c r="F214" s="8"/>
      <c r="G214" s="8"/>
      <c r="H214" s="8"/>
      <c r="I214" s="8"/>
      <c r="J214" s="9"/>
      <c r="K214" s="8"/>
      <c r="L214" s="8"/>
      <c r="M214" s="8"/>
      <c r="N214" s="8"/>
    </row>
    <row r="215" spans="1:14" ht="15.75" customHeight="1" x14ac:dyDescent="0.3">
      <c r="A215" s="8"/>
      <c r="B215" s="21"/>
      <c r="C215" s="14"/>
      <c r="D215" s="8"/>
      <c r="E215" s="8"/>
      <c r="F215" s="8"/>
      <c r="G215" s="8"/>
      <c r="H215" s="8"/>
      <c r="I215" s="8"/>
      <c r="J215" s="9"/>
      <c r="K215" s="8"/>
      <c r="L215" s="8"/>
      <c r="M215" s="8"/>
      <c r="N215" s="8"/>
    </row>
    <row r="216" spans="1:14" ht="15.75" customHeight="1" x14ac:dyDescent="0.3">
      <c r="A216" s="8"/>
      <c r="B216" s="21"/>
      <c r="C216" s="14"/>
      <c r="D216" s="8"/>
      <c r="E216" s="8"/>
      <c r="F216" s="8"/>
      <c r="G216" s="8"/>
      <c r="H216" s="8"/>
      <c r="I216" s="8"/>
      <c r="J216" s="9"/>
      <c r="K216" s="8"/>
      <c r="L216" s="8"/>
      <c r="M216" s="8"/>
      <c r="N216" s="8"/>
    </row>
    <row r="217" spans="1:14" ht="15.75" customHeight="1" x14ac:dyDescent="0.3">
      <c r="A217" s="8"/>
      <c r="B217" s="21"/>
      <c r="C217" s="14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</row>
    <row r="218" spans="1:14" ht="15.75" customHeight="1" x14ac:dyDescent="0.3">
      <c r="A218" s="8"/>
      <c r="B218" s="21"/>
      <c r="C218" s="14"/>
      <c r="D218" s="8"/>
      <c r="E218" s="8"/>
      <c r="F218" s="8"/>
      <c r="G218" s="8"/>
      <c r="H218" s="8"/>
      <c r="I218" s="8"/>
      <c r="J218" s="9"/>
      <c r="K218" s="8"/>
      <c r="L218" s="8"/>
      <c r="M218" s="8"/>
      <c r="N218" s="8"/>
    </row>
    <row r="219" spans="1:14" ht="15.75" customHeight="1" x14ac:dyDescent="0.3">
      <c r="A219" s="8"/>
      <c r="B219" s="21"/>
      <c r="C219" s="14"/>
      <c r="D219" s="8"/>
      <c r="E219" s="8"/>
      <c r="F219" s="8"/>
      <c r="G219" s="8"/>
      <c r="H219" s="8"/>
      <c r="I219" s="8"/>
      <c r="J219" s="9"/>
      <c r="K219" s="8"/>
      <c r="L219" s="8"/>
      <c r="M219" s="8"/>
      <c r="N219" s="8"/>
    </row>
    <row r="220" spans="1:14" ht="15.75" customHeight="1" x14ac:dyDescent="0.3">
      <c r="A220" s="8"/>
      <c r="B220" s="21"/>
      <c r="C220" s="14"/>
      <c r="D220" s="8"/>
      <c r="E220" s="8"/>
      <c r="F220" s="8"/>
      <c r="G220" s="8"/>
      <c r="H220" s="8"/>
      <c r="I220" s="8"/>
      <c r="J220" s="9"/>
      <c r="K220" s="8"/>
      <c r="L220" s="8"/>
      <c r="M220" s="8"/>
      <c r="N220" s="8"/>
    </row>
    <row r="221" spans="1:14" ht="15.75" customHeight="1" x14ac:dyDescent="0.3">
      <c r="A221" s="8"/>
      <c r="B221" s="21"/>
      <c r="C221" s="14"/>
      <c r="D221" s="8"/>
      <c r="E221" s="8"/>
      <c r="F221" s="8"/>
      <c r="G221" s="8"/>
      <c r="H221" s="8"/>
      <c r="I221" s="8"/>
      <c r="J221" s="9"/>
      <c r="K221" s="8"/>
      <c r="L221" s="8"/>
      <c r="M221" s="8"/>
      <c r="N221" s="8"/>
    </row>
    <row r="222" spans="1:14" ht="15.75" customHeight="1" x14ac:dyDescent="0.3">
      <c r="A222" s="8"/>
      <c r="B222" s="21"/>
      <c r="C222" s="14"/>
      <c r="D222" s="8"/>
      <c r="E222" s="8"/>
      <c r="F222" s="8"/>
      <c r="G222" s="8"/>
      <c r="H222" s="8"/>
      <c r="I222" s="8"/>
      <c r="J222" s="9"/>
      <c r="K222" s="8"/>
      <c r="L222" s="8"/>
      <c r="M222" s="8"/>
      <c r="N222" s="8"/>
    </row>
    <row r="223" spans="1:14" ht="15.75" customHeight="1" x14ac:dyDescent="0.3">
      <c r="A223" s="8"/>
      <c r="B223" s="21"/>
      <c r="C223" s="14"/>
      <c r="D223" s="8"/>
      <c r="E223" s="8"/>
      <c r="F223" s="8"/>
      <c r="G223" s="8"/>
      <c r="H223" s="8"/>
      <c r="I223" s="8"/>
      <c r="J223" s="9"/>
      <c r="K223" s="8"/>
      <c r="L223" s="8"/>
      <c r="M223" s="8"/>
      <c r="N223" s="8"/>
    </row>
    <row r="224" spans="1:14" ht="15.75" customHeight="1" x14ac:dyDescent="0.3">
      <c r="A224" s="8"/>
      <c r="B224" s="21"/>
      <c r="C224" s="14"/>
      <c r="D224" s="8"/>
      <c r="E224" s="8"/>
      <c r="F224" s="8"/>
      <c r="G224" s="8"/>
      <c r="H224" s="8"/>
      <c r="I224" s="8"/>
      <c r="J224" s="9"/>
      <c r="K224" s="8"/>
      <c r="L224" s="8"/>
      <c r="M224" s="8"/>
      <c r="N224" s="8"/>
    </row>
    <row r="225" spans="1:14" ht="15.75" customHeight="1" x14ac:dyDescent="0.3">
      <c r="A225" s="8"/>
      <c r="B225" s="21"/>
      <c r="C225" s="14"/>
      <c r="D225" s="8"/>
      <c r="E225" s="8"/>
      <c r="F225" s="8"/>
      <c r="G225" s="8"/>
      <c r="H225" s="8"/>
      <c r="I225" s="8"/>
      <c r="J225" s="9"/>
      <c r="K225" s="8"/>
      <c r="L225" s="8"/>
      <c r="M225" s="8"/>
      <c r="N225" s="8"/>
    </row>
    <row r="226" spans="1:14" ht="15.75" customHeight="1" x14ac:dyDescent="0.3">
      <c r="A226" s="8"/>
      <c r="B226" s="21"/>
      <c r="C226" s="14"/>
      <c r="D226" s="8"/>
      <c r="E226" s="8"/>
      <c r="F226" s="8"/>
      <c r="G226" s="8"/>
      <c r="H226" s="8"/>
      <c r="I226" s="8"/>
      <c r="J226" s="9"/>
      <c r="K226" s="8"/>
      <c r="L226" s="8"/>
      <c r="M226" s="8"/>
      <c r="N226" s="8"/>
    </row>
    <row r="227" spans="1:14" ht="15.75" customHeight="1" x14ac:dyDescent="0.3">
      <c r="A227" s="8"/>
      <c r="B227" s="21"/>
      <c r="C227" s="14"/>
      <c r="D227" s="8"/>
      <c r="E227" s="8"/>
      <c r="F227" s="8"/>
      <c r="G227" s="8"/>
      <c r="H227" s="8"/>
      <c r="I227" s="8"/>
      <c r="J227" s="9"/>
      <c r="K227" s="8"/>
      <c r="L227" s="8"/>
      <c r="M227" s="8"/>
      <c r="N227" s="8"/>
    </row>
    <row r="228" spans="1:14" ht="15.75" customHeight="1" x14ac:dyDescent="0.3">
      <c r="A228" s="8"/>
      <c r="B228" s="21"/>
      <c r="C228" s="14"/>
      <c r="D228" s="8"/>
      <c r="E228" s="8"/>
      <c r="F228" s="8"/>
      <c r="G228" s="8"/>
      <c r="H228" s="8"/>
      <c r="I228" s="8"/>
      <c r="J228" s="9"/>
      <c r="K228" s="8"/>
      <c r="L228" s="8"/>
      <c r="M228" s="8"/>
      <c r="N228" s="8"/>
    </row>
    <row r="229" spans="1:14" ht="15.75" customHeight="1" x14ac:dyDescent="0.3">
      <c r="A229" s="8"/>
      <c r="B229" s="21"/>
      <c r="C229" s="14"/>
      <c r="D229" s="8"/>
      <c r="E229" s="8"/>
      <c r="F229" s="8"/>
      <c r="G229" s="8"/>
      <c r="H229" s="8"/>
      <c r="I229" s="8"/>
      <c r="J229" s="9"/>
      <c r="K229" s="8"/>
      <c r="L229" s="8"/>
      <c r="M229" s="8"/>
      <c r="N229" s="8"/>
    </row>
    <row r="230" spans="1:14" ht="15.75" customHeight="1" x14ac:dyDescent="0.3">
      <c r="A230" s="8"/>
      <c r="B230" s="21"/>
      <c r="C230" s="14"/>
      <c r="D230" s="8"/>
      <c r="E230" s="8"/>
      <c r="F230" s="8"/>
      <c r="G230" s="8"/>
      <c r="H230" s="8"/>
      <c r="I230" s="8"/>
      <c r="J230" s="9"/>
      <c r="K230" s="8"/>
      <c r="L230" s="8"/>
      <c r="M230" s="8"/>
      <c r="N230" s="8"/>
    </row>
    <row r="231" spans="1:14" ht="15.75" customHeight="1" x14ac:dyDescent="0.3">
      <c r="A231" s="8"/>
      <c r="B231" s="21"/>
      <c r="C231" s="14"/>
      <c r="D231" s="8"/>
      <c r="E231" s="8"/>
      <c r="F231" s="8"/>
      <c r="G231" s="8"/>
      <c r="H231" s="8"/>
      <c r="I231" s="8"/>
      <c r="J231" s="9"/>
      <c r="K231" s="8"/>
      <c r="L231" s="8"/>
      <c r="M231" s="8"/>
      <c r="N231" s="8"/>
    </row>
    <row r="232" spans="1:14" ht="15.75" customHeight="1" x14ac:dyDescent="0.3">
      <c r="A232" s="8"/>
      <c r="B232" s="21"/>
      <c r="C232" s="14"/>
      <c r="D232" s="8"/>
      <c r="E232" s="8"/>
      <c r="F232" s="8"/>
      <c r="G232" s="8"/>
      <c r="H232" s="8"/>
      <c r="I232" s="8"/>
      <c r="J232" s="9"/>
      <c r="K232" s="8"/>
      <c r="L232" s="8"/>
      <c r="M232" s="8"/>
      <c r="N232" s="8"/>
    </row>
    <row r="233" spans="1:14" ht="15.75" customHeight="1" x14ac:dyDescent="0.3">
      <c r="A233" s="8"/>
      <c r="B233" s="21"/>
      <c r="C233" s="14"/>
      <c r="D233" s="8"/>
      <c r="E233" s="8"/>
      <c r="F233" s="8"/>
      <c r="G233" s="8"/>
      <c r="H233" s="8"/>
      <c r="I233" s="8"/>
      <c r="J233" s="9"/>
      <c r="K233" s="8"/>
      <c r="L233" s="8"/>
      <c r="M233" s="8"/>
      <c r="N233" s="8"/>
    </row>
    <row r="234" spans="1:14" ht="15.75" customHeight="1" x14ac:dyDescent="0.3">
      <c r="A234" s="8"/>
      <c r="B234" s="21"/>
      <c r="C234" s="14"/>
      <c r="D234" s="8"/>
      <c r="E234" s="8"/>
      <c r="F234" s="8"/>
      <c r="G234" s="8"/>
      <c r="H234" s="8"/>
      <c r="I234" s="8"/>
      <c r="J234" s="9"/>
      <c r="K234" s="8"/>
      <c r="L234" s="8"/>
      <c r="M234" s="8"/>
      <c r="N234" s="8"/>
    </row>
    <row r="235" spans="1:14" ht="15.75" customHeight="1" x14ac:dyDescent="0.3">
      <c r="A235" s="8"/>
      <c r="B235" s="21"/>
      <c r="C235" s="14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</row>
    <row r="236" spans="1:14" ht="15.75" customHeight="1" x14ac:dyDescent="0.3">
      <c r="A236" s="8"/>
      <c r="B236" s="21"/>
      <c r="C236" s="14"/>
      <c r="D236" s="8"/>
      <c r="E236" s="8"/>
      <c r="F236" s="8"/>
      <c r="G236" s="8"/>
      <c r="H236" s="8"/>
      <c r="I236" s="8"/>
      <c r="J236" s="9"/>
      <c r="K236" s="8"/>
      <c r="L236" s="8"/>
      <c r="M236" s="8"/>
      <c r="N236" s="8"/>
    </row>
    <row r="237" spans="1:14" ht="15.75" customHeight="1" x14ac:dyDescent="0.3">
      <c r="A237" s="8"/>
      <c r="B237" s="21"/>
      <c r="C237" s="14"/>
      <c r="D237" s="8"/>
      <c r="E237" s="8"/>
      <c r="F237" s="8"/>
      <c r="G237" s="8"/>
      <c r="H237" s="8"/>
      <c r="I237" s="8"/>
      <c r="J237" s="9"/>
      <c r="K237" s="8"/>
      <c r="L237" s="8"/>
      <c r="M237" s="8"/>
      <c r="N237" s="8"/>
    </row>
    <row r="238" spans="1:14" ht="15.75" customHeight="1" x14ac:dyDescent="0.3">
      <c r="A238" s="8"/>
      <c r="B238" s="21"/>
      <c r="C238" s="14"/>
      <c r="D238" s="8"/>
      <c r="E238" s="8"/>
      <c r="F238" s="8"/>
      <c r="G238" s="8"/>
      <c r="H238" s="8"/>
      <c r="I238" s="8"/>
      <c r="J238" s="9"/>
      <c r="K238" s="8"/>
      <c r="L238" s="8"/>
      <c r="M238" s="8"/>
      <c r="N238" s="8"/>
    </row>
    <row r="239" spans="1:14" ht="15.75" customHeight="1" x14ac:dyDescent="0.3">
      <c r="A239" s="8"/>
      <c r="B239" s="21"/>
      <c r="C239" s="14"/>
      <c r="D239" s="8"/>
      <c r="E239" s="8"/>
      <c r="F239" s="8"/>
      <c r="G239" s="8"/>
      <c r="H239" s="8"/>
      <c r="I239" s="8"/>
      <c r="J239" s="9"/>
      <c r="K239" s="8"/>
      <c r="L239" s="8"/>
      <c r="M239" s="8"/>
      <c r="N239" s="8"/>
    </row>
    <row r="240" spans="1:14" ht="15.75" customHeight="1" x14ac:dyDescent="0.3">
      <c r="A240" s="8"/>
      <c r="B240" s="21"/>
      <c r="C240" s="14"/>
      <c r="D240" s="8"/>
      <c r="E240" s="8"/>
      <c r="F240" s="8"/>
      <c r="G240" s="8"/>
      <c r="H240" s="8"/>
      <c r="I240" s="8"/>
      <c r="J240" s="9"/>
      <c r="K240" s="8"/>
      <c r="L240" s="8"/>
      <c r="M240" s="8"/>
      <c r="N240" s="8"/>
    </row>
    <row r="241" spans="1:14" ht="15.75" customHeight="1" x14ac:dyDescent="0.3">
      <c r="A241" s="8"/>
      <c r="B241" s="21"/>
      <c r="C241" s="14"/>
      <c r="D241" s="8"/>
      <c r="E241" s="8"/>
      <c r="F241" s="8"/>
      <c r="G241" s="8"/>
      <c r="H241" s="8"/>
      <c r="I241" s="8"/>
      <c r="J241" s="9"/>
      <c r="K241" s="8"/>
      <c r="L241" s="8"/>
      <c r="M241" s="8"/>
      <c r="N241" s="8"/>
    </row>
    <row r="242" spans="1:14" ht="15.75" customHeight="1" x14ac:dyDescent="0.3">
      <c r="A242" s="8"/>
      <c r="B242" s="21"/>
      <c r="C242" s="14"/>
      <c r="D242" s="8"/>
      <c r="E242" s="8"/>
      <c r="F242" s="8"/>
      <c r="G242" s="8"/>
      <c r="H242" s="8"/>
      <c r="I242" s="8"/>
      <c r="J242" s="9"/>
      <c r="K242" s="8"/>
      <c r="L242" s="8"/>
      <c r="M242" s="8"/>
      <c r="N242" s="8"/>
    </row>
    <row r="243" spans="1:14" ht="15.75" customHeight="1" x14ac:dyDescent="0.3">
      <c r="A243" s="8"/>
      <c r="B243" s="21"/>
      <c r="C243" s="14"/>
      <c r="D243" s="8"/>
      <c r="E243" s="8"/>
      <c r="F243" s="8"/>
      <c r="G243" s="8"/>
      <c r="H243" s="8"/>
      <c r="I243" s="8"/>
      <c r="J243" s="9"/>
      <c r="K243" s="8"/>
      <c r="L243" s="8"/>
      <c r="M243" s="8"/>
      <c r="N243" s="8"/>
    </row>
    <row r="244" spans="1:14" ht="15.75" customHeight="1" x14ac:dyDescent="0.3">
      <c r="A244" s="8"/>
      <c r="B244" s="21"/>
      <c r="C244" s="14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</row>
    <row r="245" spans="1:14" ht="15.75" customHeight="1" x14ac:dyDescent="0.3">
      <c r="A245" s="8"/>
      <c r="B245" s="21"/>
      <c r="C245" s="14"/>
      <c r="D245" s="8"/>
      <c r="E245" s="8"/>
      <c r="F245" s="8"/>
      <c r="G245" s="8"/>
      <c r="H245" s="8"/>
      <c r="I245" s="8"/>
      <c r="J245" s="9"/>
      <c r="K245" s="8"/>
      <c r="L245" s="8"/>
      <c r="M245" s="8"/>
      <c r="N245" s="8"/>
    </row>
    <row r="246" spans="1:14" ht="15.75" customHeight="1" x14ac:dyDescent="0.3">
      <c r="A246" s="8"/>
      <c r="B246" s="21"/>
      <c r="C246" s="14"/>
      <c r="D246" s="8"/>
      <c r="E246" s="8"/>
      <c r="F246" s="8"/>
      <c r="G246" s="8"/>
      <c r="H246" s="8"/>
      <c r="I246" s="8"/>
      <c r="J246" s="9"/>
      <c r="K246" s="8"/>
      <c r="L246" s="8"/>
      <c r="M246" s="8"/>
      <c r="N246" s="8"/>
    </row>
    <row r="247" spans="1:14" ht="15.75" customHeight="1" x14ac:dyDescent="0.3">
      <c r="A247" s="8"/>
      <c r="B247" s="21"/>
      <c r="C247" s="14"/>
      <c r="D247" s="8"/>
      <c r="E247" s="8"/>
      <c r="F247" s="8"/>
      <c r="G247" s="8"/>
      <c r="H247" s="8"/>
      <c r="I247" s="8"/>
      <c r="J247" s="9"/>
      <c r="K247" s="8"/>
      <c r="L247" s="8"/>
      <c r="M247" s="8"/>
      <c r="N247" s="8"/>
    </row>
    <row r="248" spans="1:14" ht="15.75" customHeight="1" x14ac:dyDescent="0.3">
      <c r="A248" s="8"/>
      <c r="B248" s="21"/>
      <c r="C248" s="14"/>
      <c r="D248" s="8"/>
      <c r="E248" s="8"/>
      <c r="F248" s="8"/>
      <c r="G248" s="8"/>
      <c r="H248" s="8"/>
      <c r="I248" s="8"/>
      <c r="J248" s="9"/>
      <c r="K248" s="8"/>
      <c r="L248" s="8"/>
      <c r="M248" s="8"/>
      <c r="N248" s="8"/>
    </row>
    <row r="249" spans="1:14" ht="15.75" customHeight="1" x14ac:dyDescent="0.3">
      <c r="A249" s="8"/>
      <c r="B249" s="21"/>
      <c r="C249" s="14"/>
      <c r="D249" s="8"/>
      <c r="E249" s="8"/>
      <c r="F249" s="8"/>
      <c r="G249" s="8"/>
      <c r="H249" s="8"/>
      <c r="I249" s="8"/>
      <c r="J249" s="9"/>
      <c r="K249" s="8"/>
      <c r="L249" s="8"/>
      <c r="M249" s="8"/>
      <c r="N249" s="8"/>
    </row>
    <row r="250" spans="1:14" ht="15.75" customHeight="1" x14ac:dyDescent="0.3">
      <c r="A250" s="8"/>
      <c r="B250" s="21"/>
      <c r="C250" s="14"/>
      <c r="D250" s="8"/>
      <c r="E250" s="8"/>
      <c r="F250" s="8"/>
      <c r="G250" s="8"/>
      <c r="H250" s="8"/>
      <c r="I250" s="8"/>
      <c r="J250" s="9"/>
      <c r="K250" s="8"/>
      <c r="L250" s="8"/>
      <c r="M250" s="8"/>
      <c r="N250" s="8"/>
    </row>
    <row r="251" spans="1:14" ht="15.75" customHeight="1" x14ac:dyDescent="0.3">
      <c r="A251" s="8"/>
      <c r="B251" s="21"/>
      <c r="C251" s="14"/>
      <c r="D251" s="8"/>
      <c r="E251" s="8"/>
      <c r="F251" s="8"/>
      <c r="G251" s="8"/>
      <c r="H251" s="8"/>
      <c r="I251" s="8"/>
      <c r="J251" s="9"/>
      <c r="K251" s="8"/>
      <c r="L251" s="8"/>
      <c r="M251" s="8"/>
      <c r="N251" s="8"/>
    </row>
    <row r="252" spans="1:14" ht="15.75" customHeight="1" x14ac:dyDescent="0.3">
      <c r="A252" s="8"/>
      <c r="B252" s="21"/>
      <c r="C252" s="14"/>
      <c r="D252" s="8"/>
      <c r="E252" s="8"/>
      <c r="F252" s="8"/>
      <c r="G252" s="8"/>
      <c r="H252" s="8"/>
      <c r="I252" s="8"/>
      <c r="J252" s="9"/>
      <c r="K252" s="8"/>
      <c r="L252" s="8"/>
      <c r="M252" s="8"/>
      <c r="N252" s="8"/>
    </row>
    <row r="253" spans="1:14" ht="15.75" customHeight="1" x14ac:dyDescent="0.3">
      <c r="A253" s="8"/>
      <c r="B253" s="21"/>
      <c r="C253" s="14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</row>
    <row r="254" spans="1:14" ht="15.75" customHeight="1" x14ac:dyDescent="0.3">
      <c r="A254" s="8"/>
      <c r="B254" s="21"/>
      <c r="C254" s="14"/>
      <c r="D254" s="8"/>
      <c r="E254" s="8"/>
      <c r="F254" s="8"/>
      <c r="G254" s="8"/>
      <c r="H254" s="8"/>
      <c r="I254" s="8"/>
      <c r="J254" s="9"/>
      <c r="K254" s="8"/>
      <c r="L254" s="8"/>
      <c r="M254" s="8"/>
      <c r="N254" s="8"/>
    </row>
    <row r="255" spans="1:14" ht="15.75" customHeight="1" x14ac:dyDescent="0.3">
      <c r="A255" s="8"/>
      <c r="B255" s="21"/>
      <c r="C255" s="14"/>
      <c r="D255" s="8"/>
      <c r="E255" s="8"/>
      <c r="F255" s="8"/>
      <c r="G255" s="8"/>
      <c r="H255" s="8"/>
      <c r="I255" s="8"/>
      <c r="J255" s="9"/>
      <c r="K255" s="8"/>
      <c r="L255" s="8"/>
      <c r="M255" s="8"/>
      <c r="N255" s="8"/>
    </row>
    <row r="256" spans="1:14" ht="15.75" customHeight="1" x14ac:dyDescent="0.3">
      <c r="A256" s="8"/>
      <c r="B256" s="21"/>
      <c r="C256" s="14"/>
      <c r="D256" s="8"/>
      <c r="E256" s="8"/>
      <c r="F256" s="8"/>
      <c r="G256" s="8"/>
      <c r="H256" s="8"/>
      <c r="I256" s="8"/>
      <c r="J256" s="9"/>
      <c r="K256" s="8"/>
      <c r="L256" s="8"/>
      <c r="M256" s="8"/>
      <c r="N256" s="8"/>
    </row>
    <row r="257" spans="1:14" ht="15.75" customHeight="1" x14ac:dyDescent="0.3">
      <c r="A257" s="8"/>
      <c r="B257" s="21"/>
      <c r="C257" s="14"/>
      <c r="D257" s="8"/>
      <c r="E257" s="8"/>
      <c r="F257" s="8"/>
      <c r="G257" s="8"/>
      <c r="H257" s="8"/>
      <c r="I257" s="8"/>
      <c r="J257" s="9"/>
      <c r="K257" s="8"/>
      <c r="L257" s="8"/>
      <c r="M257" s="8"/>
      <c r="N257" s="8"/>
    </row>
    <row r="258" spans="1:14" ht="15.75" customHeight="1" x14ac:dyDescent="0.3">
      <c r="A258" s="8"/>
      <c r="B258" s="21"/>
      <c r="C258" s="14"/>
      <c r="D258" s="8"/>
      <c r="E258" s="8"/>
      <c r="F258" s="8"/>
      <c r="G258" s="8"/>
      <c r="H258" s="8"/>
      <c r="I258" s="8"/>
      <c r="J258" s="9"/>
      <c r="K258" s="8"/>
      <c r="L258" s="8"/>
      <c r="M258" s="8"/>
      <c r="N258" s="8"/>
    </row>
    <row r="259" spans="1:14" ht="15.75" customHeight="1" x14ac:dyDescent="0.3">
      <c r="A259" s="8"/>
      <c r="B259" s="21"/>
      <c r="C259" s="14"/>
      <c r="D259" s="8"/>
      <c r="E259" s="8"/>
      <c r="F259" s="8"/>
      <c r="G259" s="8"/>
      <c r="H259" s="8"/>
      <c r="I259" s="8"/>
      <c r="J259" s="9"/>
      <c r="K259" s="8"/>
      <c r="L259" s="8"/>
      <c r="M259" s="8"/>
      <c r="N259" s="8"/>
    </row>
    <row r="260" spans="1:14" ht="15.75" customHeight="1" x14ac:dyDescent="0.3">
      <c r="A260" s="8"/>
      <c r="B260" s="21"/>
      <c r="C260" s="14"/>
      <c r="D260" s="8"/>
      <c r="E260" s="8"/>
      <c r="F260" s="8"/>
      <c r="G260" s="8"/>
      <c r="H260" s="8"/>
      <c r="I260" s="8"/>
      <c r="J260" s="9"/>
      <c r="K260" s="8"/>
      <c r="L260" s="8"/>
      <c r="M260" s="8"/>
      <c r="N260" s="8"/>
    </row>
    <row r="261" spans="1:14" ht="15.75" customHeight="1" x14ac:dyDescent="0.3">
      <c r="A261" s="8"/>
      <c r="B261" s="21"/>
      <c r="C261" s="14"/>
      <c r="D261" s="8"/>
      <c r="E261" s="8"/>
      <c r="F261" s="8"/>
      <c r="G261" s="8"/>
      <c r="H261" s="8"/>
      <c r="I261" s="8"/>
      <c r="J261" s="9"/>
      <c r="K261" s="8"/>
      <c r="L261" s="8"/>
      <c r="M261" s="8"/>
      <c r="N261" s="8"/>
    </row>
    <row r="262" spans="1:14" ht="15.75" customHeight="1" x14ac:dyDescent="0.3">
      <c r="A262" s="8"/>
      <c r="B262" s="21"/>
      <c r="C262" s="14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</row>
    <row r="263" spans="1:14" ht="15.75" customHeight="1" x14ac:dyDescent="0.3">
      <c r="A263" s="8"/>
      <c r="B263" s="21"/>
      <c r="C263" s="14"/>
      <c r="D263" s="8"/>
      <c r="E263" s="8"/>
      <c r="F263" s="8"/>
      <c r="G263" s="8"/>
      <c r="H263" s="8"/>
      <c r="I263" s="8"/>
      <c r="J263" s="9"/>
      <c r="K263" s="8"/>
      <c r="L263" s="8"/>
      <c r="M263" s="8"/>
      <c r="N263" s="8"/>
    </row>
    <row r="264" spans="1:14" ht="15.75" customHeight="1" x14ac:dyDescent="0.3">
      <c r="A264" s="8"/>
      <c r="B264" s="21"/>
      <c r="C264" s="14"/>
      <c r="D264" s="8"/>
      <c r="E264" s="8"/>
      <c r="F264" s="8"/>
      <c r="G264" s="8"/>
      <c r="H264" s="8"/>
      <c r="I264" s="8"/>
      <c r="J264" s="9"/>
      <c r="K264" s="8"/>
      <c r="L264" s="8"/>
      <c r="M264" s="8"/>
      <c r="N264" s="8"/>
    </row>
    <row r="265" spans="1:14" ht="15.75" customHeight="1" x14ac:dyDescent="0.3">
      <c r="A265" s="8"/>
      <c r="B265" s="21"/>
      <c r="C265" s="14"/>
      <c r="D265" s="8"/>
      <c r="E265" s="8"/>
      <c r="F265" s="8"/>
      <c r="G265" s="8"/>
      <c r="H265" s="8"/>
      <c r="I265" s="8"/>
      <c r="J265" s="9"/>
      <c r="K265" s="8"/>
      <c r="L265" s="8"/>
      <c r="M265" s="8"/>
      <c r="N265" s="8"/>
    </row>
    <row r="266" spans="1:14" ht="15.75" customHeight="1" x14ac:dyDescent="0.3">
      <c r="A266" s="8"/>
      <c r="B266" s="21"/>
      <c r="C266" s="14"/>
      <c r="D266" s="8"/>
      <c r="E266" s="8"/>
      <c r="F266" s="8"/>
      <c r="G266" s="8"/>
      <c r="H266" s="8"/>
      <c r="I266" s="8"/>
      <c r="J266" s="9"/>
      <c r="K266" s="8"/>
      <c r="L266" s="8"/>
      <c r="M266" s="8"/>
      <c r="N266" s="8"/>
    </row>
    <row r="267" spans="1:14" ht="15.75" customHeight="1" x14ac:dyDescent="0.3">
      <c r="A267" s="8"/>
      <c r="B267" s="21"/>
      <c r="C267" s="14"/>
      <c r="D267" s="8"/>
      <c r="E267" s="8"/>
      <c r="F267" s="8"/>
      <c r="G267" s="8"/>
      <c r="H267" s="8"/>
      <c r="I267" s="8"/>
      <c r="J267" s="9"/>
      <c r="K267" s="8"/>
      <c r="L267" s="8"/>
      <c r="M267" s="8"/>
      <c r="N267" s="8"/>
    </row>
    <row r="268" spans="1:14" ht="15.75" customHeight="1" x14ac:dyDescent="0.3">
      <c r="A268" s="8"/>
      <c r="B268" s="21"/>
      <c r="C268" s="14"/>
      <c r="D268" s="8"/>
      <c r="E268" s="8"/>
      <c r="F268" s="8"/>
      <c r="G268" s="8"/>
      <c r="H268" s="8"/>
      <c r="I268" s="8"/>
      <c r="J268" s="9"/>
      <c r="K268" s="8"/>
      <c r="L268" s="8"/>
      <c r="M268" s="8"/>
      <c r="N268" s="8"/>
    </row>
    <row r="269" spans="1:14" ht="15.75" customHeight="1" x14ac:dyDescent="0.3">
      <c r="A269" s="8"/>
      <c r="B269" s="21"/>
      <c r="C269" s="14"/>
      <c r="D269" s="8"/>
      <c r="E269" s="8"/>
      <c r="F269" s="8"/>
      <c r="G269" s="8"/>
      <c r="H269" s="8"/>
      <c r="I269" s="8"/>
      <c r="J269" s="9"/>
      <c r="K269" s="8"/>
      <c r="L269" s="8"/>
      <c r="M269" s="8"/>
      <c r="N269" s="8"/>
    </row>
    <row r="270" spans="1:14" ht="15.75" customHeight="1" x14ac:dyDescent="0.3">
      <c r="A270" s="8"/>
      <c r="B270" s="21"/>
      <c r="C270" s="14"/>
      <c r="D270" s="8"/>
      <c r="E270" s="8"/>
      <c r="F270" s="8"/>
      <c r="G270" s="8"/>
      <c r="H270" s="8"/>
      <c r="I270" s="8"/>
      <c r="J270" s="9"/>
      <c r="K270" s="8"/>
      <c r="L270" s="8"/>
      <c r="M270" s="8"/>
      <c r="N270" s="8"/>
    </row>
    <row r="271" spans="1:14" ht="15.75" customHeight="1" x14ac:dyDescent="0.3">
      <c r="A271" s="8"/>
      <c r="B271" s="21"/>
      <c r="C271" s="14"/>
      <c r="D271" s="8"/>
      <c r="E271" s="8"/>
      <c r="F271" s="8"/>
      <c r="G271" s="8"/>
      <c r="H271" s="8"/>
      <c r="I271" s="8"/>
      <c r="J271" s="9"/>
      <c r="K271" s="8"/>
      <c r="L271" s="8"/>
      <c r="M271" s="8"/>
      <c r="N271" s="8"/>
    </row>
    <row r="272" spans="1:14" ht="15.75" customHeight="1" x14ac:dyDescent="0.3">
      <c r="A272" s="8"/>
      <c r="B272" s="21"/>
      <c r="C272" s="14"/>
      <c r="D272" s="8"/>
      <c r="E272" s="8"/>
      <c r="F272" s="8"/>
      <c r="G272" s="8"/>
      <c r="H272" s="8"/>
      <c r="I272" s="8"/>
      <c r="J272" s="9"/>
      <c r="K272" s="8"/>
      <c r="L272" s="8"/>
      <c r="M272" s="8"/>
      <c r="N272" s="8"/>
    </row>
    <row r="273" spans="1:14" ht="15.75" customHeight="1" x14ac:dyDescent="0.3">
      <c r="A273" s="8"/>
      <c r="B273" s="21"/>
      <c r="C273" s="14"/>
      <c r="D273" s="8"/>
      <c r="E273" s="8"/>
      <c r="F273" s="8"/>
      <c r="G273" s="8"/>
      <c r="H273" s="8"/>
      <c r="I273" s="8"/>
      <c r="J273" s="9"/>
      <c r="K273" s="8"/>
      <c r="L273" s="8"/>
      <c r="M273" s="8"/>
      <c r="N273" s="8"/>
    </row>
    <row r="274" spans="1:14" ht="15.75" customHeight="1" x14ac:dyDescent="0.3">
      <c r="A274" s="8"/>
      <c r="B274" s="21"/>
      <c r="C274" s="14"/>
      <c r="D274" s="8"/>
      <c r="E274" s="8"/>
      <c r="F274" s="8"/>
      <c r="G274" s="8"/>
      <c r="H274" s="8"/>
      <c r="I274" s="8"/>
      <c r="J274" s="9"/>
      <c r="K274" s="8"/>
      <c r="L274" s="8"/>
      <c r="M274" s="8"/>
      <c r="N274" s="8"/>
    </row>
    <row r="275" spans="1:14" ht="15.75" customHeight="1" x14ac:dyDescent="0.3">
      <c r="A275" s="8"/>
      <c r="B275" s="21"/>
      <c r="C275" s="14"/>
      <c r="D275" s="8"/>
      <c r="E275" s="8"/>
      <c r="F275" s="8"/>
      <c r="G275" s="8"/>
      <c r="H275" s="8"/>
      <c r="I275" s="8"/>
      <c r="J275" s="9"/>
      <c r="K275" s="8"/>
      <c r="L275" s="8"/>
      <c r="M275" s="8"/>
      <c r="N275" s="8"/>
    </row>
    <row r="276" spans="1:14" ht="15.75" customHeight="1" x14ac:dyDescent="0.3">
      <c r="A276" s="8"/>
      <c r="B276" s="21"/>
      <c r="C276" s="14"/>
      <c r="D276" s="8"/>
      <c r="E276" s="8"/>
      <c r="F276" s="8"/>
      <c r="G276" s="8"/>
      <c r="H276" s="8"/>
      <c r="I276" s="8"/>
      <c r="J276" s="9"/>
      <c r="K276" s="8"/>
      <c r="L276" s="8"/>
      <c r="M276" s="8"/>
      <c r="N276" s="8"/>
    </row>
    <row r="277" spans="1:14" ht="15.75" customHeight="1" x14ac:dyDescent="0.3">
      <c r="A277" s="8"/>
      <c r="B277" s="21"/>
      <c r="C277" s="14"/>
      <c r="D277" s="8"/>
      <c r="E277" s="8"/>
      <c r="F277" s="8"/>
      <c r="G277" s="8"/>
      <c r="H277" s="8"/>
      <c r="I277" s="8"/>
      <c r="J277" s="9"/>
      <c r="K277" s="8"/>
      <c r="L277" s="8"/>
      <c r="M277" s="8"/>
      <c r="N277" s="8"/>
    </row>
    <row r="278" spans="1:14" ht="15.75" customHeight="1" x14ac:dyDescent="0.3">
      <c r="A278" s="8"/>
      <c r="B278" s="21"/>
      <c r="C278" s="14"/>
      <c r="D278" s="8"/>
      <c r="E278" s="8"/>
      <c r="F278" s="8"/>
      <c r="G278" s="8"/>
      <c r="H278" s="8"/>
      <c r="I278" s="8"/>
      <c r="J278" s="9"/>
      <c r="K278" s="8"/>
      <c r="L278" s="8"/>
      <c r="M278" s="8"/>
      <c r="N278" s="8"/>
    </row>
    <row r="279" spans="1:14" ht="15.75" customHeight="1" x14ac:dyDescent="0.3">
      <c r="A279" s="8"/>
      <c r="B279" s="21"/>
      <c r="C279" s="14"/>
      <c r="D279" s="8"/>
      <c r="E279" s="8"/>
      <c r="F279" s="8"/>
      <c r="G279" s="8"/>
      <c r="H279" s="8"/>
      <c r="I279" s="8"/>
      <c r="J279" s="9"/>
      <c r="K279" s="8"/>
      <c r="L279" s="8"/>
      <c r="M279" s="8"/>
      <c r="N279" s="8"/>
    </row>
    <row r="280" spans="1:14" ht="15.75" customHeight="1" x14ac:dyDescent="0.3">
      <c r="A280" s="8"/>
      <c r="B280" s="21"/>
      <c r="C280" s="14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</row>
    <row r="281" spans="1:14" ht="15.75" customHeight="1" x14ac:dyDescent="0.3">
      <c r="A281" s="8"/>
      <c r="B281" s="21"/>
      <c r="C281" s="14"/>
      <c r="D281" s="8"/>
      <c r="E281" s="8"/>
      <c r="F281" s="8"/>
      <c r="G281" s="8"/>
      <c r="H281" s="8"/>
      <c r="I281" s="8"/>
      <c r="J281" s="9"/>
      <c r="K281" s="8"/>
      <c r="L281" s="8"/>
      <c r="M281" s="8"/>
      <c r="N281" s="8"/>
    </row>
    <row r="282" spans="1:14" ht="15.75" customHeight="1" x14ac:dyDescent="0.3">
      <c r="A282" s="8"/>
      <c r="B282" s="21"/>
      <c r="C282" s="14"/>
      <c r="D282" s="8"/>
      <c r="E282" s="8"/>
      <c r="F282" s="8"/>
      <c r="G282" s="8"/>
      <c r="H282" s="8"/>
      <c r="I282" s="8"/>
      <c r="J282" s="9"/>
      <c r="K282" s="8"/>
      <c r="L282" s="8"/>
      <c r="M282" s="8"/>
      <c r="N282" s="8"/>
    </row>
    <row r="283" spans="1:14" ht="15.75" customHeight="1" x14ac:dyDescent="0.3"/>
    <row r="284" spans="1:14" ht="15.75" customHeight="1" x14ac:dyDescent="0.3"/>
    <row r="285" spans="1:14" ht="15.75" customHeight="1" x14ac:dyDescent="0.3"/>
    <row r="286" spans="1:14" ht="15.75" customHeight="1" x14ac:dyDescent="0.3"/>
    <row r="287" spans="1:14" ht="15.75" customHeight="1" x14ac:dyDescent="0.3"/>
    <row r="288" spans="1:14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</sheetData>
  <mergeCells count="8">
    <mergeCell ref="F6:J6"/>
    <mergeCell ref="A7:A8"/>
    <mergeCell ref="B7:B8"/>
    <mergeCell ref="C7:C8"/>
    <mergeCell ref="D7:D8"/>
    <mergeCell ref="I7:I8"/>
    <mergeCell ref="J7:J8"/>
    <mergeCell ref="H7:H8"/>
  </mergeCells>
  <printOptions horizontalCentered="1"/>
  <pageMargins left="0.31496062992125984" right="0.31496062992125984" top="0.35433070866141736" bottom="0.35433070866141736" header="0.11811023622047245" footer="0.11811023622047245"/>
  <pageSetup paperSize="119" scale="60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88DFB-6EFD-443F-B971-0F9481C6A2A8}">
  <dimension ref="B1:E14"/>
  <sheetViews>
    <sheetView zoomScale="90" zoomScaleNormal="90" workbookViewId="0">
      <selection activeCell="C8" sqref="C8"/>
    </sheetView>
  </sheetViews>
  <sheetFormatPr baseColWidth="10" defaultColWidth="11.42578125" defaultRowHeight="15" x14ac:dyDescent="0.25"/>
  <cols>
    <col min="1" max="1" width="4.85546875" customWidth="1"/>
    <col min="3" max="3" width="39.85546875" style="29" customWidth="1"/>
    <col min="4" max="4" width="23.5703125" customWidth="1"/>
    <col min="5" max="5" width="87.5703125" customWidth="1"/>
  </cols>
  <sheetData>
    <row r="1" spans="2:5" x14ac:dyDescent="0.25">
      <c r="B1" s="26" t="s">
        <v>47</v>
      </c>
    </row>
    <row r="2" spans="2:5" ht="7.15" customHeight="1" thickBot="1" x14ac:dyDescent="0.3"/>
    <row r="3" spans="2:5" ht="36.75" thickBot="1" x14ac:dyDescent="0.3">
      <c r="B3" s="30" t="s">
        <v>48</v>
      </c>
      <c r="C3" s="31" t="s">
        <v>49</v>
      </c>
      <c r="D3" s="32" t="s">
        <v>50</v>
      </c>
      <c r="E3" s="32" t="s">
        <v>51</v>
      </c>
    </row>
    <row r="4" spans="2:5" ht="30" customHeight="1" thickBot="1" x14ac:dyDescent="0.3">
      <c r="B4" s="39">
        <v>1</v>
      </c>
      <c r="C4" s="34">
        <v>202300000000221</v>
      </c>
      <c r="D4" s="39" t="s">
        <v>52</v>
      </c>
      <c r="E4" s="40" t="s">
        <v>53</v>
      </c>
    </row>
    <row r="5" spans="2:5" ht="30" customHeight="1" thickBot="1" x14ac:dyDescent="0.3">
      <c r="B5" s="41">
        <v>2</v>
      </c>
      <c r="C5" s="37">
        <v>202300000000050</v>
      </c>
      <c r="D5" s="41" t="s">
        <v>54</v>
      </c>
      <c r="E5" s="42" t="s">
        <v>55</v>
      </c>
    </row>
    <row r="6" spans="2:5" ht="30" customHeight="1" thickBot="1" x14ac:dyDescent="0.3">
      <c r="B6" s="39">
        <v>3</v>
      </c>
      <c r="C6" s="34">
        <v>202300000000022</v>
      </c>
      <c r="D6" s="39" t="s">
        <v>56</v>
      </c>
      <c r="E6" s="40" t="s">
        <v>57</v>
      </c>
    </row>
    <row r="7" spans="2:5" ht="30" customHeight="1" thickBot="1" x14ac:dyDescent="0.3">
      <c r="B7" s="41">
        <v>4</v>
      </c>
      <c r="C7" s="37">
        <v>202300000000042</v>
      </c>
      <c r="D7" s="41" t="s">
        <v>58</v>
      </c>
      <c r="E7" s="42" t="s">
        <v>59</v>
      </c>
    </row>
    <row r="8" spans="2:5" ht="30" customHeight="1" thickBot="1" x14ac:dyDescent="0.3">
      <c r="B8" s="39">
        <v>5</v>
      </c>
      <c r="C8" s="34">
        <v>202323670127103</v>
      </c>
      <c r="D8" s="39" t="s">
        <v>60</v>
      </c>
      <c r="E8" s="40" t="s">
        <v>61</v>
      </c>
    </row>
    <row r="9" spans="2:5" ht="30" customHeight="1" thickBot="1" x14ac:dyDescent="0.3">
      <c r="B9" s="36">
        <v>6</v>
      </c>
      <c r="C9" s="37">
        <v>202300000000171</v>
      </c>
      <c r="D9" s="36" t="s">
        <v>62</v>
      </c>
      <c r="E9" s="38" t="s">
        <v>63</v>
      </c>
    </row>
    <row r="10" spans="2:5" ht="30" customHeight="1" thickBot="1" x14ac:dyDescent="0.3">
      <c r="B10" s="33">
        <v>7</v>
      </c>
      <c r="C10" s="34">
        <v>202300000000043</v>
      </c>
      <c r="D10" s="33" t="s">
        <v>64</v>
      </c>
      <c r="E10" s="35" t="s">
        <v>65</v>
      </c>
    </row>
    <row r="11" spans="2:5" ht="30" customHeight="1" thickBot="1" x14ac:dyDescent="0.3">
      <c r="B11" s="36">
        <v>8</v>
      </c>
      <c r="C11" s="37">
        <v>202300000000412</v>
      </c>
      <c r="D11" s="36" t="s">
        <v>66</v>
      </c>
      <c r="E11" s="38" t="s">
        <v>67</v>
      </c>
    </row>
    <row r="12" spans="2:5" ht="30" customHeight="1" thickBot="1" x14ac:dyDescent="0.3">
      <c r="B12" s="33">
        <v>9</v>
      </c>
      <c r="C12" s="34">
        <v>202300000000057</v>
      </c>
      <c r="D12" s="33" t="s">
        <v>68</v>
      </c>
      <c r="E12" s="35" t="s">
        <v>69</v>
      </c>
    </row>
    <row r="13" spans="2:5" ht="30" customHeight="1" thickBot="1" x14ac:dyDescent="0.3">
      <c r="B13" s="36">
        <v>10</v>
      </c>
      <c r="C13" s="37">
        <v>202300000000147</v>
      </c>
      <c r="D13" s="36" t="s">
        <v>70</v>
      </c>
      <c r="E13" s="38" t="s">
        <v>71</v>
      </c>
    </row>
    <row r="14" spans="2:5" ht="30" customHeight="1" thickBot="1" x14ac:dyDescent="0.3">
      <c r="B14" s="43">
        <v>11</v>
      </c>
      <c r="C14" s="44">
        <v>2018011000987</v>
      </c>
      <c r="D14" s="43" t="s">
        <v>72</v>
      </c>
      <c r="E14" s="45" t="s">
        <v>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ESTUDIO DE MERCADO EPP</vt:lpstr>
      <vt:lpstr>BPIN</vt:lpstr>
      <vt:lpstr>'ESTUDIO DE MERCADO EPP'!Área_de_impresión</vt:lpstr>
      <vt:lpstr>'ESTUDIO DE MERCADO EPP'!Títulos_a_imprimir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Amparo Burbano Reyes</cp:lastModifiedBy>
  <cp:revision/>
  <dcterms:created xsi:type="dcterms:W3CDTF">2019-03-05T22:49:47Z</dcterms:created>
  <dcterms:modified xsi:type="dcterms:W3CDTF">2025-06-05T14:24:00Z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2025-05-09T16:12:08Z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0e317e3e-87b3-4f9f-9fdc-d9a69ae85b98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