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7d5\AC\Temp\"/>
    </mc:Choice>
  </mc:AlternateContent>
  <xr:revisionPtr revIDLastSave="14" documentId="8_{1E5D7BF6-0896-8344-A8E8-F6E0695395B1}" xr6:coauthVersionLast="47" xr6:coauthVersionMax="47" xr10:uidLastSave="{8698FAC6-0280-4BDC-93D7-0FD59A1E5E48}"/>
  <bookViews>
    <workbookView xWindow="-60" yWindow="-60" windowWidth="15480" windowHeight="11640" tabRatio="500" firstSheet="2" activeTab="2" xr2:uid="{D4E24113-A7E0-47B2-A847-72575C08452F}"/>
  </bookViews>
  <sheets>
    <sheet name="Hoja1" sheetId="1" state="hidden" r:id="rId1"/>
    <sheet name="Hoja2" sheetId="2" state="hidden" r:id="rId2"/>
    <sheet name="Hoja2 (2)" sheetId="3" r:id="rId3"/>
  </sheets>
  <definedNames>
    <definedName name="_xlnm.Print_Area" localSheetId="0">Hoja1!$A$1:$K$25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8" i="2"/>
  <c r="E4" i="2"/>
  <c r="E5" i="2"/>
  <c r="E6" i="2"/>
  <c r="E12" i="2"/>
  <c r="E10" i="2"/>
  <c r="E5" i="1"/>
  <c r="H5" i="1"/>
  <c r="E6" i="1"/>
  <c r="H6" i="1"/>
  <c r="E7" i="1"/>
  <c r="H7" i="1"/>
  <c r="E10" i="1"/>
  <c r="H10" i="1"/>
  <c r="E13" i="1"/>
  <c r="H13" i="1"/>
  <c r="E16" i="1"/>
  <c r="H16" i="1"/>
  <c r="E17" i="1"/>
  <c r="H17" i="1"/>
  <c r="E18" i="1"/>
  <c r="H18" i="1"/>
  <c r="H24" i="1"/>
  <c r="E10" i="3"/>
</calcChain>
</file>

<file path=xl/sharedStrings.xml><?xml version="1.0" encoding="utf-8"?>
<sst xmlns="http://schemas.openxmlformats.org/spreadsheetml/2006/main" count="88" uniqueCount="39">
  <si>
    <t>PRESUPUESTO BÁSICO AMBIENTE FOTOGRAFÍA</t>
  </si>
  <si>
    <t>ÍTEM</t>
  </si>
  <si>
    <t>DESCRIPCIÓN</t>
  </si>
  <si>
    <t>PRECIO UNIDAD</t>
  </si>
  <si>
    <t>CANT</t>
  </si>
  <si>
    <t>PRECIO TOTAL</t>
  </si>
  <si>
    <t>Colombia Compra Eficiente</t>
  </si>
  <si>
    <t>CÁMARAS</t>
  </si>
  <si>
    <t>Valor</t>
  </si>
  <si>
    <t>cantidad</t>
  </si>
  <si>
    <t>valor parcial</t>
  </si>
  <si>
    <t>Cod. Proveedor</t>
  </si>
  <si>
    <t>Proveedor</t>
  </si>
  <si>
    <t>SONY Full Frame A7 IV + Lente 28-70mm</t>
  </si>
  <si>
    <t>w6ip04m6dn4orzr7</t>
  </si>
  <si>
    <t>Has ltda</t>
  </si>
  <si>
    <t>CANON APS-C  R10 + Lente 18-45 mm</t>
  </si>
  <si>
    <t>p900518493</t>
  </si>
  <si>
    <t>Panamericana</t>
  </si>
  <si>
    <t>NIKON APS-C Z50 + Lente NIKKOR Z DX de 16-50 mm</t>
  </si>
  <si>
    <t>TVEC1227</t>
  </si>
  <si>
    <t>Proveedor Institucional SAS</t>
  </si>
  <si>
    <t>TRÍPODE PARA CÁMARA</t>
  </si>
  <si>
    <t>TrÍpode Manfrotto 055 XPRO3 para cámara con Rotula de bola</t>
  </si>
  <si>
    <t>g88icr0usb5a7yq2</t>
  </si>
  <si>
    <t>EXPOSÍMETRO</t>
  </si>
  <si>
    <t>Exposímetro Sekonic L 478 D</t>
  </si>
  <si>
    <t>ILUMINACIÓN</t>
  </si>
  <si>
    <t>Flash Portátil Godox AD600BM Con Batería de Litio</t>
  </si>
  <si>
    <t>Trigger GODOX X3-S</t>
  </si>
  <si>
    <t>Valor Total</t>
  </si>
  <si>
    <t>Experto técnico: Ricardo Mantilla Alayón</t>
  </si>
  <si>
    <t>Fecha: 07Noviembre2024</t>
  </si>
  <si>
    <t>Otra Opción de luz</t>
  </si>
  <si>
    <t>GSF01-KIT DE ILUMINACION GODOX 1800w CON 3 QS600II cod: 900521746</t>
  </si>
  <si>
    <t>p900521746</t>
  </si>
  <si>
    <t xml:space="preserve">Equipos para solicitar inclusion </t>
  </si>
  <si>
    <t>Requerimientos ambiente fotografia según topes de menor cuantia</t>
  </si>
  <si>
    <t>GSF01-CAMARA SONY ALPHA A7III MIRRORLESS 4K CON LENTE 28-70MM cod: 900515122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</si>
</sst>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 &quot;#,##0;[Red]&quot;-$ &quot;#,##0"/>
    <numFmt numFmtId="165" formatCode="[$$-240A]#,##0;\([$$-240A]#,##0\)"/>
    <numFmt numFmtId="166" formatCode="#,##0\ [$USD];\-#,##0\ [$USD]"/>
  </numFmts>
  <fonts count="10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1"/>
      <color indexed="8"/>
      <name val="Arial"/>
      <family val="1"/>
    </font>
    <font>
      <b/>
      <sz val="10"/>
      <color indexed="10"/>
      <name val="Arial"/>
      <family val="2"/>
    </font>
    <font>
      <sz val="10"/>
      <color rgb="FF6A6A6A"/>
      <name val="Helvetic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5" xfId="0" applyNumberFormat="1" applyBorder="1"/>
    <xf numFmtId="164" fontId="0" fillId="0" borderId="0" xfId="0" applyNumberFormat="1" applyAlignment="1">
      <alignment horizontal="right"/>
    </xf>
    <xf numFmtId="166" fontId="4" fillId="0" borderId="0" xfId="0" applyNumberFormat="1" applyFont="1"/>
    <xf numFmtId="0" fontId="5" fillId="0" borderId="0" xfId="0" applyFont="1"/>
    <xf numFmtId="165" fontId="6" fillId="3" borderId="6" xfId="0" applyNumberFormat="1" applyFont="1" applyFill="1" applyBorder="1"/>
    <xf numFmtId="0" fontId="1" fillId="0" borderId="0" xfId="0" applyFont="1" applyAlignment="1">
      <alignment horizontal="left"/>
    </xf>
    <xf numFmtId="3" fontId="0" fillId="0" borderId="0" xfId="0" applyNumberFormat="1"/>
    <xf numFmtId="0" fontId="7" fillId="0" borderId="0" xfId="0" applyFont="1"/>
    <xf numFmtId="0" fontId="1" fillId="0" borderId="0" xfId="0" applyFont="1" applyAlignment="1">
      <alignment horizontal="center"/>
    </xf>
    <xf numFmtId="0" fontId="0" fillId="4" borderId="0" xfId="0" applyFill="1"/>
    <xf numFmtId="164" fontId="0" fillId="4" borderId="0" xfId="0" applyNumberFormat="1" applyFill="1"/>
    <xf numFmtId="165" fontId="0" fillId="4" borderId="5" xfId="0" applyNumberFormat="1" applyFill="1" applyBorder="1"/>
    <xf numFmtId="3" fontId="0" fillId="4" borderId="0" xfId="0" applyNumberFormat="1" applyFill="1"/>
    <xf numFmtId="0" fontId="7" fillId="4" borderId="0" xfId="0" applyFont="1" applyFill="1"/>
    <xf numFmtId="0" fontId="8" fillId="0" borderId="0" xfId="0" applyFont="1"/>
    <xf numFmtId="3" fontId="9" fillId="0" borderId="0" xfId="0" applyNumberFormat="1" applyFont="1"/>
    <xf numFmtId="0" fontId="0" fillId="0" borderId="7" xfId="0" applyBorder="1" applyAlignment="1">
      <alignment horizontal="center" vertical="center"/>
    </xf>
    <xf numFmtId="0" fontId="1" fillId="2" borderId="7" xfId="0" applyFont="1" applyFill="1" applyBorder="1"/>
    <xf numFmtId="0" fontId="0" fillId="0" borderId="7" xfId="0" applyBorder="1"/>
    <xf numFmtId="0" fontId="5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3" fontId="0" fillId="0" borderId="7" xfId="0" applyNumberFormat="1" applyBorder="1"/>
    <xf numFmtId="0" fontId="8" fillId="0" borderId="7" xfId="0" applyFont="1" applyBorder="1"/>
    <xf numFmtId="3" fontId="9" fillId="0" borderId="7" xfId="0" applyNumberFormat="1" applyFont="1" applyBorder="1"/>
    <xf numFmtId="0" fontId="0" fillId="0" borderId="7" xfId="0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143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ABAB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169E1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479E-09A8-41CB-A6B4-CE386D732B38}">
  <dimension ref="A1:K24"/>
  <sheetViews>
    <sheetView view="pageBreakPreview" zoomScaleNormal="120" zoomScaleSheetLayoutView="100" workbookViewId="0">
      <selection sqref="A1:IV65536"/>
    </sheetView>
  </sheetViews>
  <sheetFormatPr defaultRowHeight="12.75"/>
  <cols>
    <col min="1" max="1" width="4.5703125" style="1" customWidth="1"/>
    <col min="2" max="2" width="53" customWidth="1"/>
    <col min="3" max="3" width="16.42578125" customWidth="1"/>
    <col min="4" max="4" width="6.42578125" customWidth="1"/>
    <col min="5" max="5" width="15.42578125" customWidth="1"/>
    <col min="6" max="8" width="12.140625" customWidth="1"/>
    <col min="9" max="9" width="19.85546875" customWidth="1"/>
    <col min="10" max="10" width="24.7109375" bestFit="1" customWidth="1"/>
    <col min="11" max="11" width="4.140625" customWidth="1"/>
    <col min="12" max="256" width="11.42578125" customWidth="1"/>
  </cols>
  <sheetData>
    <row r="1" spans="1:11">
      <c r="A1" s="40" t="s">
        <v>0</v>
      </c>
      <c r="B1" s="40"/>
      <c r="C1" s="40"/>
      <c r="D1" s="40"/>
      <c r="E1" s="40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11">
      <c r="A3" s="5"/>
      <c r="B3" s="6"/>
      <c r="C3" s="6"/>
      <c r="D3" s="6"/>
      <c r="E3" s="7"/>
      <c r="F3" t="s">
        <v>6</v>
      </c>
    </row>
    <row r="4" spans="1:11">
      <c r="A4" s="5"/>
      <c r="B4" s="8" t="s">
        <v>7</v>
      </c>
      <c r="C4" s="9"/>
      <c r="D4" s="8"/>
      <c r="E4" s="10"/>
      <c r="F4" s="22" t="s">
        <v>8</v>
      </c>
      <c r="G4" s="22" t="s">
        <v>9</v>
      </c>
      <c r="H4" s="22" t="s">
        <v>10</v>
      </c>
      <c r="I4" s="22" t="s">
        <v>11</v>
      </c>
      <c r="J4" s="19" t="s">
        <v>12</v>
      </c>
      <c r="K4" s="22"/>
    </row>
    <row r="5" spans="1:11">
      <c r="A5" s="11">
        <v>1</v>
      </c>
      <c r="B5" s="12" t="s">
        <v>13</v>
      </c>
      <c r="C5" s="13">
        <v>11200000</v>
      </c>
      <c r="D5">
        <v>4</v>
      </c>
      <c r="E5" s="14">
        <f>C5*D5</f>
        <v>44800000</v>
      </c>
      <c r="F5" s="20">
        <v>20000000</v>
      </c>
      <c r="G5" s="20">
        <v>4</v>
      </c>
      <c r="H5" s="20">
        <f>F5*G5</f>
        <v>80000000</v>
      </c>
      <c r="I5" s="21" t="s">
        <v>14</v>
      </c>
      <c r="J5" t="s">
        <v>15</v>
      </c>
    </row>
    <row r="6" spans="1:11">
      <c r="A6" s="11">
        <v>2</v>
      </c>
      <c r="B6" s="23" t="s">
        <v>16</v>
      </c>
      <c r="C6" s="24">
        <v>5000000</v>
      </c>
      <c r="D6" s="23">
        <v>10</v>
      </c>
      <c r="E6" s="25">
        <f>C6*D6</f>
        <v>50000000</v>
      </c>
      <c r="F6" s="26">
        <v>12350058</v>
      </c>
      <c r="G6" s="26">
        <v>5</v>
      </c>
      <c r="H6" s="26">
        <f>F6*G6</f>
        <v>61750290</v>
      </c>
      <c r="I6" s="27" t="s">
        <v>17</v>
      </c>
      <c r="J6" t="s">
        <v>18</v>
      </c>
    </row>
    <row r="7" spans="1:11">
      <c r="A7" s="11">
        <v>3</v>
      </c>
      <c r="B7" t="s">
        <v>19</v>
      </c>
      <c r="C7" s="13">
        <v>5000000</v>
      </c>
      <c r="D7">
        <v>10</v>
      </c>
      <c r="E7" s="14">
        <f>C7*D7</f>
        <v>50000000</v>
      </c>
      <c r="F7" s="20">
        <v>13798041</v>
      </c>
      <c r="G7" s="20">
        <v>5</v>
      </c>
      <c r="H7" s="20">
        <f t="shared" ref="H7:H17" si="0">F7*G7</f>
        <v>68990205</v>
      </c>
      <c r="I7" s="21" t="s">
        <v>20</v>
      </c>
      <c r="J7" t="s">
        <v>21</v>
      </c>
    </row>
    <row r="8" spans="1:11">
      <c r="A8" s="11"/>
      <c r="E8" s="7"/>
      <c r="H8" s="20"/>
      <c r="I8" s="21"/>
    </row>
    <row r="9" spans="1:11">
      <c r="A9" s="11"/>
      <c r="B9" s="8" t="s">
        <v>22</v>
      </c>
      <c r="C9" s="9"/>
      <c r="D9" s="8"/>
      <c r="E9" s="10"/>
      <c r="H9" s="20"/>
      <c r="I9" s="21"/>
    </row>
    <row r="10" spans="1:11">
      <c r="A10" s="11">
        <v>7</v>
      </c>
      <c r="B10" t="s">
        <v>23</v>
      </c>
      <c r="C10" s="15">
        <v>1800000</v>
      </c>
      <c r="D10">
        <v>8</v>
      </c>
      <c r="E10" s="14">
        <f>C10*D10</f>
        <v>14400000</v>
      </c>
      <c r="F10" s="20">
        <v>2000000</v>
      </c>
      <c r="G10" s="20"/>
      <c r="H10" s="20">
        <f t="shared" si="0"/>
        <v>0</v>
      </c>
      <c r="I10" s="21" t="s">
        <v>24</v>
      </c>
      <c r="J10" t="s">
        <v>15</v>
      </c>
    </row>
    <row r="11" spans="1:11">
      <c r="A11" s="11"/>
      <c r="C11" s="16"/>
      <c r="E11" s="14"/>
      <c r="H11" s="20"/>
      <c r="I11" s="21"/>
    </row>
    <row r="12" spans="1:11">
      <c r="A12" s="11"/>
      <c r="B12" s="8" t="s">
        <v>25</v>
      </c>
      <c r="C12" s="9"/>
      <c r="D12" s="8"/>
      <c r="E12" s="10"/>
      <c r="H12" s="20"/>
      <c r="I12" s="21"/>
    </row>
    <row r="13" spans="1:11">
      <c r="A13" s="11">
        <v>8</v>
      </c>
      <c r="B13" t="s">
        <v>26</v>
      </c>
      <c r="C13" s="15">
        <v>1850000</v>
      </c>
      <c r="D13">
        <v>4</v>
      </c>
      <c r="E13" s="14">
        <f>C13*D13</f>
        <v>7400000</v>
      </c>
      <c r="H13" s="20">
        <f t="shared" si="0"/>
        <v>0</v>
      </c>
    </row>
    <row r="14" spans="1:11">
      <c r="A14" s="11"/>
      <c r="E14" s="7"/>
      <c r="H14" s="20"/>
    </row>
    <row r="15" spans="1:11">
      <c r="A15" s="11"/>
      <c r="B15" s="8" t="s">
        <v>27</v>
      </c>
      <c r="C15" s="9"/>
      <c r="D15" s="8"/>
      <c r="E15" s="10"/>
      <c r="H15" s="20"/>
    </row>
    <row r="16" spans="1:11" ht="13.5">
      <c r="A16" s="11">
        <v>9</v>
      </c>
      <c r="B16" s="17" t="s">
        <v>28</v>
      </c>
      <c r="C16" s="13">
        <v>2000000</v>
      </c>
      <c r="D16">
        <v>12</v>
      </c>
      <c r="E16" s="14">
        <f>C16*D16</f>
        <v>24000000</v>
      </c>
      <c r="H16" s="20">
        <f t="shared" si="0"/>
        <v>0</v>
      </c>
    </row>
    <row r="17" spans="1:10">
      <c r="A17" s="11">
        <v>10</v>
      </c>
      <c r="B17" t="s">
        <v>29</v>
      </c>
      <c r="C17" s="13">
        <v>560000</v>
      </c>
      <c r="D17">
        <v>4</v>
      </c>
      <c r="E17" s="14">
        <f>C17*D17</f>
        <v>2240000</v>
      </c>
      <c r="H17" s="20">
        <f t="shared" si="0"/>
        <v>0</v>
      </c>
    </row>
    <row r="18" spans="1:10">
      <c r="E18" s="18">
        <f>E5+E6+E7+E10+E13+E16+E17</f>
        <v>192840000</v>
      </c>
      <c r="G18" s="28" t="s">
        <v>30</v>
      </c>
      <c r="H18" s="29">
        <f>SUM(H5:H17)</f>
        <v>210740495</v>
      </c>
    </row>
    <row r="20" spans="1:10">
      <c r="B20" s="19" t="s">
        <v>31</v>
      </c>
    </row>
    <row r="21" spans="1:10">
      <c r="B21" t="s">
        <v>32</v>
      </c>
    </row>
    <row r="23" spans="1:10">
      <c r="B23" s="6" t="s">
        <v>33</v>
      </c>
    </row>
    <row r="24" spans="1:10">
      <c r="B24" t="s">
        <v>34</v>
      </c>
      <c r="F24" s="20">
        <v>7063245</v>
      </c>
      <c r="G24">
        <v>4</v>
      </c>
      <c r="H24">
        <f>G24*F24</f>
        <v>28252980</v>
      </c>
      <c r="I24" s="21" t="s">
        <v>35</v>
      </c>
      <c r="J24" t="s">
        <v>18</v>
      </c>
    </row>
  </sheetData>
  <sheetProtection selectLockedCells="1" selectUnlockedCells="1"/>
  <mergeCells count="1">
    <mergeCell ref="A1:E1"/>
  </mergeCells>
  <pageMargins left="0.78749999999999998" right="0.78749999999999998" top="1.0527777777777778" bottom="1.0527777777777778" header="0.78749999999999998" footer="0.78749999999999998"/>
  <pageSetup scale="48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FE4A-1643-488C-BDBC-5A75FBEE869B}">
  <dimension ref="A1:G19"/>
  <sheetViews>
    <sheetView workbookViewId="0">
      <selection activeCell="D6" sqref="D6"/>
    </sheetView>
  </sheetViews>
  <sheetFormatPr defaultRowHeight="12.75"/>
  <cols>
    <col min="1" max="1" width="4.5703125" style="1" customWidth="1"/>
    <col min="2" max="2" width="53" customWidth="1"/>
    <col min="3" max="3" width="10.140625" bestFit="1" customWidth="1"/>
    <col min="4" max="4" width="9.85546875" bestFit="1" customWidth="1"/>
    <col min="5" max="5" width="12.42578125" bestFit="1" customWidth="1"/>
    <col min="6" max="6" width="16.5703125" bestFit="1" customWidth="1"/>
    <col min="7" max="7" width="24.28515625" bestFit="1" customWidth="1"/>
    <col min="8" max="256" width="11.42578125" customWidth="1"/>
  </cols>
  <sheetData>
    <row r="1" spans="1:7">
      <c r="A1" s="2" t="s">
        <v>1</v>
      </c>
      <c r="B1" s="3" t="s">
        <v>2</v>
      </c>
    </row>
    <row r="2" spans="1:7">
      <c r="A2" s="5"/>
      <c r="B2" s="6"/>
      <c r="C2" s="41" t="s">
        <v>6</v>
      </c>
      <c r="D2" s="41"/>
      <c r="E2" s="41"/>
      <c r="F2" s="41"/>
      <c r="G2" s="41"/>
    </row>
    <row r="3" spans="1:7">
      <c r="A3" s="5"/>
      <c r="B3" s="8" t="s">
        <v>7</v>
      </c>
      <c r="C3" s="22" t="s">
        <v>8</v>
      </c>
      <c r="D3" s="22" t="s">
        <v>9</v>
      </c>
      <c r="E3" s="22" t="s">
        <v>10</v>
      </c>
      <c r="F3" s="22" t="s">
        <v>11</v>
      </c>
      <c r="G3" s="19" t="s">
        <v>12</v>
      </c>
    </row>
    <row r="4" spans="1:7">
      <c r="A4" s="11"/>
      <c r="B4" s="12" t="s">
        <v>13</v>
      </c>
      <c r="C4" s="20">
        <v>20000000</v>
      </c>
      <c r="D4" s="20">
        <v>4</v>
      </c>
      <c r="E4" s="20">
        <f>C4*D4</f>
        <v>80000000</v>
      </c>
      <c r="F4" t="s">
        <v>14</v>
      </c>
      <c r="G4" t="s">
        <v>15</v>
      </c>
    </row>
    <row r="5" spans="1:7">
      <c r="A5" s="11"/>
      <c r="B5" s="23" t="s">
        <v>16</v>
      </c>
      <c r="C5" s="26">
        <v>12350058</v>
      </c>
      <c r="D5" s="26">
        <v>4</v>
      </c>
      <c r="E5" s="26">
        <f>C5*D5</f>
        <v>49400232</v>
      </c>
      <c r="F5" t="s">
        <v>17</v>
      </c>
      <c r="G5" t="s">
        <v>18</v>
      </c>
    </row>
    <row r="6" spans="1:7">
      <c r="A6" s="11"/>
      <c r="B6" t="s">
        <v>19</v>
      </c>
      <c r="C6" s="20">
        <v>13798041</v>
      </c>
      <c r="D6" s="20">
        <v>0</v>
      </c>
      <c r="E6" s="20">
        <f>C6*D6</f>
        <v>0</v>
      </c>
      <c r="F6" t="s">
        <v>20</v>
      </c>
      <c r="G6" t="s">
        <v>21</v>
      </c>
    </row>
    <row r="7" spans="1:7">
      <c r="A7" s="11"/>
      <c r="B7" s="8" t="s">
        <v>22</v>
      </c>
      <c r="E7" s="20"/>
    </row>
    <row r="8" spans="1:7">
      <c r="A8" s="11"/>
      <c r="B8" t="s">
        <v>23</v>
      </c>
      <c r="C8" s="20">
        <v>2000000</v>
      </c>
      <c r="D8" s="20">
        <v>0</v>
      </c>
      <c r="E8" s="20">
        <f>C8*D8</f>
        <v>0</v>
      </c>
      <c r="F8" t="s">
        <v>24</v>
      </c>
      <c r="G8" t="s">
        <v>15</v>
      </c>
    </row>
    <row r="9" spans="1:7">
      <c r="B9" s="6" t="s">
        <v>33</v>
      </c>
    </row>
    <row r="10" spans="1:7">
      <c r="B10" t="s">
        <v>34</v>
      </c>
      <c r="C10" s="20">
        <v>7063245</v>
      </c>
      <c r="D10">
        <v>0</v>
      </c>
      <c r="E10">
        <f>D10*C10</f>
        <v>0</v>
      </c>
      <c r="F10" t="s">
        <v>35</v>
      </c>
      <c r="G10" t="s">
        <v>18</v>
      </c>
    </row>
    <row r="12" spans="1:7">
      <c r="D12" s="28" t="s">
        <v>30</v>
      </c>
      <c r="E12" s="29">
        <f>SUM(E4:E10)</f>
        <v>129400232</v>
      </c>
    </row>
    <row r="13" spans="1:7">
      <c r="A13" s="11"/>
    </row>
    <row r="14" spans="1:7">
      <c r="A14" s="11"/>
      <c r="B14" s="30" t="s">
        <v>36</v>
      </c>
    </row>
    <row r="15" spans="1:7">
      <c r="A15" s="11"/>
      <c r="B15" s="31" t="s">
        <v>25</v>
      </c>
    </row>
    <row r="16" spans="1:7">
      <c r="A16" s="11"/>
      <c r="B16" s="32" t="s">
        <v>26</v>
      </c>
    </row>
    <row r="17" spans="1:2">
      <c r="A17" s="11"/>
      <c r="B17" s="31" t="s">
        <v>27</v>
      </c>
    </row>
    <row r="18" spans="1:2" ht="13.5">
      <c r="B18" s="33" t="s">
        <v>28</v>
      </c>
    </row>
    <row r="19" spans="1:2">
      <c r="B19" s="32" t="s">
        <v>29</v>
      </c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45E8-CD15-4C36-BC2D-19CF7E18118F}">
  <sheetPr>
    <pageSetUpPr fitToPage="1"/>
  </sheetPr>
  <dimension ref="A1:G11"/>
  <sheetViews>
    <sheetView tabSelected="1" zoomScale="130" zoomScaleNormal="130" workbookViewId="0">
      <selection activeCell="C7" sqref="C7"/>
    </sheetView>
  </sheetViews>
  <sheetFormatPr defaultRowHeight="12.75"/>
  <cols>
    <col min="1" max="1" width="4.5703125" style="1" customWidth="1"/>
    <col min="2" max="2" width="53" customWidth="1"/>
    <col min="3" max="3" width="10.140625" bestFit="1" customWidth="1"/>
    <col min="4" max="4" width="9.85546875" bestFit="1" customWidth="1"/>
    <col min="5" max="5" width="12.42578125" bestFit="1" customWidth="1"/>
    <col min="6" max="6" width="16.5703125" bestFit="1" customWidth="1"/>
    <col min="7" max="7" width="24.28515625" bestFit="1" customWidth="1"/>
    <col min="8" max="256" width="11.42578125" customWidth="1"/>
  </cols>
  <sheetData>
    <row r="1" spans="1:7">
      <c r="B1" s="6" t="s">
        <v>37</v>
      </c>
    </row>
    <row r="4" spans="1:7">
      <c r="A4" s="2" t="s">
        <v>1</v>
      </c>
      <c r="B4" s="3" t="s">
        <v>2</v>
      </c>
    </row>
    <row r="5" spans="1:7">
      <c r="A5" s="5"/>
      <c r="B5" s="6"/>
      <c r="C5" s="42" t="s">
        <v>6</v>
      </c>
      <c r="D5" s="42"/>
      <c r="E5" s="42"/>
      <c r="F5" s="42"/>
      <c r="G5" s="42"/>
    </row>
    <row r="6" spans="1:7">
      <c r="A6" s="5"/>
      <c r="B6" s="8" t="s">
        <v>7</v>
      </c>
      <c r="C6" s="34" t="s">
        <v>8</v>
      </c>
      <c r="D6" s="34" t="s">
        <v>9</v>
      </c>
      <c r="E6" s="34" t="s">
        <v>10</v>
      </c>
      <c r="F6" s="34" t="s">
        <v>11</v>
      </c>
      <c r="G6" s="35" t="s">
        <v>12</v>
      </c>
    </row>
    <row r="7" spans="1:7" ht="23.25">
      <c r="A7" s="11"/>
      <c r="B7" s="39" t="s">
        <v>38</v>
      </c>
      <c r="C7" s="36">
        <v>20000000</v>
      </c>
      <c r="D7" s="36">
        <v>4</v>
      </c>
      <c r="E7" s="36">
        <f>C7*D7</f>
        <v>80000000</v>
      </c>
      <c r="F7" s="32" t="s">
        <v>14</v>
      </c>
      <c r="G7" s="32" t="s">
        <v>15</v>
      </c>
    </row>
    <row r="8" spans="1:7">
      <c r="A8" s="11"/>
      <c r="B8" s="32" t="s">
        <v>16</v>
      </c>
      <c r="C8" s="36">
        <v>12350058</v>
      </c>
      <c r="D8" s="36">
        <v>4</v>
      </c>
      <c r="E8" s="36">
        <f>C8*D8</f>
        <v>49400232</v>
      </c>
      <c r="F8" s="32" t="s">
        <v>17</v>
      </c>
      <c r="G8" s="32" t="s">
        <v>18</v>
      </c>
    </row>
    <row r="10" spans="1:7">
      <c r="D10" s="37" t="s">
        <v>30</v>
      </c>
      <c r="E10" s="38">
        <f>SUM(E7:E8)</f>
        <v>129400232</v>
      </c>
    </row>
    <row r="11" spans="1:7">
      <c r="A11" s="11"/>
    </row>
  </sheetData>
  <mergeCells count="1">
    <mergeCell ref="C5:G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Hurtado</dc:creator>
  <cp:keywords/>
  <dc:description/>
  <cp:lastModifiedBy>Diana Carolina Puentes Zorro</cp:lastModifiedBy>
  <cp:revision/>
  <dcterms:created xsi:type="dcterms:W3CDTF">2024-11-20T19:27:24Z</dcterms:created>
  <dcterms:modified xsi:type="dcterms:W3CDTF">2024-11-29T21:28:17Z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2024-11-21T14:29:20Z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5ca4bdb5-5948-4c69-8764-55f992a66c62</vt:lpwstr>
  </property>
  <property fmtid="{D5CDD505-2E9C-101B-9397-08002B2CF9AE}" pid="8" name="MSIP_Label_fc111285-cafa-4fc9-8a9a-bd902089b24f_ContentBits">
    <vt:lpwstr>0</vt:lpwstr>
  </property>
</Properties>
</file>