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27"/>
  <workbookPr/>
  <mc:AlternateContent xmlns:mc="http://schemas.openxmlformats.org/markup-compatibility/2006">
    <mc:Choice Requires="x15">
      <x15ac:absPath xmlns:x15ac="http://schemas.microsoft.com/office/spreadsheetml/2010/11/ac" url="C:\Users\dclozada\Downloads\"/>
    </mc:Choice>
  </mc:AlternateContent>
  <xr:revisionPtr revIDLastSave="0" documentId="11_36B8321245B7A4DA2D9238FF57387C0E971460F9" xr6:coauthVersionLast="47" xr6:coauthVersionMax="47" xr10:uidLastSave="{00000000-0000-0000-0000-000000000000}"/>
  <bookViews>
    <workbookView xWindow="0" yWindow="0" windowWidth="28800" windowHeight="11730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6" i="1" l="1"/>
  <c r="L19" i="1" l="1"/>
  <c r="M19" i="1" s="1"/>
  <c r="L18" i="1"/>
  <c r="M18" i="1" s="1"/>
  <c r="N35" i="1" l="1"/>
  <c r="N11" i="1"/>
  <c r="N12" i="1"/>
  <c r="N17" i="1"/>
  <c r="N20" i="1"/>
  <c r="N38" i="1"/>
  <c r="N27" i="1"/>
  <c r="N28" i="1"/>
  <c r="N29" i="1"/>
  <c r="N30" i="1"/>
  <c r="N31" i="1"/>
  <c r="N32" i="1"/>
  <c r="N33" i="1"/>
  <c r="N34" i="1"/>
  <c r="N23" i="1"/>
  <c r="N24" i="1"/>
  <c r="N25" i="1"/>
  <c r="L21" i="1"/>
  <c r="M21" i="1" s="1"/>
  <c r="N21" i="1" s="1"/>
  <c r="L16" i="1" l="1"/>
  <c r="M16" i="1" s="1"/>
  <c r="N16" i="1" s="1"/>
  <c r="L15" i="1"/>
  <c r="M15" i="1" s="1"/>
  <c r="N15" i="1" s="1"/>
  <c r="L14" i="1"/>
  <c r="M14" i="1" s="1"/>
  <c r="N14" i="1" s="1"/>
  <c r="L36" i="1" l="1"/>
  <c r="M36" i="1" s="1"/>
  <c r="N36" i="1" s="1"/>
  <c r="L37" i="1"/>
  <c r="M37" i="1" s="1"/>
  <c r="N37" i="1" s="1"/>
  <c r="L22" i="1"/>
  <c r="M22" i="1" s="1"/>
  <c r="N22" i="1" s="1"/>
  <c r="L13" i="1"/>
  <c r="M13" i="1" s="1"/>
  <c r="N13" i="1" s="1"/>
</calcChain>
</file>

<file path=xl/sharedStrings.xml><?xml version="1.0" encoding="utf-8"?>
<sst xmlns="http://schemas.openxmlformats.org/spreadsheetml/2006/main" count="132" uniqueCount="100">
  <si>
    <t>PROPUESTA NO.</t>
  </si>
  <si>
    <t>FECHA</t>
  </si>
  <si>
    <t>VALIDEZ</t>
  </si>
  <si>
    <t>15 DIAS</t>
  </si>
  <si>
    <t>Calle 12 No. 42b-05 Zona Industrial de Puente Aranda - Bogotá D.C.</t>
  </si>
  <si>
    <t>CLIENTE: SENA CAQUETA</t>
  </si>
  <si>
    <t xml:space="preserve">PBX: 2916900 - Fax: 4305230  </t>
  </si>
  <si>
    <t xml:space="preserve">CENTRO TECNOLÓGICO DE LA AMAZONIA - BIENESTAR AL APRENDIZ </t>
  </si>
  <si>
    <t>E-mail: lida.cantor@panamericana.com.co</t>
  </si>
  <si>
    <t>ITEM</t>
  </si>
  <si>
    <t>MATERIAL</t>
  </si>
  <si>
    <t>DESCRIPCION</t>
  </si>
  <si>
    <t xml:space="preserve">Observaciones </t>
  </si>
  <si>
    <t>COD TVEC</t>
  </si>
  <si>
    <t>IMAGEN</t>
  </si>
  <si>
    <t>NOMBRE DEL PRODUCTO</t>
  </si>
  <si>
    <t>MARCA</t>
  </si>
  <si>
    <t>cantidad</t>
  </si>
  <si>
    <t>VALOR UNITARIO SIN IVA</t>
  </si>
  <si>
    <t>VALOR IVA</t>
  </si>
  <si>
    <t>VALOR UNITARIO TOTAL</t>
  </si>
  <si>
    <t xml:space="preserve">VALOR TOTAL </t>
  </si>
  <si>
    <t>GSF01-GORRO DESECHABLE BLANCO T/ORUGA PAQX100U</t>
  </si>
  <si>
    <t>GORRO DESECHABLE BLANCO TIPO ORUGA PAQUETE X 100 UNIDADES 
Presentacion: Caja X 100
Fabricado:  Con tela no tejida de polipropileno
Color: Blanco
Con elástico alrededor
Sistema de pliegues tipo oruga en toda la superficie
Capacidad elástica de extendido
**Sujeto a disponibilidad de inventario</t>
  </si>
  <si>
    <t>GENERICO</t>
  </si>
  <si>
    <t>GSF01-DELANTAL PVC BLANCO CALIBRE 18</t>
  </si>
  <si>
    <t xml:space="preserve">DELANTAL PVC BLANCO CALIBRE 18
Color Blanco
Calibre: 18
Presentación 1 unidad
Medida: Largo 115 cm x 82 cm ancho
</t>
  </si>
  <si>
    <t>GENERICOS</t>
  </si>
  <si>
    <t>OVEROL EN DRIL VUL AZUL OSC CON LOGO Y CINTAS REFLEC SEGUN ESPECIFICACIÓN</t>
  </si>
  <si>
    <t>GSF01-OVEROL TIPO PILOTO AZUL OSCURO EN DRIL VULCANO C/CINTAS REFLECTIVAS TALLA S</t>
  </si>
  <si>
    <t>MARCA GENERICO
REFERENCIA. S/R 
TALLA: S
OVEROL TIPO PILOTO AZUL OSCURO EN DRIL VULCANO C/CINTAS REFLECTIVAS Y UN SOLO LOGO BORDADO EL COLOR DE LA IMAGEN ES DE REFERENCIA Y PUEDE TENER VARIACIONES EN EL PRODUCTO REAL.
*Sujeto a disponibilidad de inventario*</t>
  </si>
  <si>
    <t>GSF01-OVEROL TIPO PILOTO AZUL OSCURO EN DRIL VULCANO C/CINTAS REFLECTIVAS TALLA M</t>
  </si>
  <si>
    <t>MARCA GENERICO
REFERENCIA. S/R 
TALLA: M
OVEROL TIPO PILOTO AZUL OSCURO EN DRIL VULCANO C/CINTAS REFLECTIVAS Y UN SOLO LOGO BORDADO EL COLOR DE LA IMAGEN ES DE REFERENCIA Y PUEDE TENER VARIACIONES EN EL PRODUCTO REAL.
*Sujeto a disponibilidad de inventario*</t>
  </si>
  <si>
    <t xml:space="preserve">GSF01-OVEROL TIPO PILOTO AZUL OSCURO EN DRIL VULCANO C/CINTAS REFLECTIVAS TALLA L </t>
  </si>
  <si>
    <t>MARCA GENERICO
REFERENCIA. S/R 
TALLA: L
OVEROL TIPO PILOTO AZUL OSCURO EN DRIL VULCANO C/CINTAS REFLECTIVAS Y UN SOLO LOGO BORDADO EL COLOR DE LA IMAGEN ES DE REFERENCIA Y PUEDE TENER VARIACIONES EN EL PRODUCTO REAL.
*Sujeto a disponibilidad de inventario*</t>
  </si>
  <si>
    <t>GSF01-OVEROL TIPO PILOTO AZUL OSCURO EN DRIL VULCANO C/CINTAS REFLECTIVAS TALLA XL</t>
  </si>
  <si>
    <t>MARCA GENERICO
REFERENCIA. S/R 
TALLA: XL
OVEROL TIPO PILOTO AZUL OSCURO EN DRIL VULCANO C/CINTAS REFLECTIVAS Y UN SOLO LOGO BORDADO EL COLOR DE LA IMAGEN ES DE REFERENCIA Y PUEDE TENER VARIACIONES EN EL PRODUCTO REAL.
*Sujeto a disponibilidad de inventario*</t>
  </si>
  <si>
    <t xml:space="preserve">BATA ANTIFLUIDOS BLANCA CON LOGOSEGUN ESPECIF. TALLA S,M,L,XL XXL </t>
  </si>
  <si>
    <t>revisa los codigos  70005551, 70005552 y 70005553</t>
  </si>
  <si>
    <t>GSF01-GUANTE REFORZADO CARNAZA LARGO NEGRO PAR</t>
  </si>
  <si>
    <t>Marca: Genericos
Referencia: S/R
Elaborado en: Carnaza con refuerzo en cuero negro en la palma y dedos
Tiempo de entrega:  10-15 Días aproximadamente
validez de la oferta : 10 Días
Inventario sujeto a venta previa.
*sujeto a disponibilidad de invnetario*</t>
  </si>
  <si>
    <t>CREAR EN TIENDA</t>
  </si>
  <si>
    <t xml:space="preserve">GUANTE DIELECTRICO CLASE 0 </t>
  </si>
  <si>
    <t>Guantes de caucho natural beige, aislantes, bordes
cortados. La forma ergonómica del guantes y
su interior ligeramente empolvado facilita el
ponérselos y quitárselos. La estructura a base de
caucho natural proporciona altas características
dieléctricas: Caracteristicas : Material: Caucho natural
Color: Beige
Tallas: 6 a 12
Clase: 0
Tensión max de uso 1000VAC
Tensión de prueba 5000VAC
Tensión max de uso 1500VDC
Tensión de prueba 20000VDC
Cumple EN 60903 e IEC 60903
Longitud 36cm
Categoría RC</t>
  </si>
  <si>
    <t>REGELTEX</t>
  </si>
  <si>
    <t xml:space="preserve"> REF GTI32016 GUANTIN ANTISUDORAL </t>
  </si>
  <si>
    <t>Guantin inferior del kit dieléctrico para trabajos con tensión.
Protector anti sudoración 100% en algodón, realiza la tarea de
absorber la humedad creada por el usuario al momento de
manipular los guantes dieléctricos y de protección mecánica.
Guante de alto confort que no posee ningún tipo de
recubrimiento, costuras invisibles y planas.
Guante talla única que se adapta a diferentes tamaños del
usuario, fabricación nacional y se encuentran en color blanco.</t>
  </si>
  <si>
    <t>GSF01-GUANTE INGENIERO VAQUETA REFORZADO PAR</t>
  </si>
  <si>
    <t xml:space="preserve">GUANTE INGENIERO VAQUETA REFORZADO PAR 
</t>
  </si>
  <si>
    <t>GSF01-BATA EN DACRON MANGA LARGA BLANCA SIN LOGO TALLA M</t>
  </si>
  <si>
    <t>Marca: Generico
Elaborada en Dacron
Talla M
Color: Blanco
Diseño: Bata con manga larga, sin logo, ajuste cierre con boton
**Sujeto a disponibilidad de inventario</t>
  </si>
  <si>
    <t>KIT GUANTE DIELECTRICO CLASE 2 T.10</t>
  </si>
  <si>
    <t>PRECIO ESPECIAL POR VOLUMEN</t>
  </si>
  <si>
    <t>GSF01-BATA EN DACRON MANGA LARGA BLANCA SIN LOGO TALLA S</t>
  </si>
  <si>
    <t>Marca: Generico
Elaborada en Dacron
Talla S
Color: Blanco
Diseño: Bata con manga larga, sin logo, ajuste cierre con boton
**Sujeto a disponibilidad de inventario</t>
  </si>
  <si>
    <t>KIT GUANTE DIELECTRICO CLASE 0 T. 8</t>
  </si>
  <si>
    <t>GSF01-BATA EN DACRON MANGA LARGA BLANCA SIN LOGO TALLA L</t>
  </si>
  <si>
    <t>Marca: Generico
Elaborada en Dacron
Talla L
Color: Blanco
Diseño: Bata con manga larga, sin logo, ajuste cierre con boton
**Sujeto a disponibilidad de inventario</t>
  </si>
  <si>
    <t>GSF01-BOTA WORKMAN PVC BLANCA TALLA 37</t>
  </si>
  <si>
    <t>Referencia 2400010
Talla 37
Color Blanco, sin puntera
Material PVC 100% Impermeable
Forro: Poliester texturizado tejido en rizo que brinda mas confort
Plantilla: Plantilla anatómica y anti fatiga en poliuretano, forrada en poliester.
Resistencia: Acidos grasos, grasas naturales y bajas temperaturas , Impermeabilidad: 100%
**Sujeto a disponibilidad de inventario****EL COLOR DE LA IMAGEN ES DE REFERENCIA Y PUEDE TENER VARIACIONES EN EL PRODUCTO REAL.</t>
  </si>
  <si>
    <t>CROYDON</t>
  </si>
  <si>
    <t>GSF01-BOTA WORKMAN PVC BLANCA TALLA 38</t>
  </si>
  <si>
    <t>Referencia 2400010
Talla 38
Color Blanco, sin puntera
Material PVC 100% Impermeable
Forro: Poliester texturizado tejido en rizo que brinda mas confort
Plantilla: Plantilla anatómica y anti fatiga en poliuretano, forrada en poliester.
Resistencia: Acidos grasos, grasas naturales y bajas temperaturas , Impermeabilidad: 100%
**Sujeto a disponibilidad de inventario****EL COLOR DE LA IMAGEN ES DE REFERENCIA Y PUEDE TENER VARIACIONES EN EL PRODUCTO REAL.</t>
  </si>
  <si>
    <t>GSF01-BOTA WORKMAN PVC NEGRA PAR T.39</t>
  </si>
  <si>
    <t>REFERENCIA: Workman Waterproof 
Color Negro 46 ALTURA: 32 cm interna. Zapatón 12-15 cm promedio PESO: 2049 gr., promedio Workman Safety. 1457 gr. promedio Zapatón Workman Safety. PROCESO: Doble Inyección de PV.C. Bicolor FORRO: Textil texturizado en rizo que brinda más confort. 
PLANTILLA: Plantilla anatómica y antifatiga en poliuretano, forrada en poliéster. 
ENTRESUELA: En acero, cumple con la norma EN 12568, resiste una fuerza de punción mínima de 1100 N ó 247 lbf. 
PUNTERA SEGURIDAD: En acero, cumple con la norma EN 12568,resiste una fuerza de compresión de 15 KN ó 3372 lbf, y el impacto de 200 J. SUELA: Antideslizante, excelente agarre, con un resultado de 0,57 en seco y 0,50 humedo, según ensayo ASTM F 1677-05.**EL COLOR DE LA IMAGEN ES DE REFERENCIA Y PUEDE TENER VARIACIONES EN EL PRODUCTO REAL.</t>
  </si>
  <si>
    <t>BOTA TORNADO CAFE CUERO SEMIGRASO T.35</t>
  </si>
  <si>
    <t xml:space="preserve">ok disponible inventario PRECIO ACTUALIZADO TIENDA </t>
  </si>
  <si>
    <t>GSF01-BOTA DE SEGURIDAD STRONG NEGRA TALLA 35 REF 001</t>
  </si>
  <si>
    <t>MARCA: FOCUS
BOTIN DE SEGURIDAD, FABRICADO EN MICROPIEL NEGRA, CON PUNTERA DE COMPOSITE, SUELA DE INYECCION DIRECTA AL CORTE BIDENSIDAD (PU/PU) DIELECTRICO, REFLECTIVO: Material con alto reﬂejo de la luz.
OJALETES: Plásticos, no conductores de electricidad.
RESISTENCIA A RIESGO ELÉCTRICO NORMA: ASTM F2412-18A Y F2413-18. REQUISITO: Aplicación de 18 Kv durante 1 minuto, corriente en fuga no mayor a 1 mA, sin disrupción,RESISTENCIA DE LA PUNTERA AL IMPACTO Y COMPRESIÓN: NORMA: ISO 22568-2:2020. REQUISITO: Resistencia al impacto 200 J y resistencia a compresión de 15KN.ABRASIÓN DE LA SUELA: NORMA: ISO 20345:2021. REQUISITO: La pérdida de material debe ser menor o igual a 250 mm3
*Sujeto a disponibilidad de inventario*</t>
  </si>
  <si>
    <t>FOCUS</t>
  </si>
  <si>
    <t>BOTA TORNADO CAFE CUERO SEMIGRASO T.37</t>
  </si>
  <si>
    <t>GSF01-BOTA DE SEGURIDAD STRONG NEGRA TALLA 37 REF 001</t>
  </si>
  <si>
    <t>BOTA TORNADO CAFE CUERO SEMIGRASO T.38</t>
  </si>
  <si>
    <t>GSF01-BOTA DE SEGURIDAD STRONG NEGRA TALLA 38 REF 001</t>
  </si>
  <si>
    <t>BOTA TORNADO CAFE CUERO SEMIGRASO T.39</t>
  </si>
  <si>
    <t>Bajo producción 20 Días, PRECIOACTUALIZADO EN TIENDA</t>
  </si>
  <si>
    <t>GSF01-BOTA DE SEGURIDAD STRONG NEGRA TALLA 39 REF 001</t>
  </si>
  <si>
    <t>BOTA TORNADO CAFE CUERO SEMIGRASO T.40</t>
  </si>
  <si>
    <t>GSF01-BOTA DE SEGURIDAD STRONG NEGRA TALLA 40 REF 001</t>
  </si>
  <si>
    <t>BOTA TORNADO CAFE CUERO SEMIGRASO T.41</t>
  </si>
  <si>
    <t>GSF01-BOTA DE SEGURIDAD STRONG NEGRA TALLA 41 REF 001</t>
  </si>
  <si>
    <t>BOTA TORNADO CAFE CUERO SEMIGRASO T.42</t>
  </si>
  <si>
    <t>GSF01-BOTA DE SEGURIDAD STRONG NEGRA TALLA 42 REF 001</t>
  </si>
  <si>
    <t>BOTA TORNADO CAFE CUERO SEMIGRASO T.43</t>
  </si>
  <si>
    <t>GSF01-BOTA DE SEGURIDAD STRONG NEGRA TALLA 43 REF 001</t>
  </si>
  <si>
    <t>GSF01-KIT CASCO MILENIUM CLASS BLANCO CON TAFILETE</t>
  </si>
  <si>
    <t>Marca: LIBUS
Referencia: 903786+902414
Características
Diseñado para proteger la cabeza del impacto de objetos que caen libremente.
Diseño modular que permite el montaje de productos de protección facial,
auditiva, ocular y soldadura.
Fabricado en polietileno, se distingue por su moderno diseño y excelente
terminación.
Hebilla trasera para anclaje de mentonera de 3 puntos.
Versiones: Sin ventilación.
** Sujeto a disponibilidad de inventario</t>
  </si>
  <si>
    <t>LIBUS</t>
  </si>
  <si>
    <t>GAFA ECO LINE LENTE OSCURO LIBUS AF</t>
  </si>
  <si>
    <t>GAFA SPY FLEX AF LENTE CLARO REF:352451600040</t>
  </si>
  <si>
    <r>
      <t xml:space="preserve">MARCA STEELPRO: CARACTERÍSTICAS LENTE CLARO
• Anti-Empañante.
• Propiedad Anti-Rayaduras.
• Inserto de goma hipoalergénica en las patillas.
• Filtro solar sin especificación para el infrarrojo, grado
de protección 5-3,1, clase óptica 1, resistencia mecánica a
impactos. </t>
    </r>
    <r>
      <rPr>
        <b/>
        <sz val="11"/>
        <color indexed="8"/>
        <rFont val="Calibri"/>
        <family val="2"/>
      </rPr>
      <t>MATERIAL</t>
    </r>
    <r>
      <rPr>
        <sz val="11"/>
        <color indexed="8"/>
        <rFont val="Calibri"/>
        <family val="2"/>
      </rPr>
      <t>:Lente: Policarbonato
• Marco: Nylon
• Patillas: PVC Hipoalergénico</t>
    </r>
  </si>
  <si>
    <t>STEELPRO</t>
  </si>
  <si>
    <t>GAFA ECO LINE LENTE CLARO LIBUS AF</t>
  </si>
  <si>
    <t>GAFA SPY FLEX AF LENTE OSCURO REF:352451600041</t>
  </si>
  <si>
    <r>
      <t xml:space="preserve">MARCA STEELPRO: CARACTERÍSTICAS LENTE OSCURO
• Anti-Empañante.
• Propiedad Anti-Rayaduras.
• Inserto de goma hipoalergénica en las patillas.
• Filtro solar sin especificación para el infrarrojo, grado
de protección 5-3,1, clase óptica 1, resistencia mecánica a
impactos. </t>
    </r>
    <r>
      <rPr>
        <b/>
        <sz val="11"/>
        <color indexed="8"/>
        <rFont val="Calibri"/>
        <family val="2"/>
      </rPr>
      <t>MATERIAL</t>
    </r>
    <r>
      <rPr>
        <sz val="11"/>
        <color indexed="8"/>
        <rFont val="Calibri"/>
        <family val="2"/>
      </rPr>
      <t>:Lente: Policarbonato
• Marco: Nylon
• Patillas: PVC Hipoalergénico</t>
    </r>
  </si>
  <si>
    <t>GSF01-GORRO TIPO PAVA EN DRIL AZUL OSC.CON LOGO</t>
  </si>
  <si>
    <t>MARCA: GENERICO
REFERENCIA: GENERICO
GORRA TIPO PAVA COLOR AZUL OSC.  ELABORADA EN DRIL RAZA CON CUELLO PARA PROTECCIÓN SOLAR REMOVIBLE, CORDÓN CON TANCA PARA AJUSTAR , UN LOGO BORDADO TAMAÑO BOLSILLO, DISEÑO SEGÚN IMAGEN DE REFERENCIA
*SUJETO A DISPONIBILIDAD DE INVENTARIO</t>
  </si>
  <si>
    <t>GSF01-PROTECTOR SOLAR FACTOR COLOR SPF 50 X 12 UND</t>
  </si>
  <si>
    <t>MARCA: NUDE
Referencia: S/R
Presentación: Caja X 12 unidades
Contenido unidad: 10 ML
SPF: 50
Filtro UVA / UVB 
Pantalla solar
*Sujeto a disponibilidad de inventario*</t>
  </si>
  <si>
    <t>NUDE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</si>
</sst>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&quot;$&quot;\ #,##0.00"/>
    <numFmt numFmtId="167" formatCode="_-&quot;$&quot;\ * #,##0_-;\-&quot;$&quot;\ * #,##0_-;_-&quot;$&quot;\ 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name val="Arial"/>
      <family val="2"/>
    </font>
    <font>
      <b/>
      <sz val="9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Times"/>
      <family val="1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0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1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6" fontId="2" fillId="2" borderId="2" xfId="0" applyNumberFormat="1" applyFont="1" applyFill="1" applyBorder="1" applyAlignment="1">
      <alignment horizontal="center" vertical="center" wrapText="1"/>
    </xf>
    <xf numFmtId="166" fontId="3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/>
    <xf numFmtId="166" fontId="3" fillId="4" borderId="2" xfId="0" applyNumberFormat="1" applyFont="1" applyFill="1" applyBorder="1" applyAlignment="1">
      <alignment horizontal="center" vertical="center" wrapText="1"/>
    </xf>
    <xf numFmtId="164" fontId="7" fillId="4" borderId="4" xfId="2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vertical="center" wrapText="1"/>
    </xf>
    <xf numFmtId="1" fontId="0" fillId="5" borderId="2" xfId="0" applyNumberFormat="1" applyFill="1" applyBorder="1" applyAlignment="1">
      <alignment horizontal="center" vertical="center"/>
    </xf>
    <xf numFmtId="3" fontId="0" fillId="5" borderId="2" xfId="0" applyNumberFormat="1" applyFill="1" applyBorder="1" applyAlignment="1">
      <alignment horizontal="center" vertical="center"/>
    </xf>
    <xf numFmtId="167" fontId="0" fillId="5" borderId="2" xfId="1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167" fontId="0" fillId="5" borderId="2" xfId="0" applyNumberForma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wrapText="1"/>
    </xf>
    <xf numFmtId="0" fontId="8" fillId="5" borderId="2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vertical="center"/>
    </xf>
    <xf numFmtId="167" fontId="4" fillId="5" borderId="2" xfId="1" applyNumberFormat="1" applyFont="1" applyFill="1" applyBorder="1" applyAlignment="1" applyProtection="1">
      <alignment vertical="center"/>
    </xf>
    <xf numFmtId="0" fontId="4" fillId="5" borderId="2" xfId="0" applyFont="1" applyFill="1" applyBorder="1" applyAlignment="1">
      <alignment horizontal="center" vertical="center"/>
    </xf>
    <xf numFmtId="1" fontId="5" fillId="5" borderId="2" xfId="0" applyNumberFormat="1" applyFont="1" applyFill="1" applyBorder="1" applyAlignment="1">
      <alignment horizontal="center" vertical="center"/>
    </xf>
    <xf numFmtId="1" fontId="0" fillId="5" borderId="2" xfId="0" applyNumberFormat="1" applyFill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167" fontId="4" fillId="0" borderId="2" xfId="1" applyNumberFormat="1" applyFont="1" applyFill="1" applyBorder="1" applyAlignment="1" applyProtection="1">
      <alignment vertical="center"/>
    </xf>
    <xf numFmtId="0" fontId="4" fillId="0" borderId="2" xfId="0" applyFont="1" applyBorder="1" applyAlignment="1">
      <alignment vertical="center"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" fontId="5" fillId="5" borderId="5" xfId="0" applyNumberFormat="1" applyFont="1" applyFill="1" applyBorder="1" applyAlignment="1">
      <alignment horizontal="center" vertical="center"/>
    </xf>
    <xf numFmtId="1" fontId="5" fillId="5" borderId="6" xfId="0" applyNumberFormat="1" applyFont="1" applyFill="1" applyBorder="1" applyAlignment="1">
      <alignment horizontal="center" vertical="center"/>
    </xf>
    <xf numFmtId="1" fontId="5" fillId="5" borderId="3" xfId="0" applyNumberFormat="1" applyFont="1" applyFill="1" applyBorder="1" applyAlignment="1">
      <alignment horizontal="center" vertical="center"/>
    </xf>
    <xf numFmtId="1" fontId="0" fillId="5" borderId="2" xfId="0" applyNumberForma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 vertical="center"/>
    </xf>
    <xf numFmtId="0" fontId="2" fillId="6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6">
    <cellStyle name="Moneda" xfId="1" builtinId="4"/>
    <cellStyle name="Moneda [0]" xfId="2" builtinId="7"/>
    <cellStyle name="Moneda [0] 2" xfId="4" xr:uid="{00000000-0005-0000-0000-000002000000}"/>
    <cellStyle name="Moneda 2" xfId="3" xr:uid="{00000000-0005-0000-0000-000003000000}"/>
    <cellStyle name="Moneda 3" xfId="5" xr:uid="{00000000-0005-0000-0000-000004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39</xdr:row>
      <xdr:rowOff>0</xdr:rowOff>
    </xdr:from>
    <xdr:to>
      <xdr:col>4</xdr:col>
      <xdr:colOff>304800</xdr:colOff>
      <xdr:row>46</xdr:row>
      <xdr:rowOff>99004</xdr:rowOff>
    </xdr:to>
    <xdr:sp macro="" textlink="">
      <xdr:nvSpPr>
        <xdr:cNvPr id="2" name="AutoShape 6" descr="♣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89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304800</xdr:colOff>
      <xdr:row>46</xdr:row>
      <xdr:rowOff>101097</xdr:rowOff>
    </xdr:to>
    <xdr:sp macro="" textlink="">
      <xdr:nvSpPr>
        <xdr:cNvPr id="3" name="AutoShape 7" descr="♣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1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304800</xdr:colOff>
      <xdr:row>46</xdr:row>
      <xdr:rowOff>99004</xdr:rowOff>
    </xdr:to>
    <xdr:sp macro="" textlink="">
      <xdr:nvSpPr>
        <xdr:cNvPr id="4" name="AutoShape 8" descr="♣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89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304800</xdr:colOff>
      <xdr:row>46</xdr:row>
      <xdr:rowOff>99003</xdr:rowOff>
    </xdr:to>
    <xdr:sp macro="" textlink="">
      <xdr:nvSpPr>
        <xdr:cNvPr id="5" name="AutoShape 9" descr="♣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89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304800</xdr:colOff>
      <xdr:row>46</xdr:row>
      <xdr:rowOff>99004</xdr:rowOff>
    </xdr:to>
    <xdr:sp macro="" textlink="">
      <xdr:nvSpPr>
        <xdr:cNvPr id="6" name="AutoShape 10" descr="♣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89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304800</xdr:colOff>
      <xdr:row>46</xdr:row>
      <xdr:rowOff>99004</xdr:rowOff>
    </xdr:to>
    <xdr:sp macro="" textlink="">
      <xdr:nvSpPr>
        <xdr:cNvPr id="7" name="AutoShape 11" descr="♣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89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304800</xdr:colOff>
      <xdr:row>46</xdr:row>
      <xdr:rowOff>99003</xdr:rowOff>
    </xdr:to>
    <xdr:sp macro="" textlink="">
      <xdr:nvSpPr>
        <xdr:cNvPr id="8" name="AutoShape 12" descr="♣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89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304800</xdr:colOff>
      <xdr:row>46</xdr:row>
      <xdr:rowOff>99004</xdr:rowOff>
    </xdr:to>
    <xdr:sp macro="" textlink="">
      <xdr:nvSpPr>
        <xdr:cNvPr id="9" name="AutoShape 13" descr="♣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89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304800</xdr:colOff>
      <xdr:row>46</xdr:row>
      <xdr:rowOff>99004</xdr:rowOff>
    </xdr:to>
    <xdr:sp macro="" textlink="">
      <xdr:nvSpPr>
        <xdr:cNvPr id="10" name="AutoShape 1" descr="♣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89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304800</xdr:colOff>
      <xdr:row>46</xdr:row>
      <xdr:rowOff>99004</xdr:rowOff>
    </xdr:to>
    <xdr:sp macro="" textlink="">
      <xdr:nvSpPr>
        <xdr:cNvPr id="11" name="AutoShape 2" descr="♣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89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304800</xdr:colOff>
      <xdr:row>46</xdr:row>
      <xdr:rowOff>99003</xdr:rowOff>
    </xdr:to>
    <xdr:sp macro="" textlink="">
      <xdr:nvSpPr>
        <xdr:cNvPr id="12" name="AutoShape 3" descr="♣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89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304800</xdr:colOff>
      <xdr:row>46</xdr:row>
      <xdr:rowOff>99004</xdr:rowOff>
    </xdr:to>
    <xdr:sp macro="" textlink="">
      <xdr:nvSpPr>
        <xdr:cNvPr id="13" name="AutoShape 4" descr="♣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89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304800</xdr:colOff>
      <xdr:row>46</xdr:row>
      <xdr:rowOff>99003</xdr:rowOff>
    </xdr:to>
    <xdr:sp macro="" textlink="">
      <xdr:nvSpPr>
        <xdr:cNvPr id="14" name="AutoShape 5" descr="♣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89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304800</xdr:colOff>
      <xdr:row>46</xdr:row>
      <xdr:rowOff>99004</xdr:rowOff>
    </xdr:to>
    <xdr:sp macro="" textlink="">
      <xdr:nvSpPr>
        <xdr:cNvPr id="15" name="AutoShape 6" descr="♣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89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304800</xdr:colOff>
      <xdr:row>46</xdr:row>
      <xdr:rowOff>99004</xdr:rowOff>
    </xdr:to>
    <xdr:sp macro="" textlink="">
      <xdr:nvSpPr>
        <xdr:cNvPr id="16" name="AutoShape 7" descr="♣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89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304800</xdr:colOff>
      <xdr:row>46</xdr:row>
      <xdr:rowOff>99003</xdr:rowOff>
    </xdr:to>
    <xdr:sp macro="" textlink="">
      <xdr:nvSpPr>
        <xdr:cNvPr id="17" name="AutoShape 8" descr="♣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89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304800</xdr:colOff>
      <xdr:row>46</xdr:row>
      <xdr:rowOff>99004</xdr:rowOff>
    </xdr:to>
    <xdr:sp macro="" textlink="">
      <xdr:nvSpPr>
        <xdr:cNvPr id="18" name="AutoShape 9" descr="♣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89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304800</xdr:colOff>
      <xdr:row>46</xdr:row>
      <xdr:rowOff>99003</xdr:rowOff>
    </xdr:to>
    <xdr:sp macro="" textlink="">
      <xdr:nvSpPr>
        <xdr:cNvPr id="19" name="AutoShape 10" descr="♣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89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304800</xdr:colOff>
      <xdr:row>46</xdr:row>
      <xdr:rowOff>99004</xdr:rowOff>
    </xdr:to>
    <xdr:sp macro="" textlink="">
      <xdr:nvSpPr>
        <xdr:cNvPr id="20" name="AutoShape 11" descr="♣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89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304800</xdr:colOff>
      <xdr:row>46</xdr:row>
      <xdr:rowOff>99004</xdr:rowOff>
    </xdr:to>
    <xdr:sp macro="" textlink="">
      <xdr:nvSpPr>
        <xdr:cNvPr id="21" name="AutoShape 12" descr="♣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89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304800</xdr:colOff>
      <xdr:row>46</xdr:row>
      <xdr:rowOff>101097</xdr:rowOff>
    </xdr:to>
    <xdr:sp macro="" textlink="">
      <xdr:nvSpPr>
        <xdr:cNvPr id="22" name="AutoShape 13" descr="♣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1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304800</xdr:colOff>
      <xdr:row>46</xdr:row>
      <xdr:rowOff>99003</xdr:rowOff>
    </xdr:to>
    <xdr:sp macro="" textlink="">
      <xdr:nvSpPr>
        <xdr:cNvPr id="23" name="AutoShape 1" descr="♣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89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304800</xdr:colOff>
      <xdr:row>46</xdr:row>
      <xdr:rowOff>99004</xdr:rowOff>
    </xdr:to>
    <xdr:sp macro="" textlink="">
      <xdr:nvSpPr>
        <xdr:cNvPr id="24" name="AutoShape 2" descr="♣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89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304800</xdr:colOff>
      <xdr:row>46</xdr:row>
      <xdr:rowOff>99003</xdr:rowOff>
    </xdr:to>
    <xdr:sp macro="" textlink="">
      <xdr:nvSpPr>
        <xdr:cNvPr id="25" name="AutoShape 3" descr="♣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89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304800</xdr:colOff>
      <xdr:row>46</xdr:row>
      <xdr:rowOff>99004</xdr:rowOff>
    </xdr:to>
    <xdr:sp macro="" textlink="">
      <xdr:nvSpPr>
        <xdr:cNvPr id="26" name="AutoShape 4" descr="♣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89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304800</xdr:colOff>
      <xdr:row>46</xdr:row>
      <xdr:rowOff>99004</xdr:rowOff>
    </xdr:to>
    <xdr:sp macro="" textlink="">
      <xdr:nvSpPr>
        <xdr:cNvPr id="27" name="AutoShape 5" descr="♣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89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304800</xdr:colOff>
      <xdr:row>46</xdr:row>
      <xdr:rowOff>99003</xdr:rowOff>
    </xdr:to>
    <xdr:sp macro="" textlink="">
      <xdr:nvSpPr>
        <xdr:cNvPr id="28" name="AutoShape 6" descr="♣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89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304800</xdr:colOff>
      <xdr:row>46</xdr:row>
      <xdr:rowOff>99004</xdr:rowOff>
    </xdr:to>
    <xdr:sp macro="" textlink="">
      <xdr:nvSpPr>
        <xdr:cNvPr id="29" name="AutoShape 7" descr="♣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89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304800</xdr:colOff>
      <xdr:row>46</xdr:row>
      <xdr:rowOff>99003</xdr:rowOff>
    </xdr:to>
    <xdr:sp macro="" textlink="">
      <xdr:nvSpPr>
        <xdr:cNvPr id="30" name="AutoShape 8" descr="♣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89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304800</xdr:colOff>
      <xdr:row>46</xdr:row>
      <xdr:rowOff>99004</xdr:rowOff>
    </xdr:to>
    <xdr:sp macro="" textlink="">
      <xdr:nvSpPr>
        <xdr:cNvPr id="31" name="AutoShape 9" descr="♣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89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304800</xdr:colOff>
      <xdr:row>46</xdr:row>
      <xdr:rowOff>99004</xdr:rowOff>
    </xdr:to>
    <xdr:sp macro="" textlink="">
      <xdr:nvSpPr>
        <xdr:cNvPr id="32" name="AutoShape 10" descr="♣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89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304800</xdr:colOff>
      <xdr:row>46</xdr:row>
      <xdr:rowOff>99003</xdr:rowOff>
    </xdr:to>
    <xdr:sp macro="" textlink="">
      <xdr:nvSpPr>
        <xdr:cNvPr id="33" name="AutoShape 11" descr="♣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89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304800</xdr:colOff>
      <xdr:row>46</xdr:row>
      <xdr:rowOff>99004</xdr:rowOff>
    </xdr:to>
    <xdr:sp macro="" textlink="">
      <xdr:nvSpPr>
        <xdr:cNvPr id="34" name="AutoShape 12" descr="♣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89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39</xdr:row>
      <xdr:rowOff>0</xdr:rowOff>
    </xdr:from>
    <xdr:ext cx="304800" cy="302706"/>
    <xdr:sp macro="" textlink="">
      <xdr:nvSpPr>
        <xdr:cNvPr id="35" name="AutoShape 1" descr="♣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302707"/>
    <xdr:sp macro="" textlink="">
      <xdr:nvSpPr>
        <xdr:cNvPr id="36" name="AutoShape 2" descr="♣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302706"/>
    <xdr:sp macro="" textlink="">
      <xdr:nvSpPr>
        <xdr:cNvPr id="37" name="AutoShape 3" descr="♣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304800"/>
    <xdr:sp macro="" textlink="">
      <xdr:nvSpPr>
        <xdr:cNvPr id="38" name="AutoShape 4" descr="♣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302706"/>
    <xdr:sp macro="" textlink="">
      <xdr:nvSpPr>
        <xdr:cNvPr id="39" name="AutoShape 5" descr="♣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302707"/>
    <xdr:sp macro="" textlink="">
      <xdr:nvSpPr>
        <xdr:cNvPr id="40" name="AutoShape 6" descr="♣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304800"/>
    <xdr:sp macro="" textlink="">
      <xdr:nvSpPr>
        <xdr:cNvPr id="41" name="AutoShape 7" descr="♣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302707"/>
    <xdr:sp macro="" textlink="">
      <xdr:nvSpPr>
        <xdr:cNvPr id="42" name="AutoShape 8" descr="♣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302706"/>
    <xdr:sp macro="" textlink="">
      <xdr:nvSpPr>
        <xdr:cNvPr id="43" name="AutoShape 9" descr="♣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302707"/>
    <xdr:sp macro="" textlink="">
      <xdr:nvSpPr>
        <xdr:cNvPr id="44" name="AutoShape 10" descr="♣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302707"/>
    <xdr:sp macro="" textlink="">
      <xdr:nvSpPr>
        <xdr:cNvPr id="45" name="AutoShape 11" descr="♣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302706"/>
    <xdr:sp macro="" textlink="">
      <xdr:nvSpPr>
        <xdr:cNvPr id="46" name="AutoShape 12" descr="♣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302707"/>
    <xdr:sp macro="" textlink="">
      <xdr:nvSpPr>
        <xdr:cNvPr id="47" name="AutoShape 13" descr="♣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39</xdr:row>
      <xdr:rowOff>0</xdr:rowOff>
    </xdr:from>
    <xdr:to>
      <xdr:col>4</xdr:col>
      <xdr:colOff>304800</xdr:colOff>
      <xdr:row>46</xdr:row>
      <xdr:rowOff>105365</xdr:rowOff>
    </xdr:to>
    <xdr:sp macro="" textlink="">
      <xdr:nvSpPr>
        <xdr:cNvPr id="48" name="AutoShape 1" descr="♣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5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304800</xdr:colOff>
      <xdr:row>46</xdr:row>
      <xdr:rowOff>105365</xdr:rowOff>
    </xdr:to>
    <xdr:sp macro="" textlink="">
      <xdr:nvSpPr>
        <xdr:cNvPr id="49" name="AutoShape 2" descr="♣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5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304800</xdr:colOff>
      <xdr:row>46</xdr:row>
      <xdr:rowOff>105365</xdr:rowOff>
    </xdr:to>
    <xdr:sp macro="" textlink="">
      <xdr:nvSpPr>
        <xdr:cNvPr id="50" name="AutoShape 3" descr="♣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5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304800</xdr:colOff>
      <xdr:row>46</xdr:row>
      <xdr:rowOff>105365</xdr:rowOff>
    </xdr:to>
    <xdr:sp macro="" textlink="">
      <xdr:nvSpPr>
        <xdr:cNvPr id="51" name="AutoShape 4" descr="♣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5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304800</xdr:colOff>
      <xdr:row>46</xdr:row>
      <xdr:rowOff>105365</xdr:rowOff>
    </xdr:to>
    <xdr:sp macro="" textlink="">
      <xdr:nvSpPr>
        <xdr:cNvPr id="52" name="AutoShape 6" descr="♣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5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304800</xdr:colOff>
      <xdr:row>46</xdr:row>
      <xdr:rowOff>105365</xdr:rowOff>
    </xdr:to>
    <xdr:sp macro="" textlink="">
      <xdr:nvSpPr>
        <xdr:cNvPr id="53" name="AutoShape 7" descr="♣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5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304800</xdr:colOff>
      <xdr:row>46</xdr:row>
      <xdr:rowOff>13149</xdr:rowOff>
    </xdr:to>
    <xdr:sp macro="" textlink="">
      <xdr:nvSpPr>
        <xdr:cNvPr id="54" name="AutoShape 8" descr="♣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03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304800</xdr:colOff>
      <xdr:row>46</xdr:row>
      <xdr:rowOff>105365</xdr:rowOff>
    </xdr:to>
    <xdr:sp macro="" textlink="">
      <xdr:nvSpPr>
        <xdr:cNvPr id="55" name="AutoShape 9" descr="♣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5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304800</xdr:colOff>
      <xdr:row>46</xdr:row>
      <xdr:rowOff>105365</xdr:rowOff>
    </xdr:to>
    <xdr:sp macro="" textlink="">
      <xdr:nvSpPr>
        <xdr:cNvPr id="56" name="AutoShape 10" descr="♣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5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304800</xdr:colOff>
      <xdr:row>46</xdr:row>
      <xdr:rowOff>105365</xdr:rowOff>
    </xdr:to>
    <xdr:sp macro="" textlink="">
      <xdr:nvSpPr>
        <xdr:cNvPr id="57" name="AutoShape 11" descr="♣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5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304800</xdr:colOff>
      <xdr:row>46</xdr:row>
      <xdr:rowOff>105365</xdr:rowOff>
    </xdr:to>
    <xdr:sp macro="" textlink="">
      <xdr:nvSpPr>
        <xdr:cNvPr id="58" name="AutoShape 12" descr="♣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5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304800</xdr:colOff>
      <xdr:row>46</xdr:row>
      <xdr:rowOff>105365</xdr:rowOff>
    </xdr:to>
    <xdr:sp macro="" textlink="">
      <xdr:nvSpPr>
        <xdr:cNvPr id="59" name="AutoShape 13" descr="♣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5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304800</xdr:colOff>
      <xdr:row>46</xdr:row>
      <xdr:rowOff>106718</xdr:rowOff>
    </xdr:to>
    <xdr:sp macro="" textlink="">
      <xdr:nvSpPr>
        <xdr:cNvPr id="60" name="AutoShape 1" descr="♣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7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67235</xdr:colOff>
      <xdr:row>39</xdr:row>
      <xdr:rowOff>0</xdr:rowOff>
    </xdr:from>
    <xdr:to>
      <xdr:col>4</xdr:col>
      <xdr:colOff>304800</xdr:colOff>
      <xdr:row>46</xdr:row>
      <xdr:rowOff>105365</xdr:rowOff>
    </xdr:to>
    <xdr:sp macro="" textlink="">
      <xdr:nvSpPr>
        <xdr:cNvPr id="61" name="AutoShape 2" descr="♣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829235" y="15154275"/>
          <a:ext cx="304800" cy="295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304800</xdr:colOff>
      <xdr:row>46</xdr:row>
      <xdr:rowOff>105365</xdr:rowOff>
    </xdr:to>
    <xdr:sp macro="" textlink="">
      <xdr:nvSpPr>
        <xdr:cNvPr id="62" name="AutoShape 5" descr="♣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5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304800</xdr:colOff>
      <xdr:row>46</xdr:row>
      <xdr:rowOff>105365</xdr:rowOff>
    </xdr:to>
    <xdr:sp macro="" textlink="">
      <xdr:nvSpPr>
        <xdr:cNvPr id="63" name="AutoShape 6" descr="♣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5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304800</xdr:colOff>
      <xdr:row>46</xdr:row>
      <xdr:rowOff>13149</xdr:rowOff>
    </xdr:to>
    <xdr:sp macro="" textlink="">
      <xdr:nvSpPr>
        <xdr:cNvPr id="64" name="AutoShape 7" descr="♣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03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304800</xdr:colOff>
      <xdr:row>46</xdr:row>
      <xdr:rowOff>108398</xdr:rowOff>
    </xdr:to>
    <xdr:sp macro="" textlink="">
      <xdr:nvSpPr>
        <xdr:cNvPr id="65" name="AutoShape 8" descr="♣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304800</xdr:colOff>
      <xdr:row>46</xdr:row>
      <xdr:rowOff>105365</xdr:rowOff>
    </xdr:to>
    <xdr:sp macro="" textlink="">
      <xdr:nvSpPr>
        <xdr:cNvPr id="66" name="AutoShape 9" descr="♣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5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304800</xdr:colOff>
      <xdr:row>46</xdr:row>
      <xdr:rowOff>105365</xdr:rowOff>
    </xdr:to>
    <xdr:sp macro="" textlink="">
      <xdr:nvSpPr>
        <xdr:cNvPr id="67" name="AutoShape 10" descr="♣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5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304800</xdr:colOff>
      <xdr:row>46</xdr:row>
      <xdr:rowOff>105365</xdr:rowOff>
    </xdr:to>
    <xdr:sp macro="" textlink="">
      <xdr:nvSpPr>
        <xdr:cNvPr id="68" name="AutoShape 11" descr="♣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5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304800</xdr:colOff>
      <xdr:row>46</xdr:row>
      <xdr:rowOff>100554</xdr:rowOff>
    </xdr:to>
    <xdr:sp macro="" textlink="">
      <xdr:nvSpPr>
        <xdr:cNvPr id="69" name="AutoShape 2" descr="♣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304800</xdr:colOff>
      <xdr:row>46</xdr:row>
      <xdr:rowOff>100555</xdr:rowOff>
    </xdr:to>
    <xdr:sp macro="" textlink="">
      <xdr:nvSpPr>
        <xdr:cNvPr id="70" name="AutoShape 3" descr="♣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1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304800</xdr:colOff>
      <xdr:row>46</xdr:row>
      <xdr:rowOff>100555</xdr:rowOff>
    </xdr:to>
    <xdr:sp macro="" textlink="">
      <xdr:nvSpPr>
        <xdr:cNvPr id="71" name="AutoShape 4" descr="♣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1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304800</xdr:colOff>
      <xdr:row>46</xdr:row>
      <xdr:rowOff>100554</xdr:rowOff>
    </xdr:to>
    <xdr:sp macro="" textlink="">
      <xdr:nvSpPr>
        <xdr:cNvPr id="72" name="AutoShape 5" descr="♣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304800</xdr:colOff>
      <xdr:row>46</xdr:row>
      <xdr:rowOff>100555</xdr:rowOff>
    </xdr:to>
    <xdr:sp macro="" textlink="">
      <xdr:nvSpPr>
        <xdr:cNvPr id="73" name="AutoShape 6" descr="♣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1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304800</xdr:colOff>
      <xdr:row>46</xdr:row>
      <xdr:rowOff>105365</xdr:rowOff>
    </xdr:to>
    <xdr:sp macro="" textlink="">
      <xdr:nvSpPr>
        <xdr:cNvPr id="74" name="AutoShape 7" descr="♣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5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304800</xdr:colOff>
      <xdr:row>46</xdr:row>
      <xdr:rowOff>100555</xdr:rowOff>
    </xdr:to>
    <xdr:sp macro="" textlink="">
      <xdr:nvSpPr>
        <xdr:cNvPr id="75" name="AutoShape 8" descr="♣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1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304800</xdr:colOff>
      <xdr:row>46</xdr:row>
      <xdr:rowOff>100554</xdr:rowOff>
    </xdr:to>
    <xdr:sp macro="" textlink="">
      <xdr:nvSpPr>
        <xdr:cNvPr id="76" name="AutoShape 9" descr="♣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304800</xdr:colOff>
      <xdr:row>46</xdr:row>
      <xdr:rowOff>100555</xdr:rowOff>
    </xdr:to>
    <xdr:sp macro="" textlink="">
      <xdr:nvSpPr>
        <xdr:cNvPr id="77" name="AutoShape 10" descr="♣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1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304800</xdr:colOff>
      <xdr:row>46</xdr:row>
      <xdr:rowOff>100555</xdr:rowOff>
    </xdr:to>
    <xdr:sp macro="" textlink="">
      <xdr:nvSpPr>
        <xdr:cNvPr id="78" name="AutoShape 11" descr="♣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1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304800</xdr:colOff>
      <xdr:row>46</xdr:row>
      <xdr:rowOff>100554</xdr:rowOff>
    </xdr:to>
    <xdr:sp macro="" textlink="">
      <xdr:nvSpPr>
        <xdr:cNvPr id="79" name="AutoShape 12" descr="♣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39</xdr:row>
      <xdr:rowOff>0</xdr:rowOff>
    </xdr:from>
    <xdr:ext cx="304800" cy="298766"/>
    <xdr:sp macro="" textlink="">
      <xdr:nvSpPr>
        <xdr:cNvPr id="80" name="AutoShape 1" descr="♣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8767"/>
    <xdr:sp macro="" textlink="">
      <xdr:nvSpPr>
        <xdr:cNvPr id="81" name="AutoShape 2" descr="♣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8766"/>
    <xdr:sp macro="" textlink="">
      <xdr:nvSpPr>
        <xdr:cNvPr id="82" name="AutoShape 3" descr="♣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300860"/>
    <xdr:sp macro="" textlink="">
      <xdr:nvSpPr>
        <xdr:cNvPr id="83" name="AutoShape 4" descr="♣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0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8766"/>
    <xdr:sp macro="" textlink="">
      <xdr:nvSpPr>
        <xdr:cNvPr id="84" name="AutoShape 5" descr="♣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8767"/>
    <xdr:sp macro="" textlink="">
      <xdr:nvSpPr>
        <xdr:cNvPr id="85" name="AutoShape 6" descr="♣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300860"/>
    <xdr:sp macro="" textlink="">
      <xdr:nvSpPr>
        <xdr:cNvPr id="86" name="AutoShape 7" descr="♣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0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8767"/>
    <xdr:sp macro="" textlink="">
      <xdr:nvSpPr>
        <xdr:cNvPr id="87" name="AutoShape 8" descr="♣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8766"/>
    <xdr:sp macro="" textlink="">
      <xdr:nvSpPr>
        <xdr:cNvPr id="88" name="AutoShape 9" descr="♣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8767"/>
    <xdr:sp macro="" textlink="">
      <xdr:nvSpPr>
        <xdr:cNvPr id="89" name="AutoShape 10" descr="♣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8767"/>
    <xdr:sp macro="" textlink="">
      <xdr:nvSpPr>
        <xdr:cNvPr id="90" name="AutoShape 11" descr="♣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8766"/>
    <xdr:sp macro="" textlink="">
      <xdr:nvSpPr>
        <xdr:cNvPr id="91" name="AutoShape 12" descr="♣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8767"/>
    <xdr:sp macro="" textlink="">
      <xdr:nvSpPr>
        <xdr:cNvPr id="92" name="AutoShape 13" descr="♣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8767"/>
    <xdr:sp macro="" textlink="">
      <xdr:nvSpPr>
        <xdr:cNvPr id="93" name="AutoShape 1" descr="♣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8767"/>
    <xdr:sp macro="" textlink="">
      <xdr:nvSpPr>
        <xdr:cNvPr id="94" name="AutoShape 2" descr="♣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8766"/>
    <xdr:sp macro="" textlink="">
      <xdr:nvSpPr>
        <xdr:cNvPr id="95" name="AutoShape 3" descr="♣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8767"/>
    <xdr:sp macro="" textlink="">
      <xdr:nvSpPr>
        <xdr:cNvPr id="96" name="AutoShape 4" descr="♣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8766"/>
    <xdr:sp macro="" textlink="">
      <xdr:nvSpPr>
        <xdr:cNvPr id="97" name="AutoShape 5" descr="♣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8767"/>
    <xdr:sp macro="" textlink="">
      <xdr:nvSpPr>
        <xdr:cNvPr id="98" name="AutoShape 6" descr="♣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8767"/>
    <xdr:sp macro="" textlink="">
      <xdr:nvSpPr>
        <xdr:cNvPr id="99" name="AutoShape 7" descr="♣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8766"/>
    <xdr:sp macro="" textlink="">
      <xdr:nvSpPr>
        <xdr:cNvPr id="100" name="AutoShape 8" descr="♣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8767"/>
    <xdr:sp macro="" textlink="">
      <xdr:nvSpPr>
        <xdr:cNvPr id="101" name="AutoShape 9" descr="♣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8766"/>
    <xdr:sp macro="" textlink="">
      <xdr:nvSpPr>
        <xdr:cNvPr id="102" name="AutoShape 10" descr="♣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8767"/>
    <xdr:sp macro="" textlink="">
      <xdr:nvSpPr>
        <xdr:cNvPr id="103" name="AutoShape 11" descr="♣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8767"/>
    <xdr:sp macro="" textlink="">
      <xdr:nvSpPr>
        <xdr:cNvPr id="104" name="AutoShape 12" descr="♣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300860"/>
    <xdr:sp macro="" textlink="">
      <xdr:nvSpPr>
        <xdr:cNvPr id="105" name="AutoShape 13" descr="♣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0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8766"/>
    <xdr:sp macro="" textlink="">
      <xdr:nvSpPr>
        <xdr:cNvPr id="106" name="AutoShape 1" descr="♣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8767"/>
    <xdr:sp macro="" textlink="">
      <xdr:nvSpPr>
        <xdr:cNvPr id="107" name="AutoShape 2" descr="♣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8766"/>
    <xdr:sp macro="" textlink="">
      <xdr:nvSpPr>
        <xdr:cNvPr id="108" name="AutoShape 3" descr="♣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8767"/>
    <xdr:sp macro="" textlink="">
      <xdr:nvSpPr>
        <xdr:cNvPr id="109" name="AutoShape 4" descr="♣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8767"/>
    <xdr:sp macro="" textlink="">
      <xdr:nvSpPr>
        <xdr:cNvPr id="110" name="AutoShape 5" descr="♣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8766"/>
    <xdr:sp macro="" textlink="">
      <xdr:nvSpPr>
        <xdr:cNvPr id="111" name="AutoShape 6" descr="♣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8767"/>
    <xdr:sp macro="" textlink="">
      <xdr:nvSpPr>
        <xdr:cNvPr id="112" name="AutoShape 7" descr="♣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8766"/>
    <xdr:sp macro="" textlink="">
      <xdr:nvSpPr>
        <xdr:cNvPr id="113" name="AutoShape 8" descr="♣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8767"/>
    <xdr:sp macro="" textlink="">
      <xdr:nvSpPr>
        <xdr:cNvPr id="114" name="AutoShape 9" descr="♣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8767"/>
    <xdr:sp macro="" textlink="">
      <xdr:nvSpPr>
        <xdr:cNvPr id="115" name="AutoShape 10" descr="♣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8766"/>
    <xdr:sp macro="" textlink="">
      <xdr:nvSpPr>
        <xdr:cNvPr id="116" name="AutoShape 11" descr="♣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8767"/>
    <xdr:sp macro="" textlink="">
      <xdr:nvSpPr>
        <xdr:cNvPr id="117" name="AutoShape 12" descr="♣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9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302706"/>
    <xdr:sp macro="" textlink="">
      <xdr:nvSpPr>
        <xdr:cNvPr id="118" name="AutoShape 1" descr="♣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302707"/>
    <xdr:sp macro="" textlink="">
      <xdr:nvSpPr>
        <xdr:cNvPr id="119" name="AutoShape 2" descr="♣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302706"/>
    <xdr:sp macro="" textlink="">
      <xdr:nvSpPr>
        <xdr:cNvPr id="120" name="AutoShape 3" descr="♣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304800"/>
    <xdr:sp macro="" textlink="">
      <xdr:nvSpPr>
        <xdr:cNvPr id="121" name="AutoShape 4" descr="♣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302706"/>
    <xdr:sp macro="" textlink="">
      <xdr:nvSpPr>
        <xdr:cNvPr id="122" name="AutoShape 5" descr="♣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302707"/>
    <xdr:sp macro="" textlink="">
      <xdr:nvSpPr>
        <xdr:cNvPr id="123" name="AutoShape 6" descr="♣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304800"/>
    <xdr:sp macro="" textlink="">
      <xdr:nvSpPr>
        <xdr:cNvPr id="124" name="AutoShape 7" descr="♣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302707"/>
    <xdr:sp macro="" textlink="">
      <xdr:nvSpPr>
        <xdr:cNvPr id="125" name="AutoShape 8" descr="♣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302706"/>
    <xdr:sp macro="" textlink="">
      <xdr:nvSpPr>
        <xdr:cNvPr id="126" name="AutoShape 9" descr="♣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302707"/>
    <xdr:sp macro="" textlink="">
      <xdr:nvSpPr>
        <xdr:cNvPr id="127" name="AutoShape 10" descr="♣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302707"/>
    <xdr:sp macro="" textlink="">
      <xdr:nvSpPr>
        <xdr:cNvPr id="128" name="AutoShape 11" descr="♣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302706"/>
    <xdr:sp macro="" textlink="">
      <xdr:nvSpPr>
        <xdr:cNvPr id="129" name="AutoShape 12" descr="♣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302707"/>
    <xdr:sp macro="" textlink="">
      <xdr:nvSpPr>
        <xdr:cNvPr id="130" name="AutoShape 13" descr="♣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304800"/>
    <xdr:sp macro="" textlink="">
      <xdr:nvSpPr>
        <xdr:cNvPr id="131" name="AutoShape 1" descr="♣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304800"/>
    <xdr:sp macro="" textlink="">
      <xdr:nvSpPr>
        <xdr:cNvPr id="132" name="AutoShape 2" descr="♣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304800"/>
    <xdr:sp macro="" textlink="">
      <xdr:nvSpPr>
        <xdr:cNvPr id="133" name="AutoShape 3" descr="♣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304800"/>
    <xdr:sp macro="" textlink="">
      <xdr:nvSpPr>
        <xdr:cNvPr id="134" name="AutoShape 4" descr="♣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304800"/>
    <xdr:sp macro="" textlink="">
      <xdr:nvSpPr>
        <xdr:cNvPr id="135" name="AutoShape 6" descr="♣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304800"/>
    <xdr:sp macro="" textlink="">
      <xdr:nvSpPr>
        <xdr:cNvPr id="136" name="AutoShape 7" descr="♣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12912"/>
    <xdr:sp macro="" textlink="">
      <xdr:nvSpPr>
        <xdr:cNvPr id="137" name="AutoShape 8" descr="♣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12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304800"/>
    <xdr:sp macro="" textlink="">
      <xdr:nvSpPr>
        <xdr:cNvPr id="138" name="AutoShape 9" descr="♣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304800"/>
    <xdr:sp macro="" textlink="">
      <xdr:nvSpPr>
        <xdr:cNvPr id="139" name="AutoShape 10" descr="♣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304800"/>
    <xdr:sp macro="" textlink="">
      <xdr:nvSpPr>
        <xdr:cNvPr id="140" name="AutoShape 11" descr="♣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304800"/>
    <xdr:sp macro="" textlink="">
      <xdr:nvSpPr>
        <xdr:cNvPr id="141" name="AutoShape 12" descr="♣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304800"/>
    <xdr:sp macro="" textlink="">
      <xdr:nvSpPr>
        <xdr:cNvPr id="142" name="AutoShape 13" descr="♣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306481"/>
    <xdr:sp macro="" textlink="">
      <xdr:nvSpPr>
        <xdr:cNvPr id="143" name="AutoShape 1" descr="♣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6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67235</xdr:colOff>
      <xdr:row>39</xdr:row>
      <xdr:rowOff>0</xdr:rowOff>
    </xdr:from>
    <xdr:ext cx="304800" cy="304800"/>
    <xdr:sp macro="" textlink="">
      <xdr:nvSpPr>
        <xdr:cNvPr id="144" name="AutoShape 2" descr="♣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829235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304800"/>
    <xdr:sp macro="" textlink="">
      <xdr:nvSpPr>
        <xdr:cNvPr id="145" name="AutoShape 5" descr="♣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304800"/>
    <xdr:sp macro="" textlink="">
      <xdr:nvSpPr>
        <xdr:cNvPr id="146" name="AutoShape 6" descr="♣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12912"/>
    <xdr:sp macro="" textlink="">
      <xdr:nvSpPr>
        <xdr:cNvPr id="147" name="AutoShape 7" descr="♣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212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308161"/>
    <xdr:sp macro="" textlink="">
      <xdr:nvSpPr>
        <xdr:cNvPr id="148" name="AutoShape 8" descr="♣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304800"/>
    <xdr:sp macro="" textlink="">
      <xdr:nvSpPr>
        <xdr:cNvPr id="149" name="AutoShape 9" descr="♣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304800"/>
    <xdr:sp macro="" textlink="">
      <xdr:nvSpPr>
        <xdr:cNvPr id="150" name="AutoShape 10" descr="♣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304800"/>
    <xdr:sp macro="" textlink="">
      <xdr:nvSpPr>
        <xdr:cNvPr id="151" name="AutoShape 11" descr="♣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39</xdr:row>
      <xdr:rowOff>0</xdr:rowOff>
    </xdr:from>
    <xdr:ext cx="304800" cy="304800"/>
    <xdr:sp macro="" textlink="">
      <xdr:nvSpPr>
        <xdr:cNvPr id="152" name="AutoShape 4" descr="image.png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717176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300317"/>
    <xdr:sp macro="" textlink="">
      <xdr:nvSpPr>
        <xdr:cNvPr id="153" name="AutoShape 2" descr="♣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0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300318"/>
    <xdr:sp macro="" textlink="">
      <xdr:nvSpPr>
        <xdr:cNvPr id="154" name="AutoShape 3" descr="♣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0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300318"/>
    <xdr:sp macro="" textlink="">
      <xdr:nvSpPr>
        <xdr:cNvPr id="155" name="AutoShape 4" descr="♣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0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300317"/>
    <xdr:sp macro="" textlink="">
      <xdr:nvSpPr>
        <xdr:cNvPr id="156" name="AutoShape 5" descr="♣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0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300318"/>
    <xdr:sp macro="" textlink="">
      <xdr:nvSpPr>
        <xdr:cNvPr id="157" name="AutoShape 6" descr="♣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0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304800"/>
    <xdr:sp macro="" textlink="">
      <xdr:nvSpPr>
        <xdr:cNvPr id="158" name="AutoShape 7" descr="♣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300318"/>
    <xdr:sp macro="" textlink="">
      <xdr:nvSpPr>
        <xdr:cNvPr id="159" name="AutoShape 8" descr="♣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0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300317"/>
    <xdr:sp macro="" textlink="">
      <xdr:nvSpPr>
        <xdr:cNvPr id="160" name="AutoShape 9" descr="♣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0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300318"/>
    <xdr:sp macro="" textlink="">
      <xdr:nvSpPr>
        <xdr:cNvPr id="161" name="AutoShape 10" descr="♣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0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300318"/>
    <xdr:sp macro="" textlink="">
      <xdr:nvSpPr>
        <xdr:cNvPr id="162" name="AutoShape 11" descr="♣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0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300317"/>
    <xdr:sp macro="" textlink="">
      <xdr:nvSpPr>
        <xdr:cNvPr id="163" name="AutoShape 12" descr="♣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5154275"/>
          <a:ext cx="304800" cy="300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164" name="AutoShape 3" descr="image.png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295537"/>
    <xdr:sp macro="" textlink="">
      <xdr:nvSpPr>
        <xdr:cNvPr id="165" name="AutoShape 3" descr="image.png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154275"/>
          <a:ext cx="304800" cy="2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39</xdr:row>
      <xdr:rowOff>0</xdr:rowOff>
    </xdr:from>
    <xdr:ext cx="304800" cy="295537"/>
    <xdr:sp macro="" textlink="">
      <xdr:nvSpPr>
        <xdr:cNvPr id="166" name="AutoShape 4" descr="image.png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717176" y="15154275"/>
          <a:ext cx="304800" cy="2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39</xdr:row>
      <xdr:rowOff>0</xdr:rowOff>
    </xdr:from>
    <xdr:ext cx="304800" cy="304800"/>
    <xdr:sp macro="" textlink="">
      <xdr:nvSpPr>
        <xdr:cNvPr id="167" name="AutoShape 4" descr="image.png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>
          <a:spLocks noChangeAspect="1" noChangeArrowheads="1"/>
        </xdr:cNvSpPr>
      </xdr:nvSpPr>
      <xdr:spPr bwMode="auto">
        <a:xfrm>
          <a:off x="717176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168" name="AutoShape 3" descr="image.png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169" name="AutoShape 3" descr="image.png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170" name="AutoShape 3" descr="image.png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39</xdr:row>
      <xdr:rowOff>0</xdr:rowOff>
    </xdr:from>
    <xdr:ext cx="304800" cy="304800"/>
    <xdr:sp macro="" textlink="">
      <xdr:nvSpPr>
        <xdr:cNvPr id="171" name="AutoShape 4" descr="image.png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>
          <a:spLocks noChangeAspect="1" noChangeArrowheads="1"/>
        </xdr:cNvSpPr>
      </xdr:nvSpPr>
      <xdr:spPr bwMode="auto">
        <a:xfrm>
          <a:off x="717176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39</xdr:row>
      <xdr:rowOff>0</xdr:rowOff>
    </xdr:from>
    <xdr:ext cx="304800" cy="304800"/>
    <xdr:sp macro="" textlink="">
      <xdr:nvSpPr>
        <xdr:cNvPr id="172" name="AutoShape 4" descr="image.png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717176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173" name="AutoShape 3" descr="image.png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174" name="AutoShape 3" descr="image.png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295537"/>
    <xdr:sp macro="" textlink="">
      <xdr:nvSpPr>
        <xdr:cNvPr id="175" name="AutoShape 3" descr="image.png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154275"/>
          <a:ext cx="304800" cy="2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39</xdr:row>
      <xdr:rowOff>0</xdr:rowOff>
    </xdr:from>
    <xdr:ext cx="304800" cy="295537"/>
    <xdr:sp macro="" textlink="">
      <xdr:nvSpPr>
        <xdr:cNvPr id="176" name="AutoShape 4" descr="image.png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>
          <a:spLocks noChangeAspect="1" noChangeArrowheads="1"/>
        </xdr:cNvSpPr>
      </xdr:nvSpPr>
      <xdr:spPr bwMode="auto">
        <a:xfrm>
          <a:off x="717176" y="15154275"/>
          <a:ext cx="304800" cy="2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39</xdr:row>
      <xdr:rowOff>0</xdr:rowOff>
    </xdr:from>
    <xdr:ext cx="304800" cy="304800"/>
    <xdr:sp macro="" textlink="">
      <xdr:nvSpPr>
        <xdr:cNvPr id="177" name="AutoShape 4" descr="image.png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>
          <a:spLocks noChangeAspect="1" noChangeArrowheads="1"/>
        </xdr:cNvSpPr>
      </xdr:nvSpPr>
      <xdr:spPr bwMode="auto">
        <a:xfrm>
          <a:off x="717176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840441</xdr:colOff>
      <xdr:row>39</xdr:row>
      <xdr:rowOff>0</xdr:rowOff>
    </xdr:from>
    <xdr:ext cx="304800" cy="295537"/>
    <xdr:sp macro="" textlink="">
      <xdr:nvSpPr>
        <xdr:cNvPr id="178" name="AutoShape 13" descr="♣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>
          <a:spLocks noChangeAspect="1" noChangeArrowheads="1"/>
        </xdr:cNvSpPr>
      </xdr:nvSpPr>
      <xdr:spPr bwMode="auto">
        <a:xfrm>
          <a:off x="764241" y="15154275"/>
          <a:ext cx="304800" cy="2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179" name="AutoShape 3" descr="image.png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180" name="AutoShape 3" descr="image.png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181" name="AutoShape 3" descr="image.png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39</xdr:row>
      <xdr:rowOff>0</xdr:rowOff>
    </xdr:from>
    <xdr:ext cx="304800" cy="304800"/>
    <xdr:sp macro="" textlink="">
      <xdr:nvSpPr>
        <xdr:cNvPr id="182" name="AutoShape 4" descr="image.png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>
          <a:spLocks noChangeAspect="1" noChangeArrowheads="1"/>
        </xdr:cNvSpPr>
      </xdr:nvSpPr>
      <xdr:spPr bwMode="auto">
        <a:xfrm>
          <a:off x="717176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39</xdr:row>
      <xdr:rowOff>0</xdr:rowOff>
    </xdr:from>
    <xdr:ext cx="304800" cy="304800"/>
    <xdr:sp macro="" textlink="">
      <xdr:nvSpPr>
        <xdr:cNvPr id="183" name="AutoShape 4" descr="image.png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>
          <a:spLocks noChangeAspect="1" noChangeArrowheads="1"/>
        </xdr:cNvSpPr>
      </xdr:nvSpPr>
      <xdr:spPr bwMode="auto">
        <a:xfrm>
          <a:off x="717176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840441</xdr:colOff>
      <xdr:row>39</xdr:row>
      <xdr:rowOff>0</xdr:rowOff>
    </xdr:from>
    <xdr:ext cx="304800" cy="304800"/>
    <xdr:sp macro="" textlink="">
      <xdr:nvSpPr>
        <xdr:cNvPr id="184" name="AutoShape 13" descr="♣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>
          <a:spLocks noChangeAspect="1" noChangeArrowheads="1"/>
        </xdr:cNvSpPr>
      </xdr:nvSpPr>
      <xdr:spPr bwMode="auto">
        <a:xfrm>
          <a:off x="764241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185" name="AutoShape 3" descr="image.png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186" name="AutoShape 3" descr="image.png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295537"/>
    <xdr:sp macro="" textlink="">
      <xdr:nvSpPr>
        <xdr:cNvPr id="187" name="AutoShape 3" descr="image.png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154275"/>
          <a:ext cx="304800" cy="2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39</xdr:row>
      <xdr:rowOff>0</xdr:rowOff>
    </xdr:from>
    <xdr:ext cx="304800" cy="295537"/>
    <xdr:sp macro="" textlink="">
      <xdr:nvSpPr>
        <xdr:cNvPr id="188" name="AutoShape 4" descr="image.png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>
          <a:spLocks noChangeAspect="1" noChangeArrowheads="1"/>
        </xdr:cNvSpPr>
      </xdr:nvSpPr>
      <xdr:spPr bwMode="auto">
        <a:xfrm>
          <a:off x="717176" y="15154275"/>
          <a:ext cx="304800" cy="2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39</xdr:row>
      <xdr:rowOff>0</xdr:rowOff>
    </xdr:from>
    <xdr:ext cx="304800" cy="304800"/>
    <xdr:sp macro="" textlink="">
      <xdr:nvSpPr>
        <xdr:cNvPr id="189" name="AutoShape 4" descr="image.png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>
          <a:spLocks noChangeAspect="1" noChangeArrowheads="1"/>
        </xdr:cNvSpPr>
      </xdr:nvSpPr>
      <xdr:spPr bwMode="auto">
        <a:xfrm>
          <a:off x="717176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840441</xdr:colOff>
      <xdr:row>39</xdr:row>
      <xdr:rowOff>0</xdr:rowOff>
    </xdr:from>
    <xdr:ext cx="304800" cy="295537"/>
    <xdr:sp macro="" textlink="">
      <xdr:nvSpPr>
        <xdr:cNvPr id="190" name="AutoShape 13" descr="♣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>
          <a:spLocks noChangeAspect="1" noChangeArrowheads="1"/>
        </xdr:cNvSpPr>
      </xdr:nvSpPr>
      <xdr:spPr bwMode="auto">
        <a:xfrm>
          <a:off x="764241" y="15154275"/>
          <a:ext cx="304800" cy="2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191" name="AutoShape 3" descr="image.png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192" name="AutoShape 3" descr="image.png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193" name="AutoShape 3" descr="image.png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39</xdr:row>
      <xdr:rowOff>0</xdr:rowOff>
    </xdr:from>
    <xdr:ext cx="304800" cy="304800"/>
    <xdr:sp macro="" textlink="">
      <xdr:nvSpPr>
        <xdr:cNvPr id="194" name="AutoShape 4" descr="image.png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>
          <a:spLocks noChangeAspect="1" noChangeArrowheads="1"/>
        </xdr:cNvSpPr>
      </xdr:nvSpPr>
      <xdr:spPr bwMode="auto">
        <a:xfrm>
          <a:off x="717176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717176</xdr:colOff>
      <xdr:row>39</xdr:row>
      <xdr:rowOff>0</xdr:rowOff>
    </xdr:from>
    <xdr:ext cx="304800" cy="304800"/>
    <xdr:sp macro="" textlink="">
      <xdr:nvSpPr>
        <xdr:cNvPr id="195" name="AutoShape 4" descr="image.png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>
          <a:spLocks noChangeAspect="1" noChangeArrowheads="1"/>
        </xdr:cNvSpPr>
      </xdr:nvSpPr>
      <xdr:spPr bwMode="auto">
        <a:xfrm>
          <a:off x="717176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840441</xdr:colOff>
      <xdr:row>39</xdr:row>
      <xdr:rowOff>0</xdr:rowOff>
    </xdr:from>
    <xdr:ext cx="304800" cy="304800"/>
    <xdr:sp macro="" textlink="">
      <xdr:nvSpPr>
        <xdr:cNvPr id="196" name="AutoShape 13" descr="♣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>
          <a:spLocks noChangeAspect="1" noChangeArrowheads="1"/>
        </xdr:cNvSpPr>
      </xdr:nvSpPr>
      <xdr:spPr bwMode="auto">
        <a:xfrm>
          <a:off x="764241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197" name="AutoShape 3" descr="image.png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198" name="AutoShape 3" descr="image.png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15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absolute">
    <xdr:from>
      <xdr:col>0</xdr:col>
      <xdr:colOff>0</xdr:colOff>
      <xdr:row>1</xdr:row>
      <xdr:rowOff>0</xdr:rowOff>
    </xdr:from>
    <xdr:to>
      <xdr:col>7</xdr:col>
      <xdr:colOff>161925</xdr:colOff>
      <xdr:row>4</xdr:row>
      <xdr:rowOff>61589</xdr:rowOff>
    </xdr:to>
    <xdr:pic>
      <xdr:nvPicPr>
        <xdr:cNvPr id="224" name="Imagen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5019675" cy="63308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5</xdr:col>
      <xdr:colOff>161925</xdr:colOff>
      <xdr:row>12</xdr:row>
      <xdr:rowOff>209550</xdr:rowOff>
    </xdr:from>
    <xdr:to>
      <xdr:col>5</xdr:col>
      <xdr:colOff>678716</xdr:colOff>
      <xdr:row>12</xdr:row>
      <xdr:rowOff>1257958</xdr:rowOff>
    </xdr:to>
    <xdr:pic>
      <xdr:nvPicPr>
        <xdr:cNvPr id="226" name="Imagen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350" y="91763850"/>
          <a:ext cx="516791" cy="1048408"/>
        </a:xfrm>
        <a:prstGeom prst="rect">
          <a:avLst/>
        </a:prstGeom>
      </xdr:spPr>
    </xdr:pic>
    <xdr:clientData/>
  </xdr:twoCellAnchor>
  <xdr:twoCellAnchor editAs="oneCell">
    <xdr:from>
      <xdr:col>5</xdr:col>
      <xdr:colOff>714375</xdr:colOff>
      <xdr:row>12</xdr:row>
      <xdr:rowOff>161925</xdr:rowOff>
    </xdr:from>
    <xdr:to>
      <xdr:col>5</xdr:col>
      <xdr:colOff>1274304</xdr:colOff>
      <xdr:row>12</xdr:row>
      <xdr:rowOff>1286508</xdr:rowOff>
    </xdr:to>
    <xdr:pic>
      <xdr:nvPicPr>
        <xdr:cNvPr id="227" name="Imagen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09800" y="91716225"/>
          <a:ext cx="559929" cy="1124583"/>
        </a:xfrm>
        <a:prstGeom prst="rect">
          <a:avLst/>
        </a:prstGeom>
      </xdr:spPr>
    </xdr:pic>
    <xdr:clientData/>
  </xdr:twoCellAnchor>
  <xdr:twoCellAnchor editAs="oneCell">
    <xdr:from>
      <xdr:col>5</xdr:col>
      <xdr:colOff>127747</xdr:colOff>
      <xdr:row>35</xdr:row>
      <xdr:rowOff>405093</xdr:rowOff>
    </xdr:from>
    <xdr:to>
      <xdr:col>5</xdr:col>
      <xdr:colOff>1409700</xdr:colOff>
      <xdr:row>35</xdr:row>
      <xdr:rowOff>1695450</xdr:rowOff>
    </xdr:to>
    <xdr:pic>
      <xdr:nvPicPr>
        <xdr:cNvPr id="228" name="Imagen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3172" y="4405593"/>
          <a:ext cx="1281953" cy="1290357"/>
        </a:xfrm>
        <a:prstGeom prst="rect">
          <a:avLst/>
        </a:prstGeom>
      </xdr:spPr>
    </xdr:pic>
    <xdr:clientData/>
  </xdr:twoCellAnchor>
  <xdr:twoCellAnchor editAs="oneCell">
    <xdr:from>
      <xdr:col>5</xdr:col>
      <xdr:colOff>246450</xdr:colOff>
      <xdr:row>36</xdr:row>
      <xdr:rowOff>371475</xdr:rowOff>
    </xdr:from>
    <xdr:to>
      <xdr:col>5</xdr:col>
      <xdr:colOff>1323975</xdr:colOff>
      <xdr:row>36</xdr:row>
      <xdr:rowOff>1759884</xdr:rowOff>
    </xdr:to>
    <xdr:pic>
      <xdr:nvPicPr>
        <xdr:cNvPr id="230" name="Imagen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41875" y="44510325"/>
          <a:ext cx="1077525" cy="1388409"/>
        </a:xfrm>
        <a:prstGeom prst="rect">
          <a:avLst/>
        </a:prstGeom>
      </xdr:spPr>
    </xdr:pic>
    <xdr:clientData/>
  </xdr:twoCellAnchor>
  <xdr:oneCellAnchor>
    <xdr:from>
      <xdr:col>5</xdr:col>
      <xdr:colOff>66675</xdr:colOff>
      <xdr:row>13</xdr:row>
      <xdr:rowOff>66675</xdr:rowOff>
    </xdr:from>
    <xdr:ext cx="516791" cy="1048408"/>
    <xdr:pic>
      <xdr:nvPicPr>
        <xdr:cNvPr id="237" name="Imagen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62100" y="58854975"/>
          <a:ext cx="516791" cy="1048408"/>
        </a:xfrm>
        <a:prstGeom prst="rect">
          <a:avLst/>
        </a:prstGeom>
      </xdr:spPr>
    </xdr:pic>
    <xdr:clientData/>
  </xdr:oneCellAnchor>
  <xdr:oneCellAnchor>
    <xdr:from>
      <xdr:col>5</xdr:col>
      <xdr:colOff>781050</xdr:colOff>
      <xdr:row>13</xdr:row>
      <xdr:rowOff>333375</xdr:rowOff>
    </xdr:from>
    <xdr:ext cx="559929" cy="1124583"/>
    <xdr:pic>
      <xdr:nvPicPr>
        <xdr:cNvPr id="238" name="Imagen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76475" y="59121675"/>
          <a:ext cx="559929" cy="1124583"/>
        </a:xfrm>
        <a:prstGeom prst="rect">
          <a:avLst/>
        </a:prstGeom>
      </xdr:spPr>
    </xdr:pic>
    <xdr:clientData/>
  </xdr:oneCellAnchor>
  <xdr:oneCellAnchor>
    <xdr:from>
      <xdr:col>5</xdr:col>
      <xdr:colOff>66675</xdr:colOff>
      <xdr:row>14</xdr:row>
      <xdr:rowOff>66675</xdr:rowOff>
    </xdr:from>
    <xdr:ext cx="516791" cy="1048408"/>
    <xdr:pic>
      <xdr:nvPicPr>
        <xdr:cNvPr id="239" name="Imagen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62100" y="60417075"/>
          <a:ext cx="516791" cy="1048408"/>
        </a:xfrm>
        <a:prstGeom prst="rect">
          <a:avLst/>
        </a:prstGeom>
      </xdr:spPr>
    </xdr:pic>
    <xdr:clientData/>
  </xdr:oneCellAnchor>
  <xdr:oneCellAnchor>
    <xdr:from>
      <xdr:col>5</xdr:col>
      <xdr:colOff>733425</xdr:colOff>
      <xdr:row>15</xdr:row>
      <xdr:rowOff>257175</xdr:rowOff>
    </xdr:from>
    <xdr:ext cx="559929" cy="1124583"/>
    <xdr:pic>
      <xdr:nvPicPr>
        <xdr:cNvPr id="240" name="Imagen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28850" y="10868025"/>
          <a:ext cx="559929" cy="1124583"/>
        </a:xfrm>
        <a:prstGeom prst="rect">
          <a:avLst/>
        </a:prstGeom>
      </xdr:spPr>
    </xdr:pic>
    <xdr:clientData/>
  </xdr:oneCellAnchor>
  <xdr:oneCellAnchor>
    <xdr:from>
      <xdr:col>5</xdr:col>
      <xdr:colOff>66675</xdr:colOff>
      <xdr:row>15</xdr:row>
      <xdr:rowOff>66675</xdr:rowOff>
    </xdr:from>
    <xdr:ext cx="516791" cy="1048408"/>
    <xdr:pic>
      <xdr:nvPicPr>
        <xdr:cNvPr id="241" name="Imagen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62100" y="61979175"/>
          <a:ext cx="516791" cy="1048408"/>
        </a:xfrm>
        <a:prstGeom prst="rect">
          <a:avLst/>
        </a:prstGeom>
      </xdr:spPr>
    </xdr:pic>
    <xdr:clientData/>
  </xdr:oneCellAnchor>
  <xdr:twoCellAnchor editAs="oneCell">
    <xdr:from>
      <xdr:col>5</xdr:col>
      <xdr:colOff>142875</xdr:colOff>
      <xdr:row>28</xdr:row>
      <xdr:rowOff>142876</xdr:rowOff>
    </xdr:from>
    <xdr:to>
      <xdr:col>6</xdr:col>
      <xdr:colOff>505</xdr:colOff>
      <xdr:row>30</xdr:row>
      <xdr:rowOff>285751</xdr:rowOff>
    </xdr:to>
    <xdr:pic>
      <xdr:nvPicPr>
        <xdr:cNvPr id="220" name="Imagen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38300" y="35947351"/>
          <a:ext cx="1353055" cy="1257300"/>
        </a:xfrm>
        <a:prstGeom prst="rect">
          <a:avLst/>
        </a:prstGeom>
      </xdr:spPr>
    </xdr:pic>
    <xdr:clientData/>
  </xdr:twoCellAnchor>
  <xdr:twoCellAnchor editAs="oneCell">
    <xdr:from>
      <xdr:col>5</xdr:col>
      <xdr:colOff>352426</xdr:colOff>
      <xdr:row>10</xdr:row>
      <xdr:rowOff>200025</xdr:rowOff>
    </xdr:from>
    <xdr:to>
      <xdr:col>5</xdr:col>
      <xdr:colOff>1366158</xdr:colOff>
      <xdr:row>10</xdr:row>
      <xdr:rowOff>1295400</xdr:rowOff>
    </xdr:to>
    <xdr:pic>
      <xdr:nvPicPr>
        <xdr:cNvPr id="257" name="Imagen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47851" y="2771775"/>
          <a:ext cx="1013732" cy="1095375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11</xdr:row>
      <xdr:rowOff>133350</xdr:rowOff>
    </xdr:from>
    <xdr:to>
      <xdr:col>5</xdr:col>
      <xdr:colOff>1152525</xdr:colOff>
      <xdr:row>11</xdr:row>
      <xdr:rowOff>1274710</xdr:rowOff>
    </xdr:to>
    <xdr:pic>
      <xdr:nvPicPr>
        <xdr:cNvPr id="259" name="Imagen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857375" y="4381500"/>
          <a:ext cx="790575" cy="114136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152401</xdr:colOff>
      <xdr:row>16</xdr:row>
      <xdr:rowOff>438150</xdr:rowOff>
    </xdr:from>
    <xdr:to>
      <xdr:col>5</xdr:col>
      <xdr:colOff>1369931</xdr:colOff>
      <xdr:row>16</xdr:row>
      <xdr:rowOff>1704974</xdr:rowOff>
    </xdr:to>
    <xdr:pic>
      <xdr:nvPicPr>
        <xdr:cNvPr id="261" name="Imagen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47826" y="12611100"/>
          <a:ext cx="1217530" cy="1266824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314325</xdr:colOff>
      <xdr:row>19</xdr:row>
      <xdr:rowOff>352425</xdr:rowOff>
    </xdr:from>
    <xdr:to>
      <xdr:col>5</xdr:col>
      <xdr:colOff>1123950</xdr:colOff>
      <xdr:row>19</xdr:row>
      <xdr:rowOff>1118788</xdr:rowOff>
    </xdr:to>
    <xdr:pic>
      <xdr:nvPicPr>
        <xdr:cNvPr id="264" name="Imagen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809750" y="20164425"/>
          <a:ext cx="809625" cy="766363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266701</xdr:colOff>
      <xdr:row>20</xdr:row>
      <xdr:rowOff>209550</xdr:rowOff>
    </xdr:from>
    <xdr:to>
      <xdr:col>5</xdr:col>
      <xdr:colOff>1214453</xdr:colOff>
      <xdr:row>20</xdr:row>
      <xdr:rowOff>1381125</xdr:rowOff>
    </xdr:to>
    <xdr:pic>
      <xdr:nvPicPr>
        <xdr:cNvPr id="206" name="Imagen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762126" y="21355050"/>
          <a:ext cx="947752" cy="1171575"/>
        </a:xfrm>
        <a:prstGeom prst="rect">
          <a:avLst/>
        </a:prstGeom>
      </xdr:spPr>
    </xdr:pic>
    <xdr:clientData/>
  </xdr:twoCellAnchor>
  <xdr:oneCellAnchor>
    <xdr:from>
      <xdr:col>5</xdr:col>
      <xdr:colOff>228601</xdr:colOff>
      <xdr:row>22</xdr:row>
      <xdr:rowOff>228600</xdr:rowOff>
    </xdr:from>
    <xdr:ext cx="947752" cy="1171575"/>
    <xdr:pic>
      <xdr:nvPicPr>
        <xdr:cNvPr id="263" name="Imagen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724026" y="24669750"/>
          <a:ext cx="947752" cy="1171575"/>
        </a:xfrm>
        <a:prstGeom prst="rect">
          <a:avLst/>
        </a:prstGeom>
      </xdr:spPr>
    </xdr:pic>
    <xdr:clientData/>
  </xdr:oneCellAnchor>
  <xdr:twoCellAnchor editAs="oneCell">
    <xdr:from>
      <xdr:col>5</xdr:col>
      <xdr:colOff>0</xdr:colOff>
      <xdr:row>39</xdr:row>
      <xdr:rowOff>0</xdr:rowOff>
    </xdr:from>
    <xdr:to>
      <xdr:col>5</xdr:col>
      <xdr:colOff>304800</xdr:colOff>
      <xdr:row>40</xdr:row>
      <xdr:rowOff>114300</xdr:rowOff>
    </xdr:to>
    <xdr:sp macro="" textlink="">
      <xdr:nvSpPr>
        <xdr:cNvPr id="1025" name="AutoShape 1" descr="900523597.jpg (400×400)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495425" y="3038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304800</xdr:colOff>
      <xdr:row>40</xdr:row>
      <xdr:rowOff>114300</xdr:rowOff>
    </xdr:to>
    <xdr:sp macro="" textlink="">
      <xdr:nvSpPr>
        <xdr:cNvPr id="1026" name="AutoShape 2" descr="900523597.jpg (400×400)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1495425" y="3038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133350</xdr:colOff>
      <xdr:row>37</xdr:row>
      <xdr:rowOff>180975</xdr:rowOff>
    </xdr:from>
    <xdr:to>
      <xdr:col>5</xdr:col>
      <xdr:colOff>1266825</xdr:colOff>
      <xdr:row>37</xdr:row>
      <xdr:rowOff>1424789</xdr:rowOff>
    </xdr:to>
    <xdr:pic>
      <xdr:nvPicPr>
        <xdr:cNvPr id="221" name="Imagen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628775" y="83705700"/>
          <a:ext cx="1133475" cy="1243814"/>
        </a:xfrm>
        <a:prstGeom prst="rect">
          <a:avLst/>
        </a:prstGeom>
      </xdr:spPr>
    </xdr:pic>
    <xdr:clientData/>
  </xdr:twoCellAnchor>
  <xdr:oneCellAnchor>
    <xdr:from>
      <xdr:col>5</xdr:col>
      <xdr:colOff>171450</xdr:colOff>
      <xdr:row>23</xdr:row>
      <xdr:rowOff>361950</xdr:rowOff>
    </xdr:from>
    <xdr:ext cx="1168370" cy="1190625"/>
    <xdr:pic>
      <xdr:nvPicPr>
        <xdr:cNvPr id="274" name="Imagen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666875" y="46443900"/>
          <a:ext cx="1168370" cy="1190625"/>
        </a:xfrm>
        <a:prstGeom prst="rect">
          <a:avLst/>
        </a:prstGeom>
      </xdr:spPr>
    </xdr:pic>
    <xdr:clientData/>
  </xdr:oneCellAnchor>
  <xdr:oneCellAnchor>
    <xdr:from>
      <xdr:col>5</xdr:col>
      <xdr:colOff>190500</xdr:colOff>
      <xdr:row>25</xdr:row>
      <xdr:rowOff>428625</xdr:rowOff>
    </xdr:from>
    <xdr:ext cx="993885" cy="1666875"/>
    <xdr:pic>
      <xdr:nvPicPr>
        <xdr:cNvPr id="276" name="Imagen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85925" y="30784800"/>
          <a:ext cx="993885" cy="1666875"/>
        </a:xfrm>
        <a:prstGeom prst="rect">
          <a:avLst/>
        </a:prstGeom>
      </xdr:spPr>
    </xdr:pic>
    <xdr:clientData/>
  </xdr:oneCellAnchor>
  <xdr:twoCellAnchor editAs="oneCell">
    <xdr:from>
      <xdr:col>5</xdr:col>
      <xdr:colOff>209550</xdr:colOff>
      <xdr:row>34</xdr:row>
      <xdr:rowOff>657225</xdr:rowOff>
    </xdr:from>
    <xdr:to>
      <xdr:col>5</xdr:col>
      <xdr:colOff>1362075</xdr:colOff>
      <xdr:row>34</xdr:row>
      <xdr:rowOff>1647825</xdr:rowOff>
    </xdr:to>
    <xdr:pic>
      <xdr:nvPicPr>
        <xdr:cNvPr id="246" name="Imagen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04975" y="39814500"/>
          <a:ext cx="1152525" cy="990600"/>
        </a:xfrm>
        <a:prstGeom prst="rect">
          <a:avLst/>
        </a:prstGeom>
      </xdr:spPr>
    </xdr:pic>
    <xdr:clientData/>
  </xdr:twoCellAnchor>
  <xdr:twoCellAnchor editAs="oneCell">
    <xdr:from>
      <xdr:col>5</xdr:col>
      <xdr:colOff>352425</xdr:colOff>
      <xdr:row>17</xdr:row>
      <xdr:rowOff>419100</xdr:rowOff>
    </xdr:from>
    <xdr:to>
      <xdr:col>5</xdr:col>
      <xdr:colOff>1120588</xdr:colOff>
      <xdr:row>17</xdr:row>
      <xdr:rowOff>1735950</xdr:rowOff>
    </xdr:to>
    <xdr:pic>
      <xdr:nvPicPr>
        <xdr:cNvPr id="1024" name="Imagen 10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847850" y="14630400"/>
          <a:ext cx="768163" cy="1316850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18</xdr:row>
      <xdr:rowOff>666750</xdr:rowOff>
    </xdr:from>
    <xdr:to>
      <xdr:col>5</xdr:col>
      <xdr:colOff>1325988</xdr:colOff>
      <xdr:row>18</xdr:row>
      <xdr:rowOff>1556843</xdr:rowOff>
    </xdr:to>
    <xdr:pic>
      <xdr:nvPicPr>
        <xdr:cNvPr id="1028" name="Imagen 102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571625" y="17992725"/>
          <a:ext cx="1249788" cy="890093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314325</xdr:colOff>
      <xdr:row>38</xdr:row>
      <xdr:rowOff>209550</xdr:rowOff>
    </xdr:from>
    <xdr:to>
      <xdr:col>5</xdr:col>
      <xdr:colOff>1240997</xdr:colOff>
      <xdr:row>38</xdr:row>
      <xdr:rowOff>1306925</xdr:rowOff>
    </xdr:to>
    <xdr:pic>
      <xdr:nvPicPr>
        <xdr:cNvPr id="1031" name="Imagen 1030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809750" y="48358425"/>
          <a:ext cx="926672" cy="1097375"/>
        </a:xfrm>
        <a:prstGeom prst="rect">
          <a:avLst/>
        </a:prstGeom>
      </xdr:spPr>
    </xdr:pic>
    <xdr:clientData/>
  </xdr:twoCellAnchor>
  <xdr:oneCellAnchor>
    <xdr:from>
      <xdr:col>5</xdr:col>
      <xdr:colOff>771525</xdr:colOff>
      <xdr:row>14</xdr:row>
      <xdr:rowOff>276225</xdr:rowOff>
    </xdr:from>
    <xdr:ext cx="559929" cy="1124583"/>
    <xdr:pic>
      <xdr:nvPicPr>
        <xdr:cNvPr id="270" name="Imagen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66950" y="9324975"/>
          <a:ext cx="559929" cy="1124583"/>
        </a:xfrm>
        <a:prstGeom prst="rect">
          <a:avLst/>
        </a:prstGeom>
      </xdr:spPr>
    </xdr:pic>
    <xdr:clientData/>
  </xdr:oneCellAnchor>
  <xdr:oneCellAnchor>
    <xdr:from>
      <xdr:col>5</xdr:col>
      <xdr:colOff>390525</xdr:colOff>
      <xdr:row>21</xdr:row>
      <xdr:rowOff>0</xdr:rowOff>
    </xdr:from>
    <xdr:ext cx="947752" cy="1171575"/>
    <xdr:pic>
      <xdr:nvPicPr>
        <xdr:cNvPr id="283" name="Imagen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885950" y="22802850"/>
          <a:ext cx="947752" cy="1171575"/>
        </a:xfrm>
        <a:prstGeom prst="rect">
          <a:avLst/>
        </a:prstGeom>
      </xdr:spPr>
    </xdr:pic>
    <xdr:clientData/>
  </xdr:oneCellAnchor>
  <xdr:oneCellAnchor>
    <xdr:from>
      <xdr:col>5</xdr:col>
      <xdr:colOff>238125</xdr:colOff>
      <xdr:row>24</xdr:row>
      <xdr:rowOff>314325</xdr:rowOff>
    </xdr:from>
    <xdr:ext cx="1168370" cy="1190625"/>
    <xdr:pic>
      <xdr:nvPicPr>
        <xdr:cNvPr id="284" name="Imagen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733550" y="28898850"/>
          <a:ext cx="1168370" cy="11906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N39"/>
  <sheetViews>
    <sheetView tabSelected="1" topLeftCell="E34" workbookViewId="0">
      <selection activeCell="H43" sqref="H43"/>
    </sheetView>
  </sheetViews>
  <sheetFormatPr defaultColWidth="11.42578125" defaultRowHeight="15"/>
  <cols>
    <col min="1" max="1" width="11.28515625" hidden="1" customWidth="1"/>
    <col min="2" max="2" width="19.85546875" hidden="1" customWidth="1"/>
    <col min="3" max="3" width="56" hidden="1" customWidth="1"/>
    <col min="4" max="4" width="49.5703125" hidden="1" customWidth="1"/>
    <col min="5" max="6" width="22.42578125" customWidth="1"/>
    <col min="7" max="7" width="28" customWidth="1"/>
    <col min="8" max="8" width="49.5703125" customWidth="1"/>
    <col min="9" max="9" width="19.5703125" customWidth="1"/>
    <col min="10" max="10" width="14.28515625" customWidth="1"/>
    <col min="11" max="11" width="21.5703125" customWidth="1"/>
    <col min="12" max="12" width="12" bestFit="1" customWidth="1"/>
    <col min="13" max="13" width="13.7109375" customWidth="1"/>
    <col min="14" max="14" width="18.140625" customWidth="1"/>
  </cols>
  <sheetData>
    <row r="3" spans="1:14">
      <c r="I3" s="8" t="s">
        <v>0</v>
      </c>
      <c r="J3" s="30"/>
      <c r="K3" s="30"/>
    </row>
    <row r="4" spans="1:14">
      <c r="I4" s="8" t="s">
        <v>1</v>
      </c>
      <c r="J4" s="31">
        <v>111193</v>
      </c>
      <c r="K4" s="32"/>
    </row>
    <row r="5" spans="1:14">
      <c r="I5" s="8" t="s">
        <v>2</v>
      </c>
      <c r="J5" s="32" t="s">
        <v>3</v>
      </c>
      <c r="K5" s="32"/>
    </row>
    <row r="6" spans="1:14">
      <c r="E6" s="37" t="s">
        <v>4</v>
      </c>
      <c r="F6" s="37"/>
      <c r="G6" s="37"/>
      <c r="I6" s="38" t="s">
        <v>5</v>
      </c>
      <c r="J6" s="38"/>
      <c r="K6" s="38"/>
    </row>
    <row r="7" spans="1:14" ht="49.5" customHeight="1">
      <c r="E7" s="37" t="s">
        <v>6</v>
      </c>
      <c r="F7" s="37"/>
      <c r="G7" s="37"/>
      <c r="I7" s="39" t="s">
        <v>7</v>
      </c>
      <c r="J7" s="39"/>
      <c r="K7" s="39"/>
    </row>
    <row r="8" spans="1:14">
      <c r="E8" s="37" t="s">
        <v>8</v>
      </c>
      <c r="F8" s="37"/>
      <c r="G8" s="37"/>
    </row>
    <row r="9" spans="1:14" ht="15.75" thickBot="1"/>
    <row r="10" spans="1:14" ht="32.25" customHeight="1">
      <c r="A10" s="5" t="s">
        <v>9</v>
      </c>
      <c r="B10" s="6" t="s">
        <v>10</v>
      </c>
      <c r="C10" s="7" t="s">
        <v>11</v>
      </c>
      <c r="D10" s="7" t="s">
        <v>12</v>
      </c>
      <c r="E10" s="9" t="s">
        <v>13</v>
      </c>
      <c r="F10" s="9" t="s">
        <v>14</v>
      </c>
      <c r="G10" s="9" t="s">
        <v>15</v>
      </c>
      <c r="H10" s="9" t="s">
        <v>11</v>
      </c>
      <c r="I10" s="9" t="s">
        <v>16</v>
      </c>
      <c r="J10" s="9" t="s">
        <v>17</v>
      </c>
      <c r="K10" s="10" t="s">
        <v>18</v>
      </c>
      <c r="L10" s="10" t="s">
        <v>19</v>
      </c>
      <c r="M10" s="10" t="s">
        <v>20</v>
      </c>
      <c r="N10" s="10" t="s">
        <v>21</v>
      </c>
    </row>
    <row r="11" spans="1:14" ht="132" customHeight="1">
      <c r="A11" s="3"/>
      <c r="B11" s="1"/>
      <c r="C11" s="4"/>
      <c r="D11" s="2"/>
      <c r="E11" s="22">
        <v>900501394</v>
      </c>
      <c r="F11" s="19"/>
      <c r="G11" s="11" t="s">
        <v>22</v>
      </c>
      <c r="H11" s="11" t="s">
        <v>23</v>
      </c>
      <c r="I11" s="23" t="s">
        <v>24</v>
      </c>
      <c r="J11" s="13">
        <v>12</v>
      </c>
      <c r="K11" s="20">
        <v>24100</v>
      </c>
      <c r="L11" s="20">
        <v>4579</v>
      </c>
      <c r="M11" s="20">
        <v>28679</v>
      </c>
      <c r="N11" s="14">
        <f>+M11*J11</f>
        <v>344148</v>
      </c>
    </row>
    <row r="12" spans="1:14" ht="132" customHeight="1">
      <c r="A12" s="3"/>
      <c r="B12" s="1"/>
      <c r="C12" s="4"/>
      <c r="D12" s="2"/>
      <c r="E12" s="22">
        <v>900504834</v>
      </c>
      <c r="F12" s="19"/>
      <c r="G12" s="11" t="s">
        <v>25</v>
      </c>
      <c r="H12" s="11" t="s">
        <v>26</v>
      </c>
      <c r="I12" s="21" t="s">
        <v>27</v>
      </c>
      <c r="J12" s="13">
        <v>24</v>
      </c>
      <c r="K12" s="20">
        <v>21400</v>
      </c>
      <c r="L12" s="20">
        <v>4066</v>
      </c>
      <c r="M12" s="20">
        <v>25466</v>
      </c>
      <c r="N12" s="14">
        <f>+M12*J12</f>
        <v>611184</v>
      </c>
    </row>
    <row r="13" spans="1:14" ht="123" customHeight="1">
      <c r="A13" s="3">
        <v>24</v>
      </c>
      <c r="B13" s="1">
        <v>220000030</v>
      </c>
      <c r="C13" s="4" t="s">
        <v>28</v>
      </c>
      <c r="D13" s="2"/>
      <c r="E13" s="23">
        <v>900522835</v>
      </c>
      <c r="F13" s="23"/>
      <c r="G13" s="11" t="s">
        <v>29</v>
      </c>
      <c r="H13" s="11" t="s">
        <v>30</v>
      </c>
      <c r="I13" s="23" t="s">
        <v>24</v>
      </c>
      <c r="J13" s="13">
        <v>4</v>
      </c>
      <c r="K13" s="20">
        <v>194100</v>
      </c>
      <c r="L13" s="14">
        <f>+K13*19%</f>
        <v>36879</v>
      </c>
      <c r="M13" s="16">
        <f>+K13+L13</f>
        <v>230979</v>
      </c>
      <c r="N13" s="14">
        <f>+M13*J13</f>
        <v>923916</v>
      </c>
    </row>
    <row r="14" spans="1:14" ht="123" customHeight="1">
      <c r="A14" s="3"/>
      <c r="B14" s="1"/>
      <c r="C14" s="4"/>
      <c r="D14" s="2"/>
      <c r="E14" s="23">
        <v>900522836</v>
      </c>
      <c r="F14" s="23"/>
      <c r="G14" s="15" t="s">
        <v>31</v>
      </c>
      <c r="H14" s="11" t="s">
        <v>32</v>
      </c>
      <c r="I14" s="23" t="s">
        <v>24</v>
      </c>
      <c r="J14" s="13">
        <v>20</v>
      </c>
      <c r="K14" s="20">
        <v>194100</v>
      </c>
      <c r="L14" s="14">
        <f t="shared" ref="L14" si="0">+K14*19%</f>
        <v>36879</v>
      </c>
      <c r="M14" s="16">
        <f t="shared" ref="M14" si="1">+K14+L14</f>
        <v>230979</v>
      </c>
      <c r="N14" s="14">
        <f>+M14*J14</f>
        <v>4619580</v>
      </c>
    </row>
    <row r="15" spans="1:14" ht="123" customHeight="1">
      <c r="A15" s="3"/>
      <c r="B15" s="1"/>
      <c r="C15" s="4"/>
      <c r="D15" s="2"/>
      <c r="E15" s="23">
        <v>900522837</v>
      </c>
      <c r="F15" s="23"/>
      <c r="G15" s="15" t="s">
        <v>33</v>
      </c>
      <c r="H15" s="11" t="s">
        <v>34</v>
      </c>
      <c r="I15" s="23" t="s">
        <v>24</v>
      </c>
      <c r="J15" s="13">
        <v>12</v>
      </c>
      <c r="K15" s="20">
        <v>194100</v>
      </c>
      <c r="L15" s="14">
        <f t="shared" ref="L15" si="2">+K15*19%</f>
        <v>36879</v>
      </c>
      <c r="M15" s="16">
        <f t="shared" ref="M15" si="3">+K15+L15</f>
        <v>230979</v>
      </c>
      <c r="N15" s="14">
        <f>+M15*J15</f>
        <v>2771748</v>
      </c>
    </row>
    <row r="16" spans="1:14" ht="123" customHeight="1">
      <c r="A16" s="3"/>
      <c r="B16" s="1"/>
      <c r="C16" s="4"/>
      <c r="D16" s="2"/>
      <c r="E16" s="23">
        <v>900522838</v>
      </c>
      <c r="F16" s="23"/>
      <c r="G16" s="11" t="s">
        <v>35</v>
      </c>
      <c r="H16" s="11" t="s">
        <v>36</v>
      </c>
      <c r="I16" s="23" t="s">
        <v>24</v>
      </c>
      <c r="J16" s="13">
        <v>3</v>
      </c>
      <c r="K16" s="20">
        <v>194100</v>
      </c>
      <c r="L16" s="14">
        <f t="shared" ref="L16" si="4">+K16*19%</f>
        <v>36879</v>
      </c>
      <c r="M16" s="16">
        <f t="shared" ref="M16" si="5">+K16+L16</f>
        <v>230979</v>
      </c>
      <c r="N16" s="14">
        <f>+M16*J16</f>
        <v>692937</v>
      </c>
    </row>
    <row r="17" spans="1:14" ht="160.5" customHeight="1">
      <c r="A17" s="3">
        <v>31</v>
      </c>
      <c r="B17" s="1">
        <v>220000030</v>
      </c>
      <c r="C17" s="4" t="s">
        <v>37</v>
      </c>
      <c r="D17" s="2" t="s">
        <v>38</v>
      </c>
      <c r="E17" s="22">
        <v>900509855</v>
      </c>
      <c r="F17" s="22"/>
      <c r="G17" s="11" t="s">
        <v>39</v>
      </c>
      <c r="H17" s="11" t="s">
        <v>40</v>
      </c>
      <c r="I17" s="23" t="s">
        <v>24</v>
      </c>
      <c r="J17" s="13">
        <v>34</v>
      </c>
      <c r="K17" s="20">
        <v>11700</v>
      </c>
      <c r="L17" s="20">
        <v>2223</v>
      </c>
      <c r="M17" s="20">
        <v>13923</v>
      </c>
      <c r="N17" s="14">
        <f>+M17*J17</f>
        <v>473382</v>
      </c>
    </row>
    <row r="18" spans="1:14" ht="245.25" customHeight="1">
      <c r="E18" s="24" t="s">
        <v>41</v>
      </c>
      <c r="F18" s="27"/>
      <c r="G18" s="26" t="s">
        <v>42</v>
      </c>
      <c r="H18" s="28" t="s">
        <v>43</v>
      </c>
      <c r="I18" s="21" t="s">
        <v>44</v>
      </c>
      <c r="J18" s="13">
        <v>23</v>
      </c>
      <c r="K18" s="20">
        <v>295900</v>
      </c>
      <c r="L18" s="20">
        <f>+K18*19%</f>
        <v>56221</v>
      </c>
      <c r="M18" s="20">
        <f>+K18+L18</f>
        <v>352121</v>
      </c>
      <c r="N18" s="20">
        <v>352121</v>
      </c>
    </row>
    <row r="19" spans="1:14" ht="195.75" customHeight="1">
      <c r="E19" s="24" t="s">
        <v>41</v>
      </c>
      <c r="F19" s="27"/>
      <c r="G19" s="26" t="s">
        <v>45</v>
      </c>
      <c r="H19" s="28" t="s">
        <v>46</v>
      </c>
      <c r="I19" s="21" t="s">
        <v>44</v>
      </c>
      <c r="J19" s="13">
        <v>35</v>
      </c>
      <c r="K19" s="20">
        <v>9400</v>
      </c>
      <c r="L19" s="14">
        <f>+K19*19%</f>
        <v>1786</v>
      </c>
      <c r="M19" s="16">
        <f>+K19+L19</f>
        <v>11186</v>
      </c>
      <c r="N19" s="16">
        <v>11186</v>
      </c>
    </row>
    <row r="20" spans="1:14" ht="105" customHeight="1">
      <c r="A20" s="3"/>
      <c r="B20" s="1"/>
      <c r="C20" s="4"/>
      <c r="D20" s="2"/>
      <c r="E20" s="22">
        <v>8503106</v>
      </c>
      <c r="F20" s="23"/>
      <c r="G20" s="11" t="s">
        <v>47</v>
      </c>
      <c r="H20" s="19" t="s">
        <v>48</v>
      </c>
      <c r="I20" s="23" t="s">
        <v>24</v>
      </c>
      <c r="J20" s="13">
        <v>61</v>
      </c>
      <c r="K20" s="20">
        <v>13200</v>
      </c>
      <c r="L20" s="20">
        <v>2508</v>
      </c>
      <c r="M20" s="20">
        <v>15708</v>
      </c>
      <c r="N20" s="14">
        <f>+M20*J20</f>
        <v>958188</v>
      </c>
    </row>
    <row r="21" spans="1:14" ht="130.5" customHeight="1">
      <c r="A21" s="3"/>
      <c r="B21" s="1"/>
      <c r="C21" s="4"/>
      <c r="D21" s="2"/>
      <c r="E21" s="22">
        <v>900511544</v>
      </c>
      <c r="F21" s="23"/>
      <c r="G21" s="11" t="s">
        <v>49</v>
      </c>
      <c r="H21" s="11" t="s">
        <v>50</v>
      </c>
      <c r="I21" s="23" t="s">
        <v>24</v>
      </c>
      <c r="J21" s="13">
        <v>14</v>
      </c>
      <c r="K21" s="20">
        <v>72300</v>
      </c>
      <c r="L21" s="14">
        <f>+K21*19%</f>
        <v>13737</v>
      </c>
      <c r="M21" s="16">
        <f>+K21+L21</f>
        <v>86037</v>
      </c>
      <c r="N21" s="14">
        <f>+M21*J21</f>
        <v>1204518</v>
      </c>
    </row>
    <row r="22" spans="1:14" ht="129" customHeight="1">
      <c r="A22" s="3">
        <v>18</v>
      </c>
      <c r="B22" s="1">
        <v>70004770</v>
      </c>
      <c r="C22" s="4" t="s">
        <v>51</v>
      </c>
      <c r="D22" s="2" t="s">
        <v>52</v>
      </c>
      <c r="E22" s="22">
        <v>900511543</v>
      </c>
      <c r="F22" s="23"/>
      <c r="G22" s="11" t="s">
        <v>53</v>
      </c>
      <c r="H22" s="11" t="s">
        <v>54</v>
      </c>
      <c r="I22" s="23" t="s">
        <v>24</v>
      </c>
      <c r="J22" s="13">
        <v>19</v>
      </c>
      <c r="K22" s="20">
        <v>72300</v>
      </c>
      <c r="L22" s="14">
        <f>+K22*19%</f>
        <v>13737</v>
      </c>
      <c r="M22" s="16">
        <f>+K22+L22</f>
        <v>86037</v>
      </c>
      <c r="N22" s="14">
        <f>+M22*J22</f>
        <v>1634703</v>
      </c>
    </row>
    <row r="23" spans="1:14" ht="127.5" customHeight="1">
      <c r="A23" s="3">
        <v>15</v>
      </c>
      <c r="B23" s="1">
        <v>70003895</v>
      </c>
      <c r="C23" s="4" t="s">
        <v>55</v>
      </c>
      <c r="D23" s="2" t="s">
        <v>52</v>
      </c>
      <c r="E23" s="22">
        <v>900511545</v>
      </c>
      <c r="F23" s="23"/>
      <c r="G23" s="11" t="s">
        <v>56</v>
      </c>
      <c r="H23" s="11" t="s">
        <v>57</v>
      </c>
      <c r="I23" s="23" t="s">
        <v>24</v>
      </c>
      <c r="J23" s="13">
        <v>19</v>
      </c>
      <c r="K23" s="20">
        <v>72300</v>
      </c>
      <c r="L23" s="20">
        <v>13737</v>
      </c>
      <c r="M23" s="20">
        <v>86037</v>
      </c>
      <c r="N23" s="14">
        <f>+M23*J23</f>
        <v>1634703</v>
      </c>
    </row>
    <row r="24" spans="1:14" ht="198.75" customHeight="1">
      <c r="A24" s="3"/>
      <c r="B24" s="1"/>
      <c r="C24" s="4"/>
      <c r="D24" s="2"/>
      <c r="E24" s="22">
        <v>900511135</v>
      </c>
      <c r="F24" s="23"/>
      <c r="G24" s="11" t="s">
        <v>58</v>
      </c>
      <c r="H24" s="11" t="s">
        <v>59</v>
      </c>
      <c r="I24" s="23" t="s">
        <v>60</v>
      </c>
      <c r="J24" s="13">
        <v>2</v>
      </c>
      <c r="K24" s="20">
        <v>92200</v>
      </c>
      <c r="L24" s="20">
        <v>17518</v>
      </c>
      <c r="M24" s="20">
        <v>109718</v>
      </c>
      <c r="N24" s="14">
        <f>+M24*J24</f>
        <v>219436</v>
      </c>
    </row>
    <row r="25" spans="1:14" ht="213" customHeight="1">
      <c r="A25" s="3"/>
      <c r="B25" s="1"/>
      <c r="C25" s="4"/>
      <c r="D25" s="2"/>
      <c r="E25" s="22">
        <v>900511136</v>
      </c>
      <c r="F25" s="23"/>
      <c r="G25" s="11" t="s">
        <v>61</v>
      </c>
      <c r="H25" s="11" t="s">
        <v>62</v>
      </c>
      <c r="I25" s="23" t="s">
        <v>60</v>
      </c>
      <c r="J25" s="13">
        <v>2</v>
      </c>
      <c r="K25" s="20">
        <v>92200</v>
      </c>
      <c r="L25" s="20">
        <v>17518</v>
      </c>
      <c r="M25" s="20">
        <v>109718</v>
      </c>
      <c r="N25" s="14">
        <f>+M25*J25</f>
        <v>219436</v>
      </c>
    </row>
    <row r="26" spans="1:14" ht="214.5" customHeight="1">
      <c r="A26" s="3"/>
      <c r="B26" s="1"/>
      <c r="C26" s="4"/>
      <c r="D26" s="2"/>
      <c r="E26" s="22">
        <v>900507112</v>
      </c>
      <c r="F26" s="23"/>
      <c r="G26" s="11" t="s">
        <v>63</v>
      </c>
      <c r="H26" s="11" t="s">
        <v>64</v>
      </c>
      <c r="I26" s="23" t="s">
        <v>60</v>
      </c>
      <c r="J26" s="13">
        <v>4</v>
      </c>
      <c r="K26" s="20">
        <v>78400</v>
      </c>
      <c r="L26" s="20">
        <v>14896</v>
      </c>
      <c r="M26" s="20">
        <v>93296</v>
      </c>
      <c r="N26" s="14">
        <f>+M26*J26</f>
        <v>373184</v>
      </c>
    </row>
    <row r="27" spans="1:14" ht="70.5" customHeight="1">
      <c r="A27" s="3">
        <v>4</v>
      </c>
      <c r="B27" s="1">
        <v>70004816</v>
      </c>
      <c r="C27" s="4" t="s">
        <v>65</v>
      </c>
      <c r="D27" s="2" t="s">
        <v>66</v>
      </c>
      <c r="E27" s="22">
        <v>900524323</v>
      </c>
      <c r="F27" s="33"/>
      <c r="G27" s="11" t="s">
        <v>67</v>
      </c>
      <c r="H27" s="36" t="s">
        <v>68</v>
      </c>
      <c r="I27" s="23" t="s">
        <v>69</v>
      </c>
      <c r="J27" s="13">
        <v>1</v>
      </c>
      <c r="K27" s="20">
        <v>110800</v>
      </c>
      <c r="L27" s="20">
        <v>21052</v>
      </c>
      <c r="M27" s="20">
        <v>131852</v>
      </c>
      <c r="N27" s="14">
        <f>+M27*J27</f>
        <v>131852</v>
      </c>
    </row>
    <row r="28" spans="1:14" ht="51.75" customHeight="1">
      <c r="A28" s="3">
        <v>6</v>
      </c>
      <c r="B28" s="1">
        <v>70004609</v>
      </c>
      <c r="C28" s="4" t="s">
        <v>70</v>
      </c>
      <c r="D28" s="2" t="s">
        <v>66</v>
      </c>
      <c r="E28" s="22">
        <v>900524325</v>
      </c>
      <c r="F28" s="34"/>
      <c r="G28" s="11" t="s">
        <v>71</v>
      </c>
      <c r="H28" s="36"/>
      <c r="I28" s="23" t="s">
        <v>69</v>
      </c>
      <c r="J28" s="13">
        <v>2</v>
      </c>
      <c r="K28" s="20">
        <v>110800</v>
      </c>
      <c r="L28" s="20">
        <v>21052</v>
      </c>
      <c r="M28" s="20">
        <v>131852</v>
      </c>
      <c r="N28" s="14">
        <f>+M28*J28</f>
        <v>263704</v>
      </c>
    </row>
    <row r="29" spans="1:14" ht="48.75" customHeight="1">
      <c r="A29" s="3">
        <v>7</v>
      </c>
      <c r="B29" s="1">
        <v>70004610</v>
      </c>
      <c r="C29" s="4" t="s">
        <v>72</v>
      </c>
      <c r="D29" s="2" t="s">
        <v>66</v>
      </c>
      <c r="E29" s="22">
        <v>900524326</v>
      </c>
      <c r="F29" s="34"/>
      <c r="G29" s="11" t="s">
        <v>73</v>
      </c>
      <c r="H29" s="36"/>
      <c r="I29" s="23" t="s">
        <v>69</v>
      </c>
      <c r="J29" s="13">
        <v>2</v>
      </c>
      <c r="K29" s="20">
        <v>110800</v>
      </c>
      <c r="L29" s="20">
        <v>21052</v>
      </c>
      <c r="M29" s="20">
        <v>131852</v>
      </c>
      <c r="N29" s="14">
        <f>+M29*J29</f>
        <v>263704</v>
      </c>
    </row>
    <row r="30" spans="1:14" ht="39" customHeight="1">
      <c r="A30" s="3">
        <v>8</v>
      </c>
      <c r="B30" s="1">
        <v>70004680</v>
      </c>
      <c r="C30" s="4" t="s">
        <v>74</v>
      </c>
      <c r="D30" s="2" t="s">
        <v>75</v>
      </c>
      <c r="E30" s="22">
        <v>900524327</v>
      </c>
      <c r="F30" s="34"/>
      <c r="G30" s="11" t="s">
        <v>76</v>
      </c>
      <c r="H30" s="36"/>
      <c r="I30" s="23" t="s">
        <v>69</v>
      </c>
      <c r="J30" s="13">
        <v>10</v>
      </c>
      <c r="K30" s="20">
        <v>110800</v>
      </c>
      <c r="L30" s="20">
        <v>21052</v>
      </c>
      <c r="M30" s="20">
        <v>131852</v>
      </c>
      <c r="N30" s="14">
        <f>+M30*J30</f>
        <v>1318520</v>
      </c>
    </row>
    <row r="31" spans="1:14" ht="53.25" customHeight="1">
      <c r="A31" s="3">
        <v>9</v>
      </c>
      <c r="B31" s="1">
        <v>70004681</v>
      </c>
      <c r="C31" s="4" t="s">
        <v>77</v>
      </c>
      <c r="D31" s="2" t="s">
        <v>75</v>
      </c>
      <c r="E31" s="22">
        <v>900524328</v>
      </c>
      <c r="F31" s="34"/>
      <c r="G31" s="11" t="s">
        <v>78</v>
      </c>
      <c r="H31" s="36"/>
      <c r="I31" s="23" t="s">
        <v>69</v>
      </c>
      <c r="J31" s="13">
        <v>14</v>
      </c>
      <c r="K31" s="20">
        <v>110800</v>
      </c>
      <c r="L31" s="20">
        <v>21052</v>
      </c>
      <c r="M31" s="20">
        <v>131852</v>
      </c>
      <c r="N31" s="14">
        <f>+M31*J31</f>
        <v>1845928</v>
      </c>
    </row>
    <row r="32" spans="1:14" ht="52.5" customHeight="1">
      <c r="A32" s="3">
        <v>10</v>
      </c>
      <c r="B32" s="1">
        <v>70004682</v>
      </c>
      <c r="C32" s="4" t="s">
        <v>79</v>
      </c>
      <c r="D32" s="2" t="s">
        <v>75</v>
      </c>
      <c r="E32" s="22">
        <v>900524329</v>
      </c>
      <c r="F32" s="34"/>
      <c r="G32" s="11" t="s">
        <v>80</v>
      </c>
      <c r="H32" s="36"/>
      <c r="I32" s="23" t="s">
        <v>69</v>
      </c>
      <c r="J32" s="13">
        <v>2</v>
      </c>
      <c r="K32" s="20">
        <v>110800</v>
      </c>
      <c r="L32" s="20">
        <v>21052</v>
      </c>
      <c r="M32" s="20">
        <v>131852</v>
      </c>
      <c r="N32" s="14">
        <f>+M32*J32</f>
        <v>263704</v>
      </c>
    </row>
    <row r="33" spans="1:14" ht="43.5" customHeight="1">
      <c r="A33" s="3">
        <v>11</v>
      </c>
      <c r="B33" s="1">
        <v>70004611</v>
      </c>
      <c r="C33" s="4" t="s">
        <v>81</v>
      </c>
      <c r="D33" s="2" t="s">
        <v>75</v>
      </c>
      <c r="E33" s="22">
        <v>900524330</v>
      </c>
      <c r="F33" s="34"/>
      <c r="G33" s="11" t="s">
        <v>82</v>
      </c>
      <c r="H33" s="36"/>
      <c r="I33" s="23" t="s">
        <v>69</v>
      </c>
      <c r="J33" s="13">
        <v>6</v>
      </c>
      <c r="K33" s="20">
        <v>110800</v>
      </c>
      <c r="L33" s="20">
        <v>21052</v>
      </c>
      <c r="M33" s="20">
        <v>131852</v>
      </c>
      <c r="N33" s="14">
        <f>+M33*J33</f>
        <v>791112</v>
      </c>
    </row>
    <row r="34" spans="1:14" ht="45.75" customHeight="1">
      <c r="A34" s="3">
        <v>12</v>
      </c>
      <c r="B34" s="1">
        <v>70004815</v>
      </c>
      <c r="C34" s="4" t="s">
        <v>83</v>
      </c>
      <c r="D34" s="2" t="s">
        <v>75</v>
      </c>
      <c r="E34" s="22">
        <v>900524331</v>
      </c>
      <c r="F34" s="35"/>
      <c r="G34" s="11" t="s">
        <v>84</v>
      </c>
      <c r="H34" s="36"/>
      <c r="I34" s="23" t="s">
        <v>69</v>
      </c>
      <c r="J34" s="13">
        <v>1</v>
      </c>
      <c r="K34" s="20">
        <v>110800</v>
      </c>
      <c r="L34" s="20">
        <v>21052</v>
      </c>
      <c r="M34" s="20">
        <v>131852</v>
      </c>
      <c r="N34" s="14">
        <f>+M34*J34</f>
        <v>131852</v>
      </c>
    </row>
    <row r="35" spans="1:14" ht="219" customHeight="1">
      <c r="A35" s="3"/>
      <c r="B35" s="1"/>
      <c r="C35" s="4"/>
      <c r="D35" s="2"/>
      <c r="E35" s="24">
        <v>900503952</v>
      </c>
      <c r="F35" s="23"/>
      <c r="G35" s="26" t="s">
        <v>85</v>
      </c>
      <c r="H35" s="26" t="s">
        <v>86</v>
      </c>
      <c r="I35" s="23" t="s">
        <v>87</v>
      </c>
      <c r="J35" s="13">
        <v>34</v>
      </c>
      <c r="K35" s="25">
        <v>30100</v>
      </c>
      <c r="L35" s="25">
        <v>5719</v>
      </c>
      <c r="M35" s="25">
        <v>35819</v>
      </c>
      <c r="N35" s="14">
        <f>+M35*J35</f>
        <v>1217846</v>
      </c>
    </row>
    <row r="36" spans="1:14" ht="173.25" customHeight="1">
      <c r="A36" s="3">
        <v>2</v>
      </c>
      <c r="B36" s="1">
        <v>70000924</v>
      </c>
      <c r="C36" s="4" t="s">
        <v>88</v>
      </c>
      <c r="D36" s="2" t="s">
        <v>66</v>
      </c>
      <c r="E36" s="22">
        <v>900522831</v>
      </c>
      <c r="F36" s="17"/>
      <c r="G36" s="15" t="s">
        <v>89</v>
      </c>
      <c r="H36" s="18" t="s">
        <v>90</v>
      </c>
      <c r="I36" s="12" t="s">
        <v>91</v>
      </c>
      <c r="J36" s="13">
        <v>25</v>
      </c>
      <c r="K36" s="14">
        <v>9000</v>
      </c>
      <c r="L36" s="14">
        <f>+K36*19%</f>
        <v>1710</v>
      </c>
      <c r="M36" s="16">
        <f>+K36+L36</f>
        <v>10710</v>
      </c>
      <c r="N36" s="14">
        <f>+M36*J36</f>
        <v>267750</v>
      </c>
    </row>
    <row r="37" spans="1:14" ht="194.25" customHeight="1">
      <c r="A37" s="3">
        <v>3</v>
      </c>
      <c r="B37" s="1">
        <v>70000923</v>
      </c>
      <c r="C37" s="4" t="s">
        <v>92</v>
      </c>
      <c r="D37" s="2" t="s">
        <v>66</v>
      </c>
      <c r="E37" s="22">
        <v>900522832</v>
      </c>
      <c r="F37" s="17"/>
      <c r="G37" s="15" t="s">
        <v>93</v>
      </c>
      <c r="H37" s="18" t="s">
        <v>94</v>
      </c>
      <c r="I37" s="12" t="s">
        <v>91</v>
      </c>
      <c r="J37" s="13">
        <v>45</v>
      </c>
      <c r="K37" s="14">
        <v>9000</v>
      </c>
      <c r="L37" s="14">
        <f>+K37*19%</f>
        <v>1710</v>
      </c>
      <c r="M37" s="16">
        <f>+K37+L37</f>
        <v>10710</v>
      </c>
      <c r="N37" s="14">
        <f>+M37*J37</f>
        <v>481950</v>
      </c>
    </row>
    <row r="38" spans="1:14" ht="121.5" customHeight="1">
      <c r="A38" s="3"/>
      <c r="B38" s="1"/>
      <c r="C38" s="4"/>
      <c r="D38" s="2"/>
      <c r="E38" s="22">
        <v>900521051</v>
      </c>
      <c r="F38" s="23"/>
      <c r="G38" s="11" t="s">
        <v>95</v>
      </c>
      <c r="H38" s="11" t="s">
        <v>96</v>
      </c>
      <c r="I38" s="23" t="s">
        <v>24</v>
      </c>
      <c r="J38" s="13">
        <v>34</v>
      </c>
      <c r="K38" s="20">
        <v>77500</v>
      </c>
      <c r="L38" s="20">
        <v>14725</v>
      </c>
      <c r="M38" s="20">
        <v>92225</v>
      </c>
      <c r="N38" s="14">
        <f>+M38*J38</f>
        <v>3135650</v>
      </c>
    </row>
    <row r="39" spans="1:14" ht="123.75" customHeight="1">
      <c r="E39" s="24">
        <v>900523781</v>
      </c>
      <c r="F39" s="27"/>
      <c r="G39" s="26" t="s">
        <v>97</v>
      </c>
      <c r="H39" s="28" t="s">
        <v>98</v>
      </c>
      <c r="I39" s="29" t="s">
        <v>99</v>
      </c>
      <c r="J39" s="13">
        <v>30</v>
      </c>
      <c r="K39" s="25">
        <v>56500</v>
      </c>
      <c r="L39" s="25">
        <v>10735</v>
      </c>
      <c r="M39" s="25">
        <v>67235</v>
      </c>
      <c r="N39" s="25">
        <v>67235</v>
      </c>
    </row>
  </sheetData>
  <mergeCells count="10">
    <mergeCell ref="J3:K3"/>
    <mergeCell ref="J4:K4"/>
    <mergeCell ref="F27:F34"/>
    <mergeCell ref="H27:H34"/>
    <mergeCell ref="E6:G6"/>
    <mergeCell ref="E7:G7"/>
    <mergeCell ref="E8:G8"/>
    <mergeCell ref="J5:K5"/>
    <mergeCell ref="I6:K6"/>
    <mergeCell ref="I7:K7"/>
  </mergeCells>
  <pageMargins left="0.70866141732283472" right="0.70866141732283472" top="0.74803149606299213" bottom="0.74803149606299213" header="0.31496062992125984" footer="0.31496062992125984"/>
  <pageSetup scale="24" fitToHeight="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594034df-474d-4b02-9ca2-944c66351583">
      <Terms xmlns="http://schemas.microsoft.com/office/infopath/2007/PartnerControls"/>
    </lcf76f155ced4ddcb4097134ff3c332f>
    <_ip_UnifiedCompliancePolicyProperties xmlns="http://schemas.microsoft.com/sharepoint/v3" xsi:nil="true"/>
    <TaxCatchAll xmlns="dfcf60e3-6080-4d69-aea6-ccda2266e1c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798A1B478BC764FAD73076543E764CD" ma:contentTypeVersion="16" ma:contentTypeDescription="Crear nuevo documento." ma:contentTypeScope="" ma:versionID="765dd8b7fe8e87b9b907f5a896927b09">
  <xsd:schema xmlns:xsd="http://www.w3.org/2001/XMLSchema" xmlns:xs="http://www.w3.org/2001/XMLSchema" xmlns:p="http://schemas.microsoft.com/office/2006/metadata/properties" xmlns:ns1="http://schemas.microsoft.com/sharepoint/v3" xmlns:ns2="594034df-474d-4b02-9ca2-944c66351583" xmlns:ns3="dfcf60e3-6080-4d69-aea6-ccda2266e1cc" targetNamespace="http://schemas.microsoft.com/office/2006/metadata/properties" ma:root="true" ma:fieldsID="1a00569ada334523ba9d1a2253b87abe" ns1:_="" ns2:_="" ns3:_="">
    <xsd:import namespace="http://schemas.microsoft.com/sharepoint/v3"/>
    <xsd:import namespace="594034df-474d-4b02-9ca2-944c66351583"/>
    <xsd:import namespace="dfcf60e3-6080-4d69-aea6-ccda2266e1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034df-474d-4b02-9ca2-944c663515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33c8c81-5745-4931-bcc4-c2aeafe867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f60e3-6080-4d69-aea6-ccda2266e1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f8c0361-6276-45ee-86f9-67e31d3c98c8}" ma:internalName="TaxCatchAll" ma:showField="CatchAllData" ma:web="dfcf60e3-6080-4d69-aea6-ccda2266e1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F74C12-6764-4007-A1A5-CC5A6AB3C800}"/>
</file>

<file path=customXml/itemProps2.xml><?xml version="1.0" encoding="utf-8"?>
<ds:datastoreItem xmlns:ds="http://schemas.openxmlformats.org/officeDocument/2006/customXml" ds:itemID="{4481C17A-E5AD-446E-8457-F3635427FD5D}"/>
</file>

<file path=customXml/itemProps3.xml><?xml version="1.0" encoding="utf-8"?>
<ds:datastoreItem xmlns:ds="http://schemas.openxmlformats.org/officeDocument/2006/customXml" ds:itemID="{7F17D7E6-3C71-4F7A-9508-7852184E0F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Patricia Cotrina Moreno</dc:creator>
  <cp:keywords/>
  <dc:description/>
  <cp:lastModifiedBy>Alexander Cachaya Florez</cp:lastModifiedBy>
  <cp:revision/>
  <dcterms:created xsi:type="dcterms:W3CDTF">2023-10-09T18:53:38Z</dcterms:created>
  <dcterms:modified xsi:type="dcterms:W3CDTF">2024-07-02T15:02:03Z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0x0101008798A1B478BC764FAD73076543E764CD</vt:lpwstr>
  </property>
  <property fmtid="{D5CDD505-2E9C-101B-9397-08002B2CF9AE}" pid="3" name="MediaServiceImageTags">
    <vt:lpwstr/>
  </property>
</Properties>
</file>