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icbfgob-my.sharepoint.com/personal/ederl_castellanos_icbf_gov_co/Documents/Licenciamiento ICBF 2025/Licenciamiento Adobe Pro-Adobe Creative Cloud/Matriz de Riesgo/"/>
    </mc:Choice>
  </mc:AlternateContent>
  <xr:revisionPtr revIDLastSave="1" documentId="8_{1F70D411-4CBA-4CCE-B3B5-7511AF5A406D}" xr6:coauthVersionLast="47" xr6:coauthVersionMax="47" xr10:uidLastSave="{74EC7768-6379-4A9C-85C2-979E5D6EA94E}"/>
  <bookViews>
    <workbookView xWindow="20370" yWindow="-2595" windowWidth="29040" windowHeight="15840" firstSheet="2" activeTab="2" xr2:uid="{00000000-000D-0000-FFFF-FFFF00000000}"/>
  </bookViews>
  <sheets>
    <sheet name="INSTRUCCIONES" sheetId="4" state="hidden" r:id="rId1"/>
    <sheet name="TABLAS DE VALORACION" sheetId="3" state="hidden" r:id="rId2"/>
    <sheet name="ANEXO RIESGOS" sheetId="1" r:id="rId3"/>
  </sheets>
  <externalReferences>
    <externalReference r:id="rId4"/>
    <externalReference r:id="rId5"/>
  </externalReferences>
  <definedNames>
    <definedName name="_xlnm._FilterDatabase" localSheetId="2" hidden="1">'ANEXO RIESGOS'!$A$9:$Y$19</definedName>
    <definedName name="_xlnm.Print_Area" localSheetId="2">'ANEXO RIESGOS'!$B$5:$X$19</definedName>
    <definedName name="ASIGNACIÓN">#REF!</definedName>
    <definedName name="CLASE">#REF!</definedName>
    <definedName name="ETAPA">#REF!</definedName>
    <definedName name="FUENTE">#REF!</definedName>
    <definedName name="IMPACTO">#REF!</definedName>
    <definedName name="PROBABILIDAD">#REF!</definedName>
    <definedName name="TIPO">#REF!</definedName>
    <definedName name="_xlnm.Print_Titles" localSheetId="2">'ANEXO RIESGOS'!$5:$9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8" i="1" l="1"/>
  <c r="Q20" i="1" l="1"/>
  <c r="R20" i="1" s="1"/>
  <c r="K20" i="1"/>
  <c r="L20" i="1" s="1"/>
  <c r="Q14" i="1" l="1"/>
  <c r="K14" i="1"/>
  <c r="L14" i="1" s="1"/>
  <c r="Q13" i="1"/>
  <c r="K13" i="1"/>
  <c r="L13" i="1" s="1"/>
  <c r="Q12" i="1"/>
  <c r="Q10" i="1"/>
  <c r="K12" i="1"/>
  <c r="L12" i="1" s="1"/>
  <c r="K10" i="1"/>
  <c r="L10" i="1" s="1"/>
  <c r="Q16" i="1"/>
  <c r="K16" i="1"/>
  <c r="L16" i="1" s="1"/>
  <c r="Q15" i="1"/>
  <c r="K15" i="1"/>
  <c r="L15" i="1" s="1"/>
  <c r="Q19" i="1" l="1"/>
  <c r="R19" i="1" s="1"/>
  <c r="K19" i="1"/>
  <c r="L19" i="1" s="1"/>
  <c r="Q11" i="1" l="1"/>
  <c r="K11" i="1"/>
  <c r="L11" i="1" s="1"/>
  <c r="Q17" i="1" l="1"/>
  <c r="K17" i="1"/>
  <c r="L17" i="1" s="1"/>
  <c r="Y1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Camilo Andres Castaneda Gutierrez</author>
  </authors>
  <commentList>
    <comment ref="O8" authorId="0" shapeId="0" xr:uid="{00000000-0006-0000-0100-000001000000}">
      <text>
        <r>
          <rPr>
            <b/>
            <sz val="9"/>
            <color rgb="FF000000"/>
            <rFont val="Tahoma"/>
            <family val="2"/>
          </rPr>
          <t>Camilo Andres Castaneda Gutierrez:</t>
        </r>
        <r>
          <rPr>
            <sz val="9"/>
            <color rgb="FF000000"/>
            <rFont val="Tahoma"/>
            <family val="2"/>
          </rPr>
          <t xml:space="preserve">
</t>
        </r>
        <r>
          <rPr>
            <sz val="9"/>
            <color rgb="FF000000"/>
            <rFont val="Tahoma"/>
            <family val="2"/>
          </rPr>
          <t>considero que la mayoría de las valoraciones son altas despues del tratamiento.</t>
        </r>
      </text>
    </comment>
  </commentList>
</comments>
</file>

<file path=xl/sharedStrings.xml><?xml version="1.0" encoding="utf-8"?>
<sst xmlns="http://schemas.openxmlformats.org/spreadsheetml/2006/main" count="537" uniqueCount="281">
  <si>
    <t xml:space="preserve">
PROCESO
ADQUISICIÓN DE BIENES Y SERVICIOS
FORMATO ANEXO FCT MATRIZ DE IDENTIFICACIÓN, VALORACIÓN Y ASIGNACIÓN DE RIESGOS </t>
  </si>
  <si>
    <t>Anexo 3.F1.P3.ABS</t>
  </si>
  <si>
    <t>Versión 5</t>
  </si>
  <si>
    <t>Pág. 1 de 1</t>
  </si>
  <si>
    <t>Clasificación de la Información:
Pública</t>
  </si>
  <si>
    <t>Instrucciones para el diligenciamiento del anexo FCT- Matriz de identificación, valoración y asignación de riesgos</t>
  </si>
  <si>
    <t>Eliminar las hojas "INSTRUCCIONES" y "TABLAS DE VALORACIÓN" antes de remitir el anexo para revisión. No imprimir.</t>
  </si>
  <si>
    <t>La hoja "ANEXO RIESGOS", se remite en Excel para revisión pero se publica en SECOP en PDF.</t>
  </si>
  <si>
    <t xml:space="preserve">No. </t>
  </si>
  <si>
    <t>Nombre de columna / celda</t>
  </si>
  <si>
    <t>Columna / celda</t>
  </si>
  <si>
    <t>Lista desplegable</t>
  </si>
  <si>
    <t>Formulado</t>
  </si>
  <si>
    <t>Instrucción para el diligenciamiento</t>
  </si>
  <si>
    <t>Denominación del bien o servicio</t>
  </si>
  <si>
    <t>H6</t>
  </si>
  <si>
    <t>No</t>
  </si>
  <si>
    <t xml:space="preserve">Este campo corresponde al numeral 1 de la FCT. </t>
  </si>
  <si>
    <t>Anexo No.</t>
  </si>
  <si>
    <t>Y6</t>
  </si>
  <si>
    <t>Indicar el numero que le corresponde al anexo de acuerdo con el listado del numeral 12 de la FCT.</t>
  </si>
  <si>
    <t xml:space="preserve">Fecha </t>
  </si>
  <si>
    <t>Y7</t>
  </si>
  <si>
    <t xml:space="preserve">Diligenciar la fecha en la que se elabora el anexo. </t>
  </si>
  <si>
    <t>C</t>
  </si>
  <si>
    <t>Numeración consecutiva del riesgo desde 1.</t>
  </si>
  <si>
    <t>Clase</t>
  </si>
  <si>
    <t>D</t>
  </si>
  <si>
    <t>Si</t>
  </si>
  <si>
    <t>Seleccione de la lista desplegable: General/Específico, de acuerdo con la tabla de valoración No. 1</t>
  </si>
  <si>
    <t>Fuente</t>
  </si>
  <si>
    <t>E</t>
  </si>
  <si>
    <t>Seleccione de la lista desplegable: Interno/Externo, de acuerdo con la tabla de valoración No. 2</t>
  </si>
  <si>
    <t>Etapa</t>
  </si>
  <si>
    <t>F</t>
  </si>
  <si>
    <t>Seleccione de la lista desplegable: Planeación/Selección/Contratación/Ejecución, de acuerdo con la tabla de valoración No. 3</t>
  </si>
  <si>
    <t>Tipo</t>
  </si>
  <si>
    <t>G</t>
  </si>
  <si>
    <t>Seleccione de la lista desplegable: Económico/ Social o político/ Operacional/ Financiero/ Regulatorio/ De la naturaleza/ Ambiental/ Tecnológico, de acuerdo con la tabla de valoración No. 4</t>
  </si>
  <si>
    <t>Descripción (Qué puede pasar y, cómo puede ocurrir)</t>
  </si>
  <si>
    <t>H</t>
  </si>
  <si>
    <t xml:space="preserve">Describir el Riesgo teniendo en cuenta los siguientes aspectos: (a) los eventos que impidan la adjudicación y firma del contrato como resultado del Proceso de Contratación; (b) los eventos que alteren la ejecución del contrato; (c) el equilibrio económico del contrato; (d) la eficacia del Proceso de Contratación, es decir, que la Entidad Estatal pueda satisfacer la necesidad que motivó el Proceso de Contratación; y (e) la reputación y legitimidad de la Entidad Estatal encargada de prestar el bien o servicio. </t>
  </si>
  <si>
    <t>Consecuencia de la ocurrencia del evento</t>
  </si>
  <si>
    <t>I</t>
  </si>
  <si>
    <t>Describir las posibles consecuencias de la ocurrencia del evento.</t>
  </si>
  <si>
    <t>Probabilidad</t>
  </si>
  <si>
    <t>J</t>
  </si>
  <si>
    <t>Asignar una categoría a cada Riesgo de acuerdo con la probabilidad de ocurrencia así: raro, improbable, posible, probable y casi cierto y valorarlos de 1 a 5 siendo raro el de valor más bajo y casi cierto el de valor más alto, como se indica en la tabla de valoración No. 5.</t>
  </si>
  <si>
    <t>Impacto</t>
  </si>
  <si>
    <t>K</t>
  </si>
  <si>
    <t>Determinar el impacto del Riesgo, utilizando la tabla de valoración No. 6.</t>
  </si>
  <si>
    <t>Valoración del riesgo</t>
  </si>
  <si>
    <t>L</t>
  </si>
  <si>
    <t>Esta columna está formulada, no modificar</t>
  </si>
  <si>
    <t>Categoría</t>
  </si>
  <si>
    <t>M</t>
  </si>
  <si>
    <t>¿A quién se le asigna?</t>
  </si>
  <si>
    <t>N</t>
  </si>
  <si>
    <t>Seleccione de la lista desplegable: ICBF/Contratista/ICBF y Contratista</t>
  </si>
  <si>
    <t>Tratamiento/Controles a ser implementados</t>
  </si>
  <si>
    <t>O</t>
  </si>
  <si>
    <t>Describir las acciones o actividades específicas que se deberán poner en marcha para prevenir que se materialicen los eventos o en caso de que sucedan, reducir su impacto en el contrato. Tener en cuenta que si el tratamiento implica acciones, gestiones, entregables, personal, o cualquier obligación para el contratista, debe ser contemplado en el numeral 6 o 7 de la FCT.</t>
  </si>
  <si>
    <t>P</t>
  </si>
  <si>
    <t>Asignar una categoría a cada Riesgo de acuerdo con la probabilidad de ocurrencia después de implementado el tratamiento, de acuerdo con la tabla de valoración No. 5. Esta probabilidad debe ser igual o inferior a la registrada antes de aplicar el tratamiento (columna J).</t>
  </si>
  <si>
    <t>Q</t>
  </si>
  <si>
    <t>Determinar el impacto del Riesgo después de aplicado el tratamiento, utilizando la tabla de valoración No. 6.  Este impacto debe ser igual o inferior al registrado antes de aplicar el tratamiento (columna K).</t>
  </si>
  <si>
    <t>R</t>
  </si>
  <si>
    <t>Esta columna está formulada, no modificar. Este resultado debe ser inferior al de la columna L, de lo contrario el tratamiento implementado (columna O) no estaría teniendo efecto. Revisar la probabilidad después del tratamiento (columna P) o el impacto después del tratamiento (columna Q).</t>
  </si>
  <si>
    <t>S</t>
  </si>
  <si>
    <t>Esta columna está formulada, no modificar. Este resultado debe ser inferior al de la columna M, de lo contrario el tratamiento implementado (columna O) no estaría teniendo efecto. Revisar la probabilidad después del tratamiento (columna P) o el impacto después del tratamiento (columna Q).</t>
  </si>
  <si>
    <t>¿Afecta la ejecución del contrato?</t>
  </si>
  <si>
    <t>T</t>
  </si>
  <si>
    <t>Seleccione de la lista desplegable: Si/No</t>
  </si>
  <si>
    <t>Responsable por implementar el tratamiento</t>
  </si>
  <si>
    <t>U</t>
  </si>
  <si>
    <t>A partir de cuando se inicia el tratamiento</t>
  </si>
  <si>
    <t>V</t>
  </si>
  <si>
    <t xml:space="preserve">Incluir el evento con el cual se inicia el tratamiento, tenga en cuenta que este debe ser coherente con la etapa seleccionada en la columna F y con la tabla de valoración No. 3. </t>
  </si>
  <si>
    <t>Cuando se completa el tratamiento</t>
  </si>
  <si>
    <t>W</t>
  </si>
  <si>
    <t xml:space="preserve">Incluir el evento con el cual finaliza el tratamiento, tenga en cuenta que este debe ser coherente con la etapa seleccionada en la columna F y con la tabla de valoración No. 3. </t>
  </si>
  <si>
    <t>¿Cómo se realiza  el monitoreo?</t>
  </si>
  <si>
    <t>X</t>
  </si>
  <si>
    <t>Definir la forma de realizar el monitoreo (encuestas, muestreos aleatorios de calidad, informes de seguimiento, reuniones, comités, entre otros.). Es importante revisar la efectividad y el desempeño de las herramientas implementadas para la gestión. Si implican obligaciones por parte del contratista deben estar incluidas en el numeral 6 o 7 de la FCT.</t>
  </si>
  <si>
    <t>Periodicidad</t>
  </si>
  <si>
    <t>Y</t>
  </si>
  <si>
    <t>Definir la periodicidad del monitoreo, puede ser: Diaria/Semanal/Quincenal/Mensual/Bimestral/Trimestral/Cuatrimestral/Semestral/Anual/Permanente</t>
  </si>
  <si>
    <t>Nota: Cuando se trate de contrataciones mediante la TVEC, este anexo corresponde a la matriz de riesgos establecida por CCE para el respectivo IAD o AMP.</t>
  </si>
  <si>
    <t xml:space="preserve">
PROCESO 
ADQUISICIÓN DE BIENES Y SERVICIOS
FORMATO ANEXO FCT MATRIZ DE IDENTIFICACIÓN, VALORACIÓN Y ASIGNACIÓN DE RIESGOS</t>
  </si>
  <si>
    <t>Instrucciones para el diligenciamiento - Tablas para valoración de riesgo según metodología de Colombia Compra Eficiente</t>
  </si>
  <si>
    <t>Eliminar esta hoja antes de remitir el anexo para revisión. No imprimir.</t>
  </si>
  <si>
    <t>Seleccione la opción de las listas desplegables en las columnas con títulos de color amarillo de acuerdo con las siguientes tablas.</t>
  </si>
  <si>
    <t>TABLA DE VALORACIÓN NO. 1</t>
  </si>
  <si>
    <t>TABLA DE VALORACIÓN NO. 2</t>
  </si>
  <si>
    <t>TABLA DE VALORACIÓN NO. 3</t>
  </si>
  <si>
    <t>Clase del Riesgo</t>
  </si>
  <si>
    <t>Descripción</t>
  </si>
  <si>
    <t>Fuente del Riesgo</t>
  </si>
  <si>
    <t xml:space="preserve"> Etapa del proceso</t>
  </si>
  <si>
    <t>Desde</t>
  </si>
  <si>
    <t>Hasta</t>
  </si>
  <si>
    <t>General</t>
  </si>
  <si>
    <t>Es un Riesgo de todos los Procesos de Contratación adelantados por la Entidad Estatal, por lo cual está presente en toda su actividad contractual.</t>
  </si>
  <si>
    <t>Interno</t>
  </si>
  <si>
    <t xml:space="preserve">Es un Riesgo asociado a la operación, capacidad, o situación particular de la Entidad Estatal (reputacional, tecnológico). </t>
  </si>
  <si>
    <t>Planeación</t>
  </si>
  <si>
    <t>Plan anual de adquisición</t>
  </si>
  <si>
    <t xml:space="preserve"> Acto de Apertura del Proceso de
Contratación</t>
  </si>
  <si>
    <t>Durante esta etapa, la Entidad elabora los estudios previos y el proyecto de pliegos de condiciones o sus equivalentes. Dentro de las preguntas que la Entidad Estatal debe hacerse para identificar los Riesgos de la etapa de planeación se encuentran las siguientes:
(i) La modalidad de contratación es adecuada para el bien servicio u obra necesitado.
(ii) Los requisitos habilitantes son los apropiados para el Proceso de Contratación y es posible encontrar proponentes que los cumplan incluyendo los Riesgos relacionados con la habilidad para determinar requisitos habilitantes consistentes con el Proceso de Contratación y con el sector económico en el que actúan los posibles oferentes.
(iii) El valor del contrato corresponde a los precios del mercado.
(iv) La descripción del bien o servicio requerido es claro.
(v) El Proceso de Contratación cuenta con las condiciones que garanticen la transparencia, equidad y competencia entre los proponentes.
(vi) El estudio de mercado permite identificar los aspectos de oferta y demanda del mercado respectivo.
(vii) El diseño del Proceso de Contratación permite satisfacer las necesidades de la Entidad Estatal, cumplir su misión y si es coherente con el cumplimiento de sus objetivos y metas.</t>
  </si>
  <si>
    <t>Específico</t>
  </si>
  <si>
    <t>Es un Riesgo propio del Proceso de Contratación objeto de análisis.</t>
  </si>
  <si>
    <t>Externo</t>
  </si>
  <si>
    <t>Es un Riesgo del sector del objeto del Proceso de Contratación, o asociado a asuntos no referidos a la Entidad Estatal (desastres económicos, existencia de monopolios, circunstancias electorales).</t>
  </si>
  <si>
    <t>Selección</t>
  </si>
  <si>
    <t xml:space="preserve"> Adjudicación o la declaración de desierto del Proceso de Contratación</t>
  </si>
  <si>
    <t>En la etapa de selección la Entidad Estatal selecciona al contratista. En esta etapa los Riesgos frecuentes son los siguientes:
(i) Falta de capacidad de la Entidad Estatal para promover y adelantar la selección del contratista, incluyendo el riesgo de seleccionar aquellos que no cumplan con la totalidad de los requisitos habilitantes o se encuentren incursos en alguna inhabilidad o incompatibilidad.
(ii) Riesgo de colusión.
(iii) Riesgo de ofertas artificialmente bajas.</t>
  </si>
  <si>
    <t>Contratación</t>
  </si>
  <si>
    <t xml:space="preserve"> Adjudicación del contrato objeto del proceso de contratación</t>
  </si>
  <si>
    <t>Perfeccionamiento</t>
  </si>
  <si>
    <t xml:space="preserve"> En esta etapa los Riesgos frecuentes son los siguientes:
(i) Riesgo de que no se firme el contrato.
(ii) Riesgo de que no se presenten las garantías requeridas en los Documentos del Proceso de Contratación o que su presentación sea tardía.
(iii) Riesgos asociados al incumplimiento de la publicación o el registro presupuestal del contrato.
(iv) Riesgos asociados a los reclamos de terceros sobre la selección del oferente que retrasen el perfeccionamiento del contrato.</t>
  </si>
  <si>
    <t>Ejecución</t>
  </si>
  <si>
    <t>Vencimiento del plazo o acta de liquidación</t>
  </si>
  <si>
    <t>Esta etapa puede extenderse cuando hay lugar a garantías de calidad, estabilidad y mantenimiento, o a condiciones de disposición final o recuperación ambiental de las obras o bienes.
En esta etapa se cumplen con las obligaciones previstas en el contrato, permitiendo el logro del objeto del Proceso de Contratación; en consecuencia los Riesgos frecuentes son los asociados al cumplimiento del contrato y el logro del objeto propuesto, el rompimiento del equilibrio económico del contrato, los asociados a la liquidación y terminación del contrato y aquellos relacionados con el incumplimiento de la normativa posconsumo.</t>
  </si>
  <si>
    <t>TABLA DE VALORACIÓN NO. 4</t>
  </si>
  <si>
    <t>TABLA DE VALORACIÓN NO. 5</t>
  </si>
  <si>
    <t>TABLA DE VALORACIÓN NO. 6</t>
  </si>
  <si>
    <t>Tipo de riesgo</t>
  </si>
  <si>
    <t>Probabilidad del Riesgo</t>
  </si>
  <si>
    <t>Impacto del riesgo</t>
  </si>
  <si>
    <t>Valoración  </t>
  </si>
  <si>
    <t>Económicos</t>
  </si>
  <si>
    <t>Son los derivados del comportamiento del mercado, tales como la fluctuación de los precios de los insumos, desabastecimiento y especulación de los mismos, entre otros.</t>
  </si>
  <si>
    <t xml:space="preserve">  Raro (puede ocurrir excepcionalmente)  </t>
  </si>
  <si>
    <t>Clasificación Cualitativa</t>
  </si>
  <si>
    <t>Obstruye la ejecución del contrato de manera intrascendente.</t>
  </si>
  <si>
    <t>Dificulta la ejecución del contrato de manera baja. Aplicando medidas mínimas se puede lograr el objeto contractual.</t>
  </si>
  <si>
    <t>Afecta la ejecución del contrato sin alterar el beneficio de las partes.</t>
  </si>
  <si>
    <t>Obstruye la ejecución del contrato sustancialmente per aun así permite la consecución del objeto contractual.</t>
  </si>
  <si>
    <t>Perturba la ejecución del contrato de manera grave imposibilitando la consecución del objeto contractual.</t>
  </si>
  <si>
    <t>Sociales o Políticos</t>
  </si>
  <si>
    <t>Son los derivados de los cambios de las políticas gubernamentales y de cambios en las condiciones sociales que tengan impacto en la ejecución del contrato.</t>
  </si>
  <si>
    <t>Improbable (puede ocurrir ocasionalmente)</t>
  </si>
  <si>
    <t>Clasificación Monetaria</t>
  </si>
  <si>
    <t>Los sobrecostos no representan más del uno por ciento (1%) del valor del contrato.</t>
  </si>
  <si>
    <t>Los sobrecostos no representan más del cinco por ciento (5%) del valor del contrato.</t>
  </si>
  <si>
    <t>Genera un impacto sobre el valor del contrato entre el cinco (5%) y el quince por ciento (15%).</t>
  </si>
  <si>
    <t>Incrementa el valor del contrato entre el quince (15%) y el treinta por ciento (30%).</t>
  </si>
  <si>
    <t>Impacto sobre el valor del contrato de más del treinta por ciento (30%).</t>
  </si>
  <si>
    <t>Operacionales</t>
  </si>
  <si>
    <t xml:space="preserve">Son los asociados a la operatividad del contrato, tales como la suficiencia del presupuesto oficial, del plazo o los derivados de procesos, procedimientos, parámetros, sistemas de información y tecnológicos, equipos humanos o técnicos inadecuados o insuficientes. </t>
  </si>
  <si>
    <t>Posible (puede ocurrir en cualquier momento futuro)</t>
  </si>
  <si>
    <t xml:space="preserve">Insignificante </t>
  </si>
  <si>
    <t>Menor</t>
  </si>
  <si>
    <t xml:space="preserve">Moderado </t>
  </si>
  <si>
    <t>Mayor</t>
  </si>
  <si>
    <t>Catastrófico</t>
  </si>
  <si>
    <t>Financieros</t>
  </si>
  <si>
    <t>Son (i) el riesgo de consecución de financiación o riesgo de liquidez para obtener recursos para cumplir con el objeto del contrato, y (ii) el riesgo de las condiciones financieras establecidas para la obtención de los recursos, tales como plazos, tasas, garantías, contragarantías, y refinanciaciones, entre otros.</t>
  </si>
  <si>
    <t xml:space="preserve">Probable (probablemente va a ocurrir)                                          </t>
  </si>
  <si>
    <t>Valoración</t>
  </si>
  <si>
    <t>Regulatorios</t>
  </si>
  <si>
    <t xml:space="preserve">Derivados de cambios regulatorios o reglamentarios que afecten la ecuación económica del contrato. </t>
  </si>
  <si>
    <t>Casi cierto (ocurre en la mayoría de circunstancias)              </t>
  </si>
  <si>
    <t>De la Naturaleza</t>
  </si>
  <si>
    <t xml:space="preserve">Son los eventos naturales previsibles en los cuales no hay intervención humana que puedan tener impacto en la ejecución del contrato, por ejemplo los temblores, inundaciones, lluvias, sequías, entre otros. </t>
  </si>
  <si>
    <t>ICBF</t>
  </si>
  <si>
    <t>Ambientales</t>
  </si>
  <si>
    <t xml:space="preserve">Son los derivados de las obligaciones legales o reglamentarias de carácter ambiental, así como de las licencias, planes de manejo o de permisos y autorizaciones ambientales, incluyendo tasas retributivas y compensatorias, obligaciones de mitigación, tareas de monitoreo y control, entre otras. </t>
  </si>
  <si>
    <t>Contratista</t>
  </si>
  <si>
    <t>Tecnológicos</t>
  </si>
  <si>
    <t>Son los derivados de fallas en los sistemas de comunicación de voz y de datos, suspensión de servicios públicos, nuevos desarrollos tecnológicos o estándares que deben ser tenidos en cuenta para la ejecución del contrato, obsolescencia tecnológica</t>
  </si>
  <si>
    <t>ICBF y Contratista</t>
  </si>
  <si>
    <t>Diaria</t>
  </si>
  <si>
    <t>Semanal</t>
  </si>
  <si>
    <t>Quincenal</t>
  </si>
  <si>
    <t>Mensual</t>
  </si>
  <si>
    <t>Bimestral</t>
  </si>
  <si>
    <t>Trimestral</t>
  </si>
  <si>
    <t>Cuatrimestral</t>
  </si>
  <si>
    <t>Semestral</t>
  </si>
  <si>
    <t>Anual</t>
  </si>
  <si>
    <t>Permanente</t>
  </si>
  <si>
    <t>Valoración de riesgo según metodología de Colombia Compra Eficiente</t>
  </si>
  <si>
    <t>Valoración (combinación de probabilidad y valoración)</t>
  </si>
  <si>
    <t>Categoría del riesgo</t>
  </si>
  <si>
    <t>8,9,10</t>
  </si>
  <si>
    <t>Riesgo Extremo</t>
  </si>
  <si>
    <t>6 Y 7</t>
  </si>
  <si>
    <t>Riesgo Alto</t>
  </si>
  <si>
    <t>Riesgo Medio</t>
  </si>
  <si>
    <t>2,3 Y 4</t>
  </si>
  <si>
    <t>Riesgo Bajo</t>
  </si>
  <si>
    <t xml:space="preserve"> Improbable (puede ocurrir ocasionalmente)</t>
  </si>
  <si>
    <t>Anexo #</t>
  </si>
  <si>
    <t>Fecha</t>
  </si>
  <si>
    <t>Elaborado de conformidad con la metodología propuesta por la Agencia Nacional para la Contratación Pública – Colombia Compra Eficiente, detallada en el “Manual para la Identificación y Cobertura del Riesgo en los Proceso de Contratación", fuente: http://www.colombiacompra.gov.co/es/manuales-y-documentos-tipo, disponible en internet, fecha de consulta 23 de enero de 2016.</t>
  </si>
  <si>
    <t>No.</t>
  </si>
  <si>
    <t>Impacto después del tratamiento</t>
  </si>
  <si>
    <t>Monitoreo y revisión</t>
  </si>
  <si>
    <t>Riesgos Operacionales</t>
  </si>
  <si>
    <t>Los documentos requeridos, requisitos habilitantes y factores de verificación y evaluación no son los apropiados para el objeto a contratar.</t>
  </si>
  <si>
    <t>Declaratoria desierta del proceso de selección, contratación de entidad sin la idoneidad necesaria para ejecutar el contrato.</t>
  </si>
  <si>
    <t>3=Posible</t>
  </si>
  <si>
    <t>4= Mayor</t>
  </si>
  <si>
    <t>Identificación, revisión y validación de los requisitos de orden técnico, jurídico y económico que debe cumplir el contratista que debe ejecutar el contrato.</t>
  </si>
  <si>
    <t>1=Raro</t>
  </si>
  <si>
    <t>Inicio etapa de selección y contratación</t>
  </si>
  <si>
    <t>Hasta suscripción del contrato</t>
  </si>
  <si>
    <t>Verificación de las especificaciones técnicas, jurídicas y económicas requeridas comparadas con el requerimiento recibido.</t>
  </si>
  <si>
    <t>Cuando se requiera</t>
  </si>
  <si>
    <t>Riesgos Económicos</t>
  </si>
  <si>
    <t>Estimación inadecuada de los costos por parte de los oferentes en la presentación de su presupuesto.</t>
  </si>
  <si>
    <t>Desequilibrio económico para el contratista, que puede ocasionar retrasos en la ejecución del contrato y/o incumplimiento del objeto contractual.</t>
  </si>
  <si>
    <t xml:space="preserve">3= Moderado </t>
  </si>
  <si>
    <t>La Entidad debe incluir en los documentos de los estudios previos y publicación del proceso toda la información requerida por los oferentes para realizar una estimación adecuada de los costos de la operación.
La Entidad debe establecer requisitos habilitantes mínimos acordes con las características del contrato.
Los oferentes deben analizar detalladamente los documentos del proceso, utilizando el plazo para remitir observaciones, de modo que pueda realizar una adecuada planeación y estimación de los costos del contrato.</t>
  </si>
  <si>
    <t>2=Improbable</t>
  </si>
  <si>
    <t>2= Menor</t>
  </si>
  <si>
    <t>SI</t>
  </si>
  <si>
    <t>ICBF y
Contratista</t>
  </si>
  <si>
    <t>Desde la elaboración de los documentos técnicos del proceso.</t>
  </si>
  <si>
    <t>Hasta la fecha de adjudicación</t>
  </si>
  <si>
    <t>Hacer seguimiento a la definición de las especificaciones técnicas y estimación de costos en el estudio de sector.</t>
  </si>
  <si>
    <t>Ninguna.</t>
  </si>
  <si>
    <t xml:space="preserve">AS </t>
  </si>
  <si>
    <t>Especificaciones solicitadas por fuera del alcance de los interesados a presentarse.</t>
  </si>
  <si>
    <t>Afecta la obtención o cubrimiento de las necesidades requeridas en el objeto contractual.</t>
  </si>
  <si>
    <t>Planeación, revisión, ajuste y seguimiento en la fase precontractual.
En caso de que el error sea detectado en la etapa contractual se verificará con el área jurídica como proceder.
Consultas previas en el mercado.</t>
  </si>
  <si>
    <t xml:space="preserve">1= Insignificante </t>
  </si>
  <si>
    <t>Verificación de especificaciones técnicas, jurídicas y financieras requeridas comparadas con el requerimiento recibido.</t>
  </si>
  <si>
    <t>Adulteración de documentos presentados por parte de los oferentes.</t>
  </si>
  <si>
    <t>Adjudicación de contrato sin
cumplir con la totalidad de los requisitos de forma veraz.</t>
  </si>
  <si>
    <t>Verificación de los documentos aportados en la entidad que emite el documento.
Acompañamiento del área jurídica del procedimiento a seguir desde el ámbito legal.</t>
  </si>
  <si>
    <t>Inicio etapa de selección</t>
  </si>
  <si>
    <t xml:space="preserve">Verificación rigurosa de la documentación aportada </t>
  </si>
  <si>
    <t>Diaria durante el proceso de selección.</t>
  </si>
  <si>
    <t>Indebida exoneración de expedición de pólizas o constitución inadecuada o tardía de las garantías contractuales exigidas.</t>
  </si>
  <si>
    <t>Ejecución de contratos sin tener las coberturas necesarias en caso de que se materialicen riesgos.</t>
  </si>
  <si>
    <t>5= Catastrófico</t>
  </si>
  <si>
    <t>Verificación de cumplimiento de las pólizas allegadas y aprobación de las mismas.
Notificación de entrega de expediente contractual al supervisor del proceso.
Acompañamiento desde el área jurídica respecto al proceder que se debe implementar en caso de la materialización del riesgo.</t>
  </si>
  <si>
    <t>Al finalizar la ejecución del contrato</t>
  </si>
  <si>
    <t>Verificación y validación con compañías aseguradoras.</t>
  </si>
  <si>
    <t>Una vez en el desarrollo del proceso contractual</t>
  </si>
  <si>
    <t>Incumplimiento en la distribución de los materiales e insumos requeridos por la entidad.</t>
  </si>
  <si>
    <t>Desde el inicio de la ejecución del contrato.</t>
  </si>
  <si>
    <t>Riesgos Financieros</t>
  </si>
  <si>
    <t>Desfinanciación o falta de liquidez del tercero para obtener recursos que le permitan cumplir con el objeto del contrato.</t>
  </si>
  <si>
    <t>La entidad exige indicadores financieros acordes al proceso contractual.</t>
  </si>
  <si>
    <t>Desde la selección</t>
  </si>
  <si>
    <t>Realizar revisión y verificación de los indicadores financieros en la etapa de selección, de acuerdo a lo requerido para dar cumplimiento al objeto contractual.</t>
  </si>
  <si>
    <t>Durante el proceso de selección</t>
  </si>
  <si>
    <t>Riesgos Tecnológicos</t>
  </si>
  <si>
    <t>Pérdida de la información física o electrónica debido a errores humanos, almacenamiento inadecuado o fallas en los sistemas de información.</t>
  </si>
  <si>
    <t>Afectación a la ejecución del contrato debido a dificultad en el acceso a las fuentes de información.</t>
  </si>
  <si>
    <t>Establecer protocolos de acceso, almacenamiento, integridad, disponibilidad y confidencialidad de la información para la correcta ejecución del contrato. 
Elaborar planes de contingencia que le permita recuperar la información objeto del contrato.</t>
  </si>
  <si>
    <t>Realizar revisión y verificación  de los protocolos, procedimientos, políticas y planes de contingencia de seguridad de la información.</t>
  </si>
  <si>
    <t>Retrasos en la entrega de los productos en los puntos definidos por el ICBF.</t>
  </si>
  <si>
    <t>Retrasos en la firma del contrato por los reclamos de terceros, objetando la selección del oferente al que se le adjudicó el contrato.</t>
  </si>
  <si>
    <t>Inicio de la ejecución del contrato por fuera de los tiempos requeridos por el ICBF.</t>
  </si>
  <si>
    <t>Dar cumplimiento al cronograma establecido para las etapas del proceso de selección y contratación.
Contestar oportunamente las objeciones presentadas por los terceros.</t>
  </si>
  <si>
    <t>Desde el inicio del  proceso de selección</t>
  </si>
  <si>
    <t>Hasta la adjudicación del contrato</t>
  </si>
  <si>
    <t>Seguimiento al cumplimiento del cronograma y a las respuestas de las objeciones recibidas de terceros.</t>
  </si>
  <si>
    <t xml:space="preserve">Regulatorio </t>
  </si>
  <si>
    <t>Modificaciones del régimen tributario que implique afectación a la ejecución del contrato y la prestación del servicio.</t>
  </si>
  <si>
    <t>Desequilibrio de la ecuación contractual.</t>
  </si>
  <si>
    <t>Las partes harán seguimiento a la ejecución presupuestal del contrato. En caso de identificarse variaciones que puedan conllevar a un desequilibrio económico, el contratista deberá manifestarlo mediante comunicación oficial y de mutuo acuerdo con la entidad determinarán la forma de retomar el equilibrio contractual a fin de no generar perjuicio para ninguna de las partes.</t>
  </si>
  <si>
    <t>ICBF y contratista</t>
  </si>
  <si>
    <t>Hasta la finalización del contrato.</t>
  </si>
  <si>
    <t>Permanente consulta y actualización normativa</t>
  </si>
  <si>
    <t>Fallas en la logística en los procesos de adquisición por parte del contratista que retrasen la entrega de los elementos requeridos por la Entidad.</t>
  </si>
  <si>
    <t xml:space="preserve">El contratista  deberá planear su cronograma de adquisición y  distribución de acuerdo con la solicitud y periodicidad de entrega estipulados por el ICBF </t>
  </si>
  <si>
    <t>Desde el inicio de la ejecución del contrato</t>
  </si>
  <si>
    <t>Hasta la terminación del contrato</t>
  </si>
  <si>
    <t>Revisión y seguimiento del cronograma entregado por el contratista acorde con las fechas de entrega suministradas por el ICBF.</t>
  </si>
  <si>
    <t>Hasta la finalización de la ejecución del contrato</t>
  </si>
  <si>
    <t>Insuficiente capacidad de distribución de los materiales e insumos requeridos por el ICBF.</t>
  </si>
  <si>
    <t>Desabastecimiento de los materiales e insumos requeridos por el ICBF.</t>
  </si>
  <si>
    <t>El contratista debe evaluar la capacidad de distribución según la zona a la cual se quiere presentar con el fin de cumplir con las entregas requeridas por la entidad en términos de tiempo y cantidades para todas las regionales de la zona.</t>
  </si>
  <si>
    <t>Revisión del cumplimiento de los indicadores de capacidad de distribución en el proceso de selección</t>
  </si>
  <si>
    <t>En el momento de evaluación y selección y
mensual durante la ejecución del contrato</t>
  </si>
  <si>
    <t>Renovación de Suscripcion de Licencias de Adobe Creative Cloud y Adobe Pro para el Instituto Colombiano de Bienestar Familiar- ICBF.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</si>
</sst>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8"/>
      <color theme="1"/>
      <name val="Arial"/>
      <family val="2"/>
    </font>
    <font>
      <sz val="8"/>
      <name val="Arial"/>
      <family val="2"/>
    </font>
    <font>
      <sz val="10"/>
      <color theme="1"/>
      <name val="Arial"/>
      <family val="2"/>
    </font>
    <font>
      <sz val="9"/>
      <name val="Arial"/>
      <family val="2"/>
    </font>
    <font>
      <b/>
      <sz val="10"/>
      <color theme="1"/>
      <name val="Arial"/>
      <family val="2"/>
    </font>
    <font>
      <b/>
      <sz val="9"/>
      <name val="Arial"/>
      <family val="2"/>
    </font>
    <font>
      <sz val="8"/>
      <color theme="1"/>
      <name val="Calibri"/>
      <family val="2"/>
      <scheme val="minor"/>
    </font>
    <font>
      <b/>
      <sz val="9"/>
      <color rgb="FF000000"/>
      <name val="Tahoma"/>
      <family val="2"/>
    </font>
    <font>
      <sz val="9"/>
      <color rgb="FF000000"/>
      <name val="Tahoma"/>
      <family val="2"/>
    </font>
    <font>
      <b/>
      <sz val="8"/>
      <color theme="1"/>
      <name val="Arial"/>
      <family val="2"/>
    </font>
    <font>
      <b/>
      <sz val="9"/>
      <color theme="1"/>
      <name val="Arial"/>
      <family val="2"/>
    </font>
    <font>
      <b/>
      <sz val="14"/>
      <color theme="1"/>
      <name val="Arial"/>
      <family val="2"/>
    </font>
    <font>
      <sz val="9"/>
      <color rgb="FFFF0000"/>
      <name val="Arial"/>
      <family val="2"/>
    </font>
    <font>
      <sz val="11"/>
      <color rgb="FFFF0000"/>
      <name val="Arial"/>
      <family val="2"/>
    </font>
    <font>
      <sz val="11"/>
      <color theme="1"/>
      <name val="Arial"/>
      <family val="2"/>
    </font>
    <font>
      <sz val="9"/>
      <color theme="1"/>
      <name val="Arial"/>
      <family val="2"/>
    </font>
    <font>
      <b/>
      <sz val="11"/>
      <color theme="1"/>
      <name val="Arial"/>
      <family val="2"/>
    </font>
    <font>
      <b/>
      <sz val="12"/>
      <color theme="1"/>
      <name val="Arial"/>
      <family val="2"/>
    </font>
    <font>
      <sz val="10"/>
      <color theme="1"/>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0B050"/>
        <bgColor indexed="64"/>
      </patternFill>
    </fill>
    <fill>
      <patternFill patternType="solid">
        <fgColor rgb="FFFF0000"/>
        <bgColor indexed="64"/>
      </patternFill>
    </fill>
    <fill>
      <patternFill patternType="solid">
        <fgColor theme="5" tint="-0.249977111117893"/>
        <bgColor indexed="64"/>
      </patternFill>
    </fill>
    <fill>
      <patternFill patternType="solid">
        <fgColor theme="0" tint="-0.249977111117893"/>
        <bgColor indexed="64"/>
      </patternFill>
    </fill>
    <fill>
      <patternFill patternType="solid">
        <fgColor theme="7"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38">
    <xf numFmtId="0" fontId="0" fillId="0" borderId="0" xfId="0"/>
    <xf numFmtId="0" fontId="0" fillId="0" borderId="1" xfId="0" applyBorder="1" applyAlignment="1" applyProtection="1">
      <alignment horizontal="center" vertical="center" textRotation="90"/>
      <protection hidden="1"/>
    </xf>
    <xf numFmtId="0" fontId="1" fillId="0" borderId="0" xfId="0" applyFont="1"/>
    <xf numFmtId="0" fontId="1" fillId="0" borderId="1" xfId="0" applyFont="1" applyBorder="1" applyAlignment="1" applyProtection="1">
      <alignment horizontal="center" vertical="center"/>
      <protection locked="0"/>
    </xf>
    <xf numFmtId="0" fontId="1" fillId="0" borderId="1" xfId="0" applyFont="1" applyBorder="1" applyAlignment="1" applyProtection="1">
      <alignment horizontal="center" vertical="center" textRotation="90"/>
      <protection locked="0"/>
    </xf>
    <xf numFmtId="0" fontId="1" fillId="0" borderId="1" xfId="0" applyFont="1" applyBorder="1" applyAlignment="1" applyProtection="1">
      <alignment horizontal="justify" vertical="center" wrapText="1"/>
      <protection locked="0"/>
    </xf>
    <xf numFmtId="0" fontId="1" fillId="0" borderId="1" xfId="0" applyFont="1" applyBorder="1" applyAlignment="1" applyProtection="1">
      <alignment horizontal="center" vertical="center" wrapText="1"/>
      <protection locked="0"/>
    </xf>
    <xf numFmtId="0" fontId="1" fillId="0" borderId="0" xfId="0" applyFont="1" applyAlignment="1" applyProtection="1">
      <alignment horizontal="center" vertical="center" textRotation="90"/>
      <protection hidden="1"/>
    </xf>
    <xf numFmtId="0" fontId="3" fillId="0" borderId="0" xfId="0" applyFont="1" applyAlignment="1">
      <alignment vertical="center" wrapText="1"/>
    </xf>
    <xf numFmtId="0" fontId="1" fillId="3" borderId="1" xfId="0" applyFont="1" applyFill="1" applyBorder="1" applyAlignment="1" applyProtection="1">
      <alignment horizontal="center" vertical="center" wrapText="1"/>
      <protection locked="0"/>
    </xf>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2" fillId="0" borderId="0" xfId="0" applyFont="1"/>
    <xf numFmtId="14" fontId="1" fillId="0" borderId="1"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5" fillId="0" borderId="2" xfId="0" applyFont="1" applyBorder="1" applyAlignment="1">
      <alignment horizontal="center" vertical="center"/>
    </xf>
    <xf numFmtId="0" fontId="4" fillId="2" borderId="2" xfId="0" applyFont="1" applyFill="1" applyBorder="1" applyAlignment="1">
      <alignment horizontal="center" textRotation="90" wrapText="1"/>
    </xf>
    <xf numFmtId="0" fontId="4" fillId="2" borderId="1" xfId="0" applyFont="1" applyFill="1" applyBorder="1" applyAlignment="1">
      <alignment horizontal="center" textRotation="90" wrapText="1"/>
    </xf>
    <xf numFmtId="0" fontId="1" fillId="0" borderId="0" xfId="0" applyFont="1" applyAlignment="1">
      <alignment horizontal="left" vertical="center" wrapText="1"/>
    </xf>
    <xf numFmtId="0" fontId="6" fillId="2" borderId="1" xfId="0" applyFont="1" applyFill="1" applyBorder="1" applyAlignment="1">
      <alignment horizontal="center" vertical="center" textRotation="90" wrapText="1"/>
    </xf>
    <xf numFmtId="0" fontId="2" fillId="0" borderId="1" xfId="0" applyFont="1" applyBorder="1" applyAlignment="1">
      <alignment horizontal="center" vertical="center" textRotation="90"/>
    </xf>
    <xf numFmtId="0" fontId="2" fillId="0" borderId="1" xfId="0" applyFont="1" applyBorder="1" applyAlignment="1">
      <alignment horizontal="justify"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14" fontId="2" fillId="0" borderId="1" xfId="0" applyNumberFormat="1" applyFont="1" applyBorder="1" applyAlignment="1">
      <alignment horizontal="center" vertical="center" wrapText="1"/>
    </xf>
    <xf numFmtId="0" fontId="1" fillId="0" borderId="1" xfId="0" applyFont="1" applyBorder="1" applyAlignment="1" applyProtection="1">
      <alignment horizontal="center" vertical="center" textRotation="90"/>
      <protection hidden="1"/>
    </xf>
    <xf numFmtId="0" fontId="2" fillId="0" borderId="1" xfId="0" applyFont="1" applyBorder="1" applyAlignment="1" applyProtection="1">
      <alignment horizontal="center" vertical="center" textRotation="90"/>
      <protection locked="0"/>
    </xf>
    <xf numFmtId="0" fontId="2" fillId="0" borderId="1" xfId="0" applyFont="1" applyBorder="1" applyAlignment="1" applyProtection="1">
      <alignment horizontal="center" vertical="center" textRotation="90" wrapText="1"/>
      <protection locked="0"/>
    </xf>
    <xf numFmtId="0" fontId="2" fillId="0" borderId="1" xfId="0" applyFont="1" applyBorder="1" applyAlignment="1" applyProtection="1">
      <alignment horizontal="justify" vertical="center" wrapText="1"/>
      <protection locked="0"/>
    </xf>
    <xf numFmtId="14" fontId="2" fillId="0" borderId="1" xfId="0" applyNumberFormat="1" applyFont="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textRotation="90"/>
      <protection hidden="1"/>
    </xf>
    <xf numFmtId="0" fontId="1" fillId="0" borderId="1" xfId="0" applyFont="1"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2" fillId="0" borderId="1" xfId="0" applyFont="1" applyBorder="1" applyAlignment="1">
      <alignment vertical="center" wrapText="1"/>
    </xf>
    <xf numFmtId="0" fontId="1" fillId="0" borderId="0" xfId="0" applyFont="1" applyAlignment="1">
      <alignment horizontal="center" vertical="center" wrapText="1"/>
    </xf>
    <xf numFmtId="0" fontId="1" fillId="0" borderId="1" xfId="0" applyFont="1" applyBorder="1" applyAlignment="1" applyProtection="1">
      <alignment horizontal="center" vertical="center" textRotation="90" wrapText="1"/>
      <protection locked="0"/>
    </xf>
    <xf numFmtId="0" fontId="2" fillId="0" borderId="1" xfId="0" applyFont="1" applyBorder="1" applyAlignment="1">
      <alignment horizontal="center" vertical="center" textRotation="90" wrapText="1"/>
    </xf>
    <xf numFmtId="0" fontId="10" fillId="0" borderId="0" xfId="0" applyFont="1" applyAlignment="1">
      <alignment horizontal="center" vertical="center" wrapText="1"/>
    </xf>
    <xf numFmtId="0" fontId="10" fillId="0" borderId="0" xfId="0" applyFont="1" applyAlignment="1">
      <alignment horizontal="center" vertical="center"/>
    </xf>
    <xf numFmtId="0" fontId="6" fillId="0" borderId="1" xfId="0" applyFont="1" applyBorder="1" applyAlignment="1">
      <alignment horizontal="center" vertical="center" wrapText="1"/>
    </xf>
    <xf numFmtId="14" fontId="6" fillId="0" borderId="1" xfId="0" applyNumberFormat="1"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0" fillId="3" borderId="0" xfId="0" applyFill="1"/>
    <xf numFmtId="0" fontId="13" fillId="3" borderId="9" xfId="0" applyFont="1" applyFill="1" applyBorder="1" applyAlignment="1">
      <alignment horizontal="left" vertical="center"/>
    </xf>
    <xf numFmtId="0" fontId="0" fillId="3" borderId="0" xfId="0" applyFill="1" applyAlignment="1">
      <alignment vertical="center"/>
    </xf>
    <xf numFmtId="0" fontId="15" fillId="0" borderId="0" xfId="0" applyFont="1"/>
    <xf numFmtId="0" fontId="16" fillId="0" borderId="0" xfId="0" applyFont="1"/>
    <xf numFmtId="0" fontId="11" fillId="0" borderId="0" xfId="0" applyFont="1" applyAlignment="1">
      <alignment horizontal="center" vertical="center"/>
    </xf>
    <xf numFmtId="0" fontId="11" fillId="0" borderId="0" xfId="0" applyFont="1" applyAlignment="1">
      <alignment horizontal="center" vertical="center" wrapText="1"/>
    </xf>
    <xf numFmtId="0" fontId="16" fillId="0" borderId="0" xfId="0" applyFont="1" applyAlignment="1">
      <alignment vertical="center"/>
    </xf>
    <xf numFmtId="0" fontId="16" fillId="0" borderId="1" xfId="0" applyFont="1" applyBorder="1" applyAlignment="1">
      <alignment horizontal="center" vertical="center"/>
    </xf>
    <xf numFmtId="0" fontId="16" fillId="0" borderId="1" xfId="0" applyFont="1" applyBorder="1" applyAlignment="1">
      <alignment horizontal="left" vertical="center" wrapText="1"/>
    </xf>
    <xf numFmtId="0" fontId="16" fillId="0" borderId="0" xfId="0" applyFont="1" applyAlignment="1">
      <alignment horizontal="left" vertical="center"/>
    </xf>
    <xf numFmtId="0" fontId="16" fillId="0" borderId="1" xfId="0" applyFont="1" applyBorder="1" applyAlignment="1">
      <alignment horizontal="center" vertical="center" wrapText="1"/>
    </xf>
    <xf numFmtId="0" fontId="16" fillId="0" borderId="0" xfId="0" applyFont="1" applyAlignment="1">
      <alignment horizontal="left" vertical="center" wrapText="1"/>
    </xf>
    <xf numFmtId="0" fontId="16" fillId="0" borderId="0" xfId="0" applyFont="1" applyAlignment="1">
      <alignment horizontal="left" vertical="top" wrapText="1"/>
    </xf>
    <xf numFmtId="0" fontId="11" fillId="5" borderId="1" xfId="0" applyFont="1" applyFill="1" applyBorder="1" applyAlignment="1">
      <alignment horizontal="center" vertical="center" wrapText="1"/>
    </xf>
    <xf numFmtId="0" fontId="16" fillId="0" borderId="1" xfId="0" applyFont="1" applyBorder="1" applyAlignment="1">
      <alignment vertical="center" wrapText="1"/>
    </xf>
    <xf numFmtId="0" fontId="16" fillId="0" borderId="1" xfId="0" applyFont="1" applyBorder="1" applyAlignment="1">
      <alignment horizontal="justify" vertical="center"/>
    </xf>
    <xf numFmtId="0" fontId="16" fillId="5" borderId="1" xfId="0" applyFont="1" applyFill="1" applyBorder="1" applyAlignment="1">
      <alignment horizontal="left" vertical="center" wrapText="1"/>
    </xf>
    <xf numFmtId="0" fontId="16" fillId="5" borderId="1" xfId="0" applyFont="1" applyFill="1" applyBorder="1" applyAlignment="1">
      <alignment horizontal="center" vertical="center"/>
    </xf>
    <xf numFmtId="0" fontId="16" fillId="0" borderId="0" xfId="0" applyFont="1" applyAlignment="1">
      <alignment vertical="center" wrapText="1"/>
    </xf>
    <xf numFmtId="0" fontId="16" fillId="0" borderId="0" xfId="0" applyFont="1" applyAlignment="1">
      <alignment horizontal="center" vertical="center"/>
    </xf>
    <xf numFmtId="0" fontId="16" fillId="5" borderId="1" xfId="0" applyFont="1" applyFill="1" applyBorder="1" applyAlignment="1">
      <alignment horizontal="center" vertical="center" wrapText="1"/>
    </xf>
    <xf numFmtId="0" fontId="16" fillId="0" borderId="0" xfId="0" applyFont="1" applyAlignment="1">
      <alignment horizontal="justify" vertical="center"/>
    </xf>
    <xf numFmtId="0" fontId="16" fillId="7" borderId="1" xfId="0" applyFont="1" applyFill="1" applyBorder="1" applyAlignment="1">
      <alignment horizontal="center" vertical="center"/>
    </xf>
    <xf numFmtId="0" fontId="16" fillId="8" borderId="1" xfId="0" applyFont="1" applyFill="1" applyBorder="1" applyAlignment="1">
      <alignment horizontal="center" vertical="center"/>
    </xf>
    <xf numFmtId="0" fontId="16" fillId="4" borderId="1" xfId="0" applyFont="1" applyFill="1" applyBorder="1" applyAlignment="1">
      <alignment horizontal="center" vertical="center"/>
    </xf>
    <xf numFmtId="0" fontId="16" fillId="6" borderId="1" xfId="0" applyFont="1" applyFill="1" applyBorder="1" applyAlignment="1">
      <alignment horizontal="center" vertical="center"/>
    </xf>
    <xf numFmtId="0" fontId="1" fillId="0" borderId="0" xfId="0" applyFont="1" applyAlignment="1">
      <alignment vertical="center"/>
    </xf>
    <xf numFmtId="0" fontId="5" fillId="2" borderId="1" xfId="0" applyFont="1" applyFill="1" applyBorder="1" applyAlignment="1">
      <alignment horizontal="center" vertical="center" wrapText="1"/>
    </xf>
    <xf numFmtId="0" fontId="19" fillId="3" borderId="0" xfId="0" applyFont="1" applyFill="1" applyAlignment="1">
      <alignment vertical="center"/>
    </xf>
    <xf numFmtId="0" fontId="19" fillId="0" borderId="0" xfId="0" applyFont="1" applyAlignment="1">
      <alignment vertical="center"/>
    </xf>
    <xf numFmtId="0" fontId="0" fillId="3" borderId="0" xfId="0" applyFill="1" applyAlignment="1">
      <alignment vertical="center" wrapText="1"/>
    </xf>
    <xf numFmtId="0" fontId="3" fillId="0" borderId="1" xfId="0" applyFont="1" applyBorder="1" applyAlignment="1">
      <alignment horizontal="center" vertical="center" wrapText="1"/>
    </xf>
    <xf numFmtId="0" fontId="0" fillId="0" borderId="0" xfId="0" applyAlignment="1">
      <alignment vertical="center" wrapText="1"/>
    </xf>
    <xf numFmtId="0" fontId="3" fillId="3" borderId="0" xfId="0" applyFont="1" applyFill="1" applyAlignment="1">
      <alignment horizontal="left" vertical="center"/>
    </xf>
    <xf numFmtId="0" fontId="3" fillId="3" borderId="0" xfId="0" applyFont="1" applyFill="1" applyAlignment="1">
      <alignment horizontal="left" vertical="center" wrapText="1"/>
    </xf>
    <xf numFmtId="0" fontId="3" fillId="3" borderId="0" xfId="0" applyFont="1" applyFill="1" applyAlignment="1">
      <alignment horizontal="center" vertical="center" wrapText="1"/>
    </xf>
    <xf numFmtId="0" fontId="3" fillId="3" borderId="0" xfId="0" applyFont="1" applyFill="1" applyAlignment="1">
      <alignment vertical="center" wrapText="1"/>
    </xf>
    <xf numFmtId="0" fontId="5" fillId="0" borderId="1" xfId="0" applyFont="1" applyBorder="1" applyAlignment="1">
      <alignment horizontal="center" vertical="center"/>
    </xf>
    <xf numFmtId="14" fontId="5" fillId="0" borderId="1" xfId="0" applyNumberFormat="1" applyFont="1" applyBorder="1" applyAlignment="1">
      <alignment horizontal="center" vertical="center"/>
    </xf>
    <xf numFmtId="0" fontId="13" fillId="3" borderId="0" xfId="0" applyFont="1" applyFill="1" applyAlignment="1">
      <alignment horizontal="left" vertical="center"/>
    </xf>
    <xf numFmtId="0" fontId="3" fillId="0" borderId="1" xfId="0" applyFont="1" applyBorder="1" applyAlignment="1">
      <alignment horizontal="left"/>
    </xf>
    <xf numFmtId="0" fontId="5"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11" fillId="0" borderId="1" xfId="0" applyFont="1" applyBorder="1" applyAlignment="1">
      <alignment horizontal="center" vertical="center"/>
    </xf>
    <xf numFmtId="0" fontId="3" fillId="0" borderId="1" xfId="0" applyFont="1" applyBorder="1" applyAlignment="1">
      <alignment horizontal="center"/>
    </xf>
    <xf numFmtId="0" fontId="12" fillId="2" borderId="1" xfId="0" applyFont="1" applyFill="1" applyBorder="1" applyAlignment="1">
      <alignment horizontal="center" vertical="center" wrapText="1"/>
    </xf>
    <xf numFmtId="0" fontId="14" fillId="0" borderId="0" xfId="0" applyFont="1" applyAlignment="1">
      <alignment horizontal="left" vertical="center"/>
    </xf>
    <xf numFmtId="0" fontId="11" fillId="10" borderId="5" xfId="0" applyFont="1" applyFill="1" applyBorder="1" applyAlignment="1">
      <alignment horizontal="center" vertical="center" wrapText="1"/>
    </xf>
    <xf numFmtId="0" fontId="11" fillId="10" borderId="6" xfId="0" applyFont="1" applyFill="1" applyBorder="1" applyAlignment="1">
      <alignment horizontal="center" vertical="center" wrapText="1"/>
    </xf>
    <xf numFmtId="0" fontId="11" fillId="9" borderId="5" xfId="0" applyFont="1" applyFill="1" applyBorder="1" applyAlignment="1">
      <alignment horizontal="center" vertical="center" wrapText="1"/>
    </xf>
    <xf numFmtId="0" fontId="11" fillId="9" borderId="6" xfId="0" applyFont="1" applyFill="1" applyBorder="1" applyAlignment="1">
      <alignment horizontal="center" vertical="center" wrapText="1"/>
    </xf>
    <xf numFmtId="0" fontId="11" fillId="9" borderId="8" xfId="0" applyFont="1" applyFill="1" applyBorder="1" applyAlignment="1">
      <alignment horizontal="center" vertical="center" wrapText="1"/>
    </xf>
    <xf numFmtId="0" fontId="11" fillId="9" borderId="10" xfId="0" applyFont="1" applyFill="1" applyBorder="1" applyAlignment="1">
      <alignment horizontal="center" vertical="center" wrapText="1"/>
    </xf>
    <xf numFmtId="0" fontId="11" fillId="9" borderId="11" xfId="0" applyFont="1" applyFill="1" applyBorder="1" applyAlignment="1">
      <alignment horizontal="center" vertical="center" wrapText="1"/>
    </xf>
    <xf numFmtId="0" fontId="11" fillId="9" borderId="13"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1" fillId="10" borderId="1" xfId="0" applyFont="1" applyFill="1" applyBorder="1" applyAlignment="1">
      <alignment horizontal="center" vertical="center"/>
    </xf>
    <xf numFmtId="0" fontId="11" fillId="5" borderId="1" xfId="0" applyFont="1" applyFill="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6" fillId="0" borderId="1" xfId="0" applyFont="1" applyBorder="1" applyAlignment="1">
      <alignment horizontal="left" vertical="center"/>
    </xf>
    <xf numFmtId="0" fontId="11" fillId="10" borderId="1" xfId="0" applyFont="1" applyFill="1" applyBorder="1" applyAlignment="1">
      <alignment horizontal="center" vertical="center" wrapText="1"/>
    </xf>
    <xf numFmtId="0" fontId="18" fillId="5" borderId="5" xfId="0" applyFont="1" applyFill="1" applyBorder="1" applyAlignment="1">
      <alignment horizontal="center" vertical="center" textRotation="90"/>
    </xf>
    <xf numFmtId="0" fontId="18" fillId="5" borderId="7" xfId="0" applyFont="1" applyFill="1" applyBorder="1" applyAlignment="1">
      <alignment horizontal="center" vertical="center" textRotation="90"/>
    </xf>
    <xf numFmtId="0" fontId="18" fillId="5" borderId="6" xfId="0" applyFont="1" applyFill="1" applyBorder="1" applyAlignment="1">
      <alignment horizontal="center" vertical="center" textRotation="90"/>
    </xf>
    <xf numFmtId="0" fontId="17" fillId="2" borderId="1" xfId="0" applyFont="1" applyFill="1" applyBorder="1" applyAlignment="1">
      <alignment horizontal="center" vertical="center"/>
    </xf>
    <xf numFmtId="0" fontId="17" fillId="2"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6" fillId="2" borderId="1" xfId="0" applyFont="1" applyFill="1" applyBorder="1" applyAlignment="1">
      <alignment horizontal="center" vertical="center" textRotation="90" wrapText="1"/>
    </xf>
    <xf numFmtId="0" fontId="3" fillId="3" borderId="1" xfId="0" applyFont="1" applyFill="1" applyBorder="1" applyAlignment="1">
      <alignment horizontal="left" vertical="center" wrapText="1"/>
    </xf>
    <xf numFmtId="0" fontId="6" fillId="2" borderId="5" xfId="0" applyFont="1" applyFill="1" applyBorder="1" applyAlignment="1">
      <alignment horizontal="center" vertical="center" textRotation="90" wrapText="1"/>
    </xf>
    <xf numFmtId="0" fontId="6" fillId="2" borderId="6" xfId="0" applyFont="1" applyFill="1" applyBorder="1" applyAlignment="1">
      <alignment horizontal="center" vertical="center" textRotation="90"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6" fillId="2" borderId="1" xfId="0" applyFont="1" applyFill="1" applyBorder="1" applyAlignment="1">
      <alignment horizontal="center" vertical="center" wrapText="1"/>
    </xf>
  </cellXfs>
  <cellStyles count="1">
    <cellStyle name="Normal" xfId="0" builtinId="0"/>
  </cellStyles>
  <dxfs count="18">
    <dxf>
      <fill>
        <patternFill>
          <bgColor rgb="FF00B050"/>
        </patternFill>
      </fill>
    </dxf>
    <dxf>
      <fill>
        <patternFill>
          <bgColor rgb="FFFFFF00"/>
        </patternFill>
      </fill>
    </dxf>
    <dxf>
      <fill>
        <patternFill>
          <bgColor theme="5" tint="-0.24994659260841701"/>
        </patternFill>
      </fill>
    </dxf>
    <dxf>
      <fill>
        <patternFill>
          <bgColor rgb="FFFF0000"/>
        </patternFill>
      </fill>
    </dxf>
    <dxf>
      <fill>
        <patternFill>
          <bgColor rgb="FF00B050"/>
        </patternFill>
      </fill>
    </dxf>
    <dxf>
      <fill>
        <patternFill>
          <bgColor rgb="FF00B050"/>
        </patternFill>
      </fill>
    </dxf>
    <dxf>
      <fill>
        <patternFill>
          <bgColor theme="5" tint="-0.24994659260841701"/>
        </patternFill>
      </fill>
    </dxf>
    <dxf>
      <fill>
        <patternFill>
          <bgColor rgb="FFFF0000"/>
        </patternFill>
      </fill>
    </dxf>
    <dxf>
      <fill>
        <patternFill>
          <bgColor rgb="FFFF0000"/>
        </patternFill>
      </fill>
    </dxf>
    <dxf>
      <fill>
        <patternFill>
          <bgColor rgb="FF00B050"/>
        </patternFill>
      </fill>
    </dxf>
    <dxf>
      <fill>
        <patternFill>
          <bgColor theme="0"/>
        </patternFill>
      </fill>
    </dxf>
    <dxf>
      <fill>
        <patternFill>
          <bgColor theme="5" tint="-0.24994659260841701"/>
        </patternFill>
      </fill>
    </dxf>
    <dxf>
      <fill>
        <patternFill>
          <bgColor rgb="FFFF0000"/>
        </patternFill>
      </fill>
    </dxf>
    <dxf>
      <fill>
        <patternFill>
          <bgColor rgb="FF00B050"/>
        </patternFill>
      </fill>
    </dxf>
    <dxf>
      <fill>
        <patternFill>
          <bgColor theme="0"/>
        </patternFill>
      </fill>
    </dxf>
    <dxf>
      <fill>
        <patternFill>
          <bgColor rgb="FFFFFF00"/>
        </patternFill>
      </fill>
    </dxf>
    <dxf>
      <fill>
        <patternFill>
          <bgColor theme="5" tint="-0.24994659260841701"/>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2</xdr:col>
      <xdr:colOff>41192</xdr:colOff>
      <xdr:row>1</xdr:row>
      <xdr:rowOff>116135</xdr:rowOff>
    </xdr:from>
    <xdr:ext cx="543127" cy="569003"/>
    <xdr:pic>
      <xdr:nvPicPr>
        <xdr:cNvPr id="2" name="45 Imagen" descr="LOGO-ICBF">
          <a:extLst>
            <a:ext uri="{FF2B5EF4-FFF2-40B4-BE49-F238E27FC236}">
              <a16:creationId xmlns:a16="http://schemas.microsoft.com/office/drawing/2014/main" id="{06C52941-002F-4887-81F4-C9CDEC45B5D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5067" y="306635"/>
          <a:ext cx="543127" cy="569003"/>
        </a:xfrm>
        <a:prstGeom prst="rect">
          <a:avLst/>
        </a:prstGeom>
        <a:noFill/>
        <a:ln w="9525">
          <a:noFill/>
          <a:miter lim="800000"/>
          <a:headEnd/>
          <a:tailEnd/>
        </a:ln>
      </xdr:spPr>
    </xdr:pic>
    <xdr:clientData/>
  </xdr:oneCellAnchor>
  <xdr:oneCellAnchor>
    <xdr:from>
      <xdr:col>5</xdr:col>
      <xdr:colOff>96343</xdr:colOff>
      <xdr:row>38</xdr:row>
      <xdr:rowOff>119062</xdr:rowOff>
    </xdr:from>
    <xdr:ext cx="4491038" cy="436530"/>
    <xdr:sp macro="" textlink="">
      <xdr:nvSpPr>
        <xdr:cNvPr id="3" name="CuadroTexto 2">
          <a:extLst>
            <a:ext uri="{FF2B5EF4-FFF2-40B4-BE49-F238E27FC236}">
              <a16:creationId xmlns:a16="http://schemas.microsoft.com/office/drawing/2014/main" id="{3AEA7BB9-E0D7-48C2-92FB-D8C1BE8FC25F}"/>
            </a:ext>
          </a:extLst>
        </xdr:cNvPr>
        <xdr:cNvSpPr txBox="1"/>
      </xdr:nvSpPr>
      <xdr:spPr>
        <a:xfrm>
          <a:off x="3220543" y="12730162"/>
          <a:ext cx="4491038" cy="43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1000">
              <a:latin typeface="Tempus Sans ITC" panose="04020404030D07020202" pitchFamily="82" charset="0"/>
            </a:rPr>
            <a:t>Antes de imprimir este documento… piense en el medio ambiente!  </a:t>
          </a:r>
        </a:p>
        <a:p>
          <a:endParaRPr lang="es-CO" sz="600">
            <a:latin typeface="Arial" panose="020B0604020202020204" pitchFamily="34" charset="0"/>
            <a:cs typeface="Arial" panose="020B0604020202020204" pitchFamily="34" charset="0"/>
          </a:endParaRPr>
        </a:p>
        <a:p>
          <a:pPr algn="ctr"/>
          <a:r>
            <a:rPr lang="es-CO" sz="600">
              <a:latin typeface="Arial" panose="020B0604020202020204" pitchFamily="34" charset="0"/>
              <a:cs typeface="Arial" panose="020B0604020202020204" pitchFamily="34" charset="0"/>
            </a:rPr>
            <a:t>Cualquier copia impresa de este documento se considera como COPIA NO CONTROLADA</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382038</xdr:colOff>
      <xdr:row>1</xdr:row>
      <xdr:rowOff>145551</xdr:rowOff>
    </xdr:from>
    <xdr:ext cx="543127" cy="569003"/>
    <xdr:pic>
      <xdr:nvPicPr>
        <xdr:cNvPr id="2" name="45 Imagen" descr="LOGO-ICBF">
          <a:extLst>
            <a:ext uri="{FF2B5EF4-FFF2-40B4-BE49-F238E27FC236}">
              <a16:creationId xmlns:a16="http://schemas.microsoft.com/office/drawing/2014/main" id="{FB759F40-0A8B-4CFF-B6A5-5A3CF7F08AB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96338" y="221751"/>
          <a:ext cx="543127" cy="569003"/>
        </a:xfrm>
        <a:prstGeom prst="rect">
          <a:avLst/>
        </a:prstGeom>
        <a:noFill/>
        <a:ln w="9525">
          <a:noFill/>
          <a:miter lim="800000"/>
          <a:headEnd/>
          <a:tailEnd/>
        </a:ln>
      </xdr:spPr>
    </xdr:pic>
    <xdr:clientData/>
  </xdr:oneCellAnchor>
  <xdr:oneCellAnchor>
    <xdr:from>
      <xdr:col>8</xdr:col>
      <xdr:colOff>810235</xdr:colOff>
      <xdr:row>55</xdr:row>
      <xdr:rowOff>203935</xdr:rowOff>
    </xdr:from>
    <xdr:ext cx="4491038" cy="436530"/>
    <xdr:sp macro="" textlink="">
      <xdr:nvSpPr>
        <xdr:cNvPr id="3" name="CuadroTexto 2">
          <a:extLst>
            <a:ext uri="{FF2B5EF4-FFF2-40B4-BE49-F238E27FC236}">
              <a16:creationId xmlns:a16="http://schemas.microsoft.com/office/drawing/2014/main" id="{BAFC73BB-11B4-418D-9A56-A528BDC8ED21}"/>
            </a:ext>
          </a:extLst>
        </xdr:cNvPr>
        <xdr:cNvSpPr txBox="1"/>
      </xdr:nvSpPr>
      <xdr:spPr>
        <a:xfrm>
          <a:off x="9773260" y="22073335"/>
          <a:ext cx="4491038" cy="43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1000">
              <a:latin typeface="Tempus Sans ITC" panose="04020404030D07020202" pitchFamily="82" charset="0"/>
            </a:rPr>
            <a:t>Antes de imprimir este documento… piense en el medio ambiente!  </a:t>
          </a:r>
        </a:p>
        <a:p>
          <a:endParaRPr lang="es-CO" sz="600">
            <a:latin typeface="Arial" panose="020B0604020202020204" pitchFamily="34" charset="0"/>
            <a:cs typeface="Arial" panose="020B0604020202020204" pitchFamily="34" charset="0"/>
          </a:endParaRPr>
        </a:p>
        <a:p>
          <a:pPr algn="ctr"/>
          <a:r>
            <a:rPr lang="es-CO" sz="600">
              <a:latin typeface="Arial" panose="020B0604020202020204" pitchFamily="34" charset="0"/>
              <a:cs typeface="Arial" panose="020B0604020202020204" pitchFamily="34" charset="0"/>
            </a:rPr>
            <a:t>Cualquier copia impresa de este documento se considera como COPIA NO CONTROLADA</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20</xdr:col>
      <xdr:colOff>177800</xdr:colOff>
      <xdr:row>9</xdr:row>
      <xdr:rowOff>0</xdr:rowOff>
    </xdr:from>
    <xdr:ext cx="184731" cy="26456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14211300" y="411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oneCellAnchor>
    <xdr:from>
      <xdr:col>20</xdr:col>
      <xdr:colOff>177800</xdr:colOff>
      <xdr:row>17</xdr:row>
      <xdr:rowOff>444500</xdr:rowOff>
    </xdr:from>
    <xdr:ext cx="184731" cy="264560"/>
    <xdr:sp macro="" textlink="">
      <xdr:nvSpPr>
        <xdr:cNvPr id="3" name="CuadroTexto 2">
          <a:extLst>
            <a:ext uri="{FF2B5EF4-FFF2-40B4-BE49-F238E27FC236}">
              <a16:creationId xmlns:a16="http://schemas.microsoft.com/office/drawing/2014/main" id="{825809D5-148F-47DC-9B8A-ABCEADB90DC7}"/>
            </a:ext>
          </a:extLst>
        </xdr:cNvPr>
        <xdr:cNvSpPr txBox="1"/>
      </xdr:nvSpPr>
      <xdr:spPr>
        <a:xfrm>
          <a:off x="13798550" y="4467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oneCellAnchor>
    <xdr:from>
      <xdr:col>1</xdr:col>
      <xdr:colOff>177070</xdr:colOff>
      <xdr:row>0</xdr:row>
      <xdr:rowOff>217892</xdr:rowOff>
    </xdr:from>
    <xdr:ext cx="543127" cy="569003"/>
    <xdr:pic>
      <xdr:nvPicPr>
        <xdr:cNvPr id="4" name="45 Imagen" descr="LOGO-ICBF">
          <a:extLst>
            <a:ext uri="{FF2B5EF4-FFF2-40B4-BE49-F238E27FC236}">
              <a16:creationId xmlns:a16="http://schemas.microsoft.com/office/drawing/2014/main" id="{E5288AEF-C554-43F4-9CDF-B09473CE190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69981" y="217892"/>
          <a:ext cx="543127" cy="569003"/>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01_FORMATOS\03_INTERNOS\02_OTROS\6%20MATRIZ_RIESGOS_GENERAL_INFRAESTRUCTURA-1705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Matriz%20de%20riesgos\7%20Matriz%20de%20Riesgos%20Escenario%20Producci&#243;n%20S&#243;lidos%20L&#237;quidos%20en%20Plantas%20de%20Terceros%20con%20Distribuci&#243;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 RIESGOS"/>
      <sheetName val="Hoja1"/>
      <sheetName val="TABLAS VALORACIÓN"/>
    </sheetNames>
    <sheetDataSet>
      <sheetData sheetId="0" refreshError="1"/>
      <sheetData sheetId="1" refreshError="1"/>
      <sheetData sheetId="2" refreshError="1">
        <row r="5">
          <cell r="Y5" t="str">
            <v>Riesgo Extremo</v>
          </cell>
        </row>
        <row r="6">
          <cell r="Y6" t="str">
            <v>Riesgo Alto</v>
          </cell>
        </row>
        <row r="7">
          <cell r="Y7" t="str">
            <v>Riesgo Medio</v>
          </cell>
        </row>
        <row r="8">
          <cell r="Y8" t="str">
            <v>Riesgo Bajo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AS VALORACIÓN"/>
      <sheetName val="ANEXO RIESGOS"/>
    </sheetNames>
    <sheetDataSet>
      <sheetData sheetId="0" refreshError="1">
        <row r="16">
          <cell r="Y16" t="str">
            <v>Riesgo Extremo</v>
          </cell>
        </row>
        <row r="17">
          <cell r="Y17" t="str">
            <v>Riesgo Alto</v>
          </cell>
        </row>
        <row r="18">
          <cell r="Y18" t="str">
            <v>Riesgo Medio</v>
          </cell>
        </row>
        <row r="19">
          <cell r="Y19" t="str">
            <v>Riesgo Bajo</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076B3-CE0B-4AE0-8541-FA5569F1CEDB}">
  <dimension ref="A1:N40"/>
  <sheetViews>
    <sheetView zoomScale="85" zoomScaleNormal="85" workbookViewId="0">
      <selection activeCell="E20" sqref="E20"/>
    </sheetView>
  </sheetViews>
  <sheetFormatPr baseColWidth="10" defaultColWidth="0" defaultRowHeight="15" customHeight="1" zeroHeight="1" x14ac:dyDescent="0.25"/>
  <cols>
    <col min="1" max="1" width="2.7109375" customWidth="1"/>
    <col min="2" max="2" width="5.140625" customWidth="1"/>
    <col min="3" max="3" width="15.42578125" customWidth="1"/>
    <col min="4" max="4" width="13.42578125" customWidth="1"/>
    <col min="5" max="5" width="10.140625" customWidth="1"/>
    <col min="6" max="6" width="13.42578125" customWidth="1"/>
    <col min="7" max="7" width="11.85546875" customWidth="1"/>
    <col min="8" max="8" width="20.5703125" customWidth="1"/>
    <col min="9" max="9" width="25.85546875" customWidth="1"/>
    <col min="10" max="10" width="26.140625" customWidth="1"/>
    <col min="11" max="11" width="20.5703125" customWidth="1"/>
    <col min="12" max="12" width="20.140625" customWidth="1"/>
    <col min="13" max="13" width="3.140625" style="44" customWidth="1"/>
    <col min="14" max="14" width="0" hidden="1" customWidth="1"/>
    <col min="15" max="16384" width="10.85546875" hidden="1"/>
  </cols>
  <sheetData>
    <row r="1" spans="1:13" ht="15" customHeight="1" x14ac:dyDescent="0.25">
      <c r="A1" s="44"/>
      <c r="B1" s="44"/>
      <c r="C1" s="44"/>
      <c r="D1" s="44"/>
      <c r="E1" s="44"/>
      <c r="F1" s="44"/>
      <c r="G1" s="44"/>
      <c r="H1" s="44"/>
      <c r="I1" s="44"/>
      <c r="J1" s="44"/>
      <c r="K1" s="44"/>
      <c r="L1" s="44"/>
    </row>
    <row r="2" spans="1:13" x14ac:dyDescent="0.25">
      <c r="A2" s="44"/>
      <c r="B2" s="85"/>
      <c r="C2" s="85"/>
      <c r="D2" s="86" t="s">
        <v>0</v>
      </c>
      <c r="E2" s="86"/>
      <c r="F2" s="86"/>
      <c r="G2" s="86"/>
      <c r="H2" s="86"/>
      <c r="I2" s="86"/>
      <c r="J2" s="86"/>
      <c r="K2" s="41" t="s">
        <v>1</v>
      </c>
      <c r="L2" s="42">
        <v>44860</v>
      </c>
    </row>
    <row r="3" spans="1:13" ht="19.5" customHeight="1" x14ac:dyDescent="0.25">
      <c r="A3" s="44"/>
      <c r="B3" s="85"/>
      <c r="C3" s="85"/>
      <c r="D3" s="86"/>
      <c r="E3" s="86"/>
      <c r="F3" s="86"/>
      <c r="G3" s="86"/>
      <c r="H3" s="86"/>
      <c r="I3" s="86"/>
      <c r="J3" s="86"/>
      <c r="K3" s="43" t="s">
        <v>2</v>
      </c>
      <c r="L3" s="43" t="s">
        <v>3</v>
      </c>
    </row>
    <row r="4" spans="1:13" ht="14.25" customHeight="1" x14ac:dyDescent="0.25">
      <c r="A4" s="44"/>
      <c r="B4" s="85"/>
      <c r="C4" s="85"/>
      <c r="D4" s="86"/>
      <c r="E4" s="86"/>
      <c r="F4" s="86"/>
      <c r="G4" s="86"/>
      <c r="H4" s="86"/>
      <c r="I4" s="86"/>
      <c r="J4" s="86"/>
      <c r="K4" s="87" t="s">
        <v>4</v>
      </c>
      <c r="L4" s="87"/>
    </row>
    <row r="5" spans="1:13" ht="19.5" customHeight="1" x14ac:dyDescent="0.25">
      <c r="A5" s="44"/>
      <c r="B5" s="85"/>
      <c r="C5" s="85"/>
      <c r="D5" s="86"/>
      <c r="E5" s="86"/>
      <c r="F5" s="86"/>
      <c r="G5" s="86"/>
      <c r="H5" s="86"/>
      <c r="I5" s="86"/>
      <c r="J5" s="86"/>
      <c r="K5" s="87"/>
      <c r="L5" s="87"/>
    </row>
    <row r="6" spans="1:13" s="44" customFormat="1" ht="9" customHeight="1" x14ac:dyDescent="0.25"/>
    <row r="7" spans="1:13" ht="22.5" customHeight="1" x14ac:dyDescent="0.25">
      <c r="A7" s="44"/>
      <c r="B7" s="88" t="s">
        <v>5</v>
      </c>
      <c r="C7" s="88"/>
      <c r="D7" s="88"/>
      <c r="E7" s="88"/>
      <c r="F7" s="88"/>
      <c r="G7" s="88"/>
      <c r="H7" s="88"/>
      <c r="I7" s="88"/>
      <c r="J7" s="88"/>
      <c r="K7" s="88"/>
      <c r="L7" s="88"/>
    </row>
    <row r="8" spans="1:13" ht="6.75" customHeight="1" x14ac:dyDescent="0.25">
      <c r="A8" s="44"/>
      <c r="B8" s="45"/>
      <c r="C8" s="45"/>
      <c r="D8" s="45"/>
      <c r="E8" s="45"/>
      <c r="F8" s="45"/>
      <c r="G8" s="45"/>
      <c r="H8" s="45"/>
      <c r="I8" s="45"/>
      <c r="J8" s="45"/>
      <c r="K8" s="45"/>
      <c r="L8" s="45"/>
      <c r="M8" s="46"/>
    </row>
    <row r="9" spans="1:13" x14ac:dyDescent="0.25">
      <c r="A9" s="44"/>
      <c r="B9" s="84" t="s">
        <v>6</v>
      </c>
      <c r="C9" s="84"/>
      <c r="D9" s="84"/>
      <c r="E9" s="84"/>
      <c r="F9" s="84"/>
      <c r="G9" s="84"/>
      <c r="H9" s="84"/>
      <c r="I9" s="84"/>
      <c r="J9" s="84"/>
      <c r="K9" s="84"/>
      <c r="L9" s="84"/>
      <c r="M9" s="46"/>
    </row>
    <row r="10" spans="1:13" x14ac:dyDescent="0.25">
      <c r="A10" s="44"/>
      <c r="B10" s="84" t="s">
        <v>7</v>
      </c>
      <c r="C10" s="84"/>
      <c r="D10" s="84"/>
      <c r="E10" s="84"/>
      <c r="F10" s="84"/>
      <c r="G10" s="84"/>
      <c r="H10" s="84"/>
      <c r="I10" s="84"/>
      <c r="J10" s="84"/>
      <c r="K10" s="84"/>
      <c r="L10" s="84"/>
      <c r="M10" s="46"/>
    </row>
    <row r="11" spans="1:13" s="74" customFormat="1" ht="25.5" x14ac:dyDescent="0.25">
      <c r="A11" s="73"/>
      <c r="B11" s="72" t="s">
        <v>8</v>
      </c>
      <c r="C11" s="88" t="s">
        <v>9</v>
      </c>
      <c r="D11" s="88"/>
      <c r="E11" s="72" t="s">
        <v>10</v>
      </c>
      <c r="F11" s="72" t="s">
        <v>11</v>
      </c>
      <c r="G11" s="72" t="s">
        <v>12</v>
      </c>
      <c r="H11" s="88" t="s">
        <v>13</v>
      </c>
      <c r="I11" s="88"/>
      <c r="J11" s="88"/>
      <c r="K11" s="88"/>
      <c r="L11" s="88"/>
      <c r="M11" s="73"/>
    </row>
    <row r="12" spans="1:13" s="77" customFormat="1" ht="21" customHeight="1" x14ac:dyDescent="0.25">
      <c r="A12" s="75"/>
      <c r="B12" s="76">
        <v>1</v>
      </c>
      <c r="C12" s="89" t="s">
        <v>14</v>
      </c>
      <c r="D12" s="89"/>
      <c r="E12" s="76" t="s">
        <v>15</v>
      </c>
      <c r="F12" s="76" t="s">
        <v>16</v>
      </c>
      <c r="G12" s="76" t="s">
        <v>16</v>
      </c>
      <c r="H12" s="90" t="s">
        <v>17</v>
      </c>
      <c r="I12" s="90"/>
      <c r="J12" s="90"/>
      <c r="K12" s="90"/>
      <c r="L12" s="90"/>
      <c r="M12" s="75"/>
    </row>
    <row r="13" spans="1:13" s="77" customFormat="1" ht="21" customHeight="1" x14ac:dyDescent="0.25">
      <c r="A13" s="75"/>
      <c r="B13" s="76">
        <v>2</v>
      </c>
      <c r="C13" s="89" t="s">
        <v>18</v>
      </c>
      <c r="D13" s="89"/>
      <c r="E13" s="76" t="s">
        <v>19</v>
      </c>
      <c r="F13" s="76" t="s">
        <v>16</v>
      </c>
      <c r="G13" s="76" t="s">
        <v>16</v>
      </c>
      <c r="H13" s="90" t="s">
        <v>20</v>
      </c>
      <c r="I13" s="90"/>
      <c r="J13" s="90"/>
      <c r="K13" s="90"/>
      <c r="L13" s="90"/>
      <c r="M13" s="75"/>
    </row>
    <row r="14" spans="1:13" s="77" customFormat="1" ht="21" customHeight="1" x14ac:dyDescent="0.25">
      <c r="A14" s="75"/>
      <c r="B14" s="76">
        <v>3</v>
      </c>
      <c r="C14" s="89" t="s">
        <v>21</v>
      </c>
      <c r="D14" s="89"/>
      <c r="E14" s="76" t="s">
        <v>22</v>
      </c>
      <c r="F14" s="76" t="s">
        <v>16</v>
      </c>
      <c r="G14" s="76" t="s">
        <v>16</v>
      </c>
      <c r="H14" s="90" t="s">
        <v>23</v>
      </c>
      <c r="I14" s="90"/>
      <c r="J14" s="90"/>
      <c r="K14" s="90"/>
      <c r="L14" s="90"/>
      <c r="M14" s="75"/>
    </row>
    <row r="15" spans="1:13" s="77" customFormat="1" ht="22.5" customHeight="1" x14ac:dyDescent="0.25">
      <c r="A15" s="75"/>
      <c r="B15" s="76">
        <v>4</v>
      </c>
      <c r="C15" s="89" t="s">
        <v>8</v>
      </c>
      <c r="D15" s="89"/>
      <c r="E15" s="76" t="s">
        <v>24</v>
      </c>
      <c r="F15" s="76" t="s">
        <v>16</v>
      </c>
      <c r="G15" s="76" t="s">
        <v>16</v>
      </c>
      <c r="H15" s="90" t="s">
        <v>25</v>
      </c>
      <c r="I15" s="90"/>
      <c r="J15" s="90"/>
      <c r="K15" s="90"/>
      <c r="L15" s="90"/>
      <c r="M15" s="75"/>
    </row>
    <row r="16" spans="1:13" s="77" customFormat="1" ht="22.5" customHeight="1" x14ac:dyDescent="0.25">
      <c r="A16" s="75"/>
      <c r="B16" s="76">
        <v>5</v>
      </c>
      <c r="C16" s="89" t="s">
        <v>26</v>
      </c>
      <c r="D16" s="89"/>
      <c r="E16" s="76" t="s">
        <v>27</v>
      </c>
      <c r="F16" s="76" t="s">
        <v>28</v>
      </c>
      <c r="G16" s="76" t="s">
        <v>16</v>
      </c>
      <c r="H16" s="91" t="s">
        <v>29</v>
      </c>
      <c r="I16" s="92"/>
      <c r="J16" s="92"/>
      <c r="K16" s="92"/>
      <c r="L16" s="93"/>
      <c r="M16" s="75"/>
    </row>
    <row r="17" spans="1:13" s="77" customFormat="1" ht="22.5" customHeight="1" x14ac:dyDescent="0.25">
      <c r="A17" s="75"/>
      <c r="B17" s="76">
        <v>6</v>
      </c>
      <c r="C17" s="89" t="s">
        <v>30</v>
      </c>
      <c r="D17" s="89"/>
      <c r="E17" s="76" t="s">
        <v>31</v>
      </c>
      <c r="F17" s="76" t="s">
        <v>28</v>
      </c>
      <c r="G17" s="76" t="s">
        <v>16</v>
      </c>
      <c r="H17" s="90" t="s">
        <v>32</v>
      </c>
      <c r="I17" s="90"/>
      <c r="J17" s="90"/>
      <c r="K17" s="90"/>
      <c r="L17" s="90"/>
      <c r="M17" s="75"/>
    </row>
    <row r="18" spans="1:13" s="77" customFormat="1" ht="22.5" customHeight="1" x14ac:dyDescent="0.25">
      <c r="A18" s="75"/>
      <c r="B18" s="76">
        <v>7</v>
      </c>
      <c r="C18" s="89" t="s">
        <v>33</v>
      </c>
      <c r="D18" s="89"/>
      <c r="E18" s="76" t="s">
        <v>34</v>
      </c>
      <c r="F18" s="76" t="s">
        <v>28</v>
      </c>
      <c r="G18" s="76" t="s">
        <v>16</v>
      </c>
      <c r="H18" s="90" t="s">
        <v>35</v>
      </c>
      <c r="I18" s="90"/>
      <c r="J18" s="90"/>
      <c r="K18" s="90"/>
      <c r="L18" s="90"/>
      <c r="M18" s="75"/>
    </row>
    <row r="19" spans="1:13" s="77" customFormat="1" ht="30.95" customHeight="1" x14ac:dyDescent="0.25">
      <c r="A19" s="75"/>
      <c r="B19" s="76">
        <v>8</v>
      </c>
      <c r="C19" s="89" t="s">
        <v>36</v>
      </c>
      <c r="D19" s="89"/>
      <c r="E19" s="76" t="s">
        <v>37</v>
      </c>
      <c r="F19" s="76" t="s">
        <v>28</v>
      </c>
      <c r="G19" s="76" t="s">
        <v>16</v>
      </c>
      <c r="H19" s="90" t="s">
        <v>38</v>
      </c>
      <c r="I19" s="90"/>
      <c r="J19" s="90"/>
      <c r="K19" s="90"/>
      <c r="L19" s="90"/>
      <c r="M19" s="75"/>
    </row>
    <row r="20" spans="1:13" s="77" customFormat="1" ht="60.6" customHeight="1" x14ac:dyDescent="0.25">
      <c r="A20" s="75"/>
      <c r="B20" s="76">
        <v>9</v>
      </c>
      <c r="C20" s="89" t="s">
        <v>39</v>
      </c>
      <c r="D20" s="89"/>
      <c r="E20" s="76" t="s">
        <v>40</v>
      </c>
      <c r="F20" s="76" t="s">
        <v>16</v>
      </c>
      <c r="G20" s="76" t="s">
        <v>16</v>
      </c>
      <c r="H20" s="90" t="s">
        <v>41</v>
      </c>
      <c r="I20" s="90"/>
      <c r="J20" s="90"/>
      <c r="K20" s="90"/>
      <c r="L20" s="90"/>
      <c r="M20" s="75"/>
    </row>
    <row r="21" spans="1:13" s="77" customFormat="1" ht="30.95" customHeight="1" x14ac:dyDescent="0.25">
      <c r="A21" s="75"/>
      <c r="B21" s="76">
        <v>10</v>
      </c>
      <c r="C21" s="89" t="s">
        <v>42</v>
      </c>
      <c r="D21" s="89"/>
      <c r="E21" s="76" t="s">
        <v>43</v>
      </c>
      <c r="F21" s="76" t="s">
        <v>16</v>
      </c>
      <c r="G21" s="76" t="s">
        <v>16</v>
      </c>
      <c r="H21" s="90" t="s">
        <v>44</v>
      </c>
      <c r="I21" s="90"/>
      <c r="J21" s="90"/>
      <c r="K21" s="90"/>
      <c r="L21" s="90"/>
      <c r="M21" s="75"/>
    </row>
    <row r="22" spans="1:13" s="77" customFormat="1" ht="42" customHeight="1" x14ac:dyDescent="0.25">
      <c r="A22" s="75"/>
      <c r="B22" s="76">
        <v>11</v>
      </c>
      <c r="C22" s="89" t="s">
        <v>45</v>
      </c>
      <c r="D22" s="89"/>
      <c r="E22" s="76" t="s">
        <v>46</v>
      </c>
      <c r="F22" s="76" t="s">
        <v>28</v>
      </c>
      <c r="G22" s="76" t="s">
        <v>16</v>
      </c>
      <c r="H22" s="90" t="s">
        <v>47</v>
      </c>
      <c r="I22" s="90"/>
      <c r="J22" s="90"/>
      <c r="K22" s="90"/>
      <c r="L22" s="90"/>
      <c r="M22" s="75"/>
    </row>
    <row r="23" spans="1:13" s="77" customFormat="1" ht="20.45" customHeight="1" x14ac:dyDescent="0.25">
      <c r="A23" s="75"/>
      <c r="B23" s="76">
        <v>12</v>
      </c>
      <c r="C23" s="89" t="s">
        <v>48</v>
      </c>
      <c r="D23" s="89"/>
      <c r="E23" s="76" t="s">
        <v>49</v>
      </c>
      <c r="F23" s="76" t="s">
        <v>28</v>
      </c>
      <c r="G23" s="76" t="s">
        <v>16</v>
      </c>
      <c r="H23" s="90" t="s">
        <v>50</v>
      </c>
      <c r="I23" s="90"/>
      <c r="J23" s="90"/>
      <c r="K23" s="90"/>
      <c r="L23" s="90"/>
      <c r="M23" s="75"/>
    </row>
    <row r="24" spans="1:13" s="77" customFormat="1" ht="21.6" customHeight="1" x14ac:dyDescent="0.25">
      <c r="A24" s="75"/>
      <c r="B24" s="76">
        <v>13</v>
      </c>
      <c r="C24" s="89" t="s">
        <v>51</v>
      </c>
      <c r="D24" s="89"/>
      <c r="E24" s="76" t="s">
        <v>52</v>
      </c>
      <c r="F24" s="76" t="s">
        <v>16</v>
      </c>
      <c r="G24" s="76" t="s">
        <v>28</v>
      </c>
      <c r="H24" s="90" t="s">
        <v>53</v>
      </c>
      <c r="I24" s="90"/>
      <c r="J24" s="90"/>
      <c r="K24" s="90"/>
      <c r="L24" s="90"/>
      <c r="M24" s="75"/>
    </row>
    <row r="25" spans="1:13" s="77" customFormat="1" ht="21" customHeight="1" x14ac:dyDescent="0.25">
      <c r="A25" s="75"/>
      <c r="B25" s="76">
        <v>14</v>
      </c>
      <c r="C25" s="89" t="s">
        <v>54</v>
      </c>
      <c r="D25" s="89"/>
      <c r="E25" s="76" t="s">
        <v>55</v>
      </c>
      <c r="F25" s="76" t="s">
        <v>16</v>
      </c>
      <c r="G25" s="76" t="s">
        <v>28</v>
      </c>
      <c r="H25" s="90" t="s">
        <v>53</v>
      </c>
      <c r="I25" s="90"/>
      <c r="J25" s="90"/>
      <c r="K25" s="90"/>
      <c r="L25" s="90"/>
      <c r="M25" s="75"/>
    </row>
    <row r="26" spans="1:13" s="77" customFormat="1" ht="21" customHeight="1" x14ac:dyDescent="0.25">
      <c r="A26" s="75"/>
      <c r="B26" s="76">
        <v>15</v>
      </c>
      <c r="C26" s="89" t="s">
        <v>56</v>
      </c>
      <c r="D26" s="89"/>
      <c r="E26" s="76" t="s">
        <v>57</v>
      </c>
      <c r="F26" s="76" t="s">
        <v>28</v>
      </c>
      <c r="G26" s="76" t="s">
        <v>16</v>
      </c>
      <c r="H26" s="90" t="s">
        <v>58</v>
      </c>
      <c r="I26" s="90"/>
      <c r="J26" s="90"/>
      <c r="K26" s="90"/>
      <c r="L26" s="90"/>
      <c r="M26" s="75"/>
    </row>
    <row r="27" spans="1:13" s="77" customFormat="1" ht="47.25" customHeight="1" x14ac:dyDescent="0.25">
      <c r="A27" s="75"/>
      <c r="B27" s="76">
        <v>16</v>
      </c>
      <c r="C27" s="89" t="s">
        <v>59</v>
      </c>
      <c r="D27" s="89"/>
      <c r="E27" s="76" t="s">
        <v>60</v>
      </c>
      <c r="F27" s="76" t="s">
        <v>16</v>
      </c>
      <c r="G27" s="76" t="s">
        <v>16</v>
      </c>
      <c r="H27" s="90" t="s">
        <v>61</v>
      </c>
      <c r="I27" s="90"/>
      <c r="J27" s="90"/>
      <c r="K27" s="90"/>
      <c r="L27" s="90"/>
      <c r="M27" s="75"/>
    </row>
    <row r="28" spans="1:13" s="77" customFormat="1" ht="42.75" customHeight="1" x14ac:dyDescent="0.25">
      <c r="A28" s="75"/>
      <c r="B28" s="76">
        <v>17</v>
      </c>
      <c r="C28" s="89" t="s">
        <v>45</v>
      </c>
      <c r="D28" s="89"/>
      <c r="E28" s="76" t="s">
        <v>62</v>
      </c>
      <c r="F28" s="76" t="s">
        <v>28</v>
      </c>
      <c r="G28" s="76" t="s">
        <v>16</v>
      </c>
      <c r="H28" s="90" t="s">
        <v>63</v>
      </c>
      <c r="I28" s="90"/>
      <c r="J28" s="90"/>
      <c r="K28" s="90"/>
      <c r="L28" s="90"/>
      <c r="M28" s="75"/>
    </row>
    <row r="29" spans="1:13" s="77" customFormat="1" ht="29.25" customHeight="1" x14ac:dyDescent="0.25">
      <c r="A29" s="75"/>
      <c r="B29" s="76">
        <v>18</v>
      </c>
      <c r="C29" s="89" t="s">
        <v>48</v>
      </c>
      <c r="D29" s="89"/>
      <c r="E29" s="76" t="s">
        <v>64</v>
      </c>
      <c r="F29" s="76" t="s">
        <v>28</v>
      </c>
      <c r="G29" s="76" t="s">
        <v>16</v>
      </c>
      <c r="H29" s="90" t="s">
        <v>65</v>
      </c>
      <c r="I29" s="90"/>
      <c r="J29" s="90"/>
      <c r="K29" s="90"/>
      <c r="L29" s="90"/>
      <c r="M29" s="75"/>
    </row>
    <row r="30" spans="1:13" s="77" customFormat="1" ht="44.25" customHeight="1" x14ac:dyDescent="0.25">
      <c r="A30" s="75"/>
      <c r="B30" s="76">
        <v>19</v>
      </c>
      <c r="C30" s="89" t="s">
        <v>51</v>
      </c>
      <c r="D30" s="89"/>
      <c r="E30" s="76" t="s">
        <v>66</v>
      </c>
      <c r="F30" s="76" t="s">
        <v>16</v>
      </c>
      <c r="G30" s="76" t="s">
        <v>28</v>
      </c>
      <c r="H30" s="90" t="s">
        <v>67</v>
      </c>
      <c r="I30" s="90"/>
      <c r="J30" s="90"/>
      <c r="K30" s="90"/>
      <c r="L30" s="90"/>
      <c r="M30" s="75"/>
    </row>
    <row r="31" spans="1:13" s="77" customFormat="1" ht="38.25" customHeight="1" x14ac:dyDescent="0.25">
      <c r="A31" s="75"/>
      <c r="B31" s="76">
        <v>20</v>
      </c>
      <c r="C31" s="89" t="s">
        <v>54</v>
      </c>
      <c r="D31" s="89"/>
      <c r="E31" s="76" t="s">
        <v>68</v>
      </c>
      <c r="F31" s="76" t="s">
        <v>16</v>
      </c>
      <c r="G31" s="76" t="s">
        <v>28</v>
      </c>
      <c r="H31" s="90" t="s">
        <v>69</v>
      </c>
      <c r="I31" s="90"/>
      <c r="J31" s="90"/>
      <c r="K31" s="90"/>
      <c r="L31" s="90"/>
      <c r="M31" s="75"/>
    </row>
    <row r="32" spans="1:13" s="77" customFormat="1" ht="24" customHeight="1" x14ac:dyDescent="0.25">
      <c r="A32" s="75"/>
      <c r="B32" s="76">
        <v>21</v>
      </c>
      <c r="C32" s="89" t="s">
        <v>70</v>
      </c>
      <c r="D32" s="89"/>
      <c r="E32" s="76" t="s">
        <v>71</v>
      </c>
      <c r="F32" s="76" t="s">
        <v>28</v>
      </c>
      <c r="G32" s="76" t="s">
        <v>16</v>
      </c>
      <c r="H32" s="90" t="s">
        <v>72</v>
      </c>
      <c r="I32" s="90"/>
      <c r="J32" s="90"/>
      <c r="K32" s="90"/>
      <c r="L32" s="90"/>
      <c r="M32" s="75"/>
    </row>
    <row r="33" spans="1:13" s="77" customFormat="1" ht="26.45" customHeight="1" x14ac:dyDescent="0.25">
      <c r="A33" s="75"/>
      <c r="B33" s="76">
        <v>22</v>
      </c>
      <c r="C33" s="89" t="s">
        <v>73</v>
      </c>
      <c r="D33" s="89"/>
      <c r="E33" s="76" t="s">
        <v>74</v>
      </c>
      <c r="F33" s="76" t="s">
        <v>28</v>
      </c>
      <c r="G33" s="76" t="s">
        <v>16</v>
      </c>
      <c r="H33" s="90" t="s">
        <v>58</v>
      </c>
      <c r="I33" s="90"/>
      <c r="J33" s="90"/>
      <c r="K33" s="90"/>
      <c r="L33" s="90"/>
      <c r="M33" s="75"/>
    </row>
    <row r="34" spans="1:13" s="77" customFormat="1" ht="28.5" customHeight="1" x14ac:dyDescent="0.25">
      <c r="A34" s="75"/>
      <c r="B34" s="76">
        <v>23</v>
      </c>
      <c r="C34" s="89" t="s">
        <v>75</v>
      </c>
      <c r="D34" s="89"/>
      <c r="E34" s="76" t="s">
        <v>76</v>
      </c>
      <c r="F34" s="76" t="s">
        <v>16</v>
      </c>
      <c r="G34" s="76" t="s">
        <v>16</v>
      </c>
      <c r="H34" s="90" t="s">
        <v>77</v>
      </c>
      <c r="I34" s="90"/>
      <c r="J34" s="90"/>
      <c r="K34" s="90"/>
      <c r="L34" s="90"/>
      <c r="M34" s="75"/>
    </row>
    <row r="35" spans="1:13" s="77" customFormat="1" ht="30" customHeight="1" x14ac:dyDescent="0.25">
      <c r="A35" s="75"/>
      <c r="B35" s="76">
        <v>24</v>
      </c>
      <c r="C35" s="89" t="s">
        <v>78</v>
      </c>
      <c r="D35" s="89"/>
      <c r="E35" s="76" t="s">
        <v>79</v>
      </c>
      <c r="F35" s="76" t="s">
        <v>16</v>
      </c>
      <c r="G35" s="76" t="s">
        <v>16</v>
      </c>
      <c r="H35" s="90" t="s">
        <v>80</v>
      </c>
      <c r="I35" s="90"/>
      <c r="J35" s="90"/>
      <c r="K35" s="90"/>
      <c r="L35" s="90"/>
      <c r="M35" s="75"/>
    </row>
    <row r="36" spans="1:13" s="77" customFormat="1" ht="40.5" customHeight="1" x14ac:dyDescent="0.25">
      <c r="A36" s="75"/>
      <c r="B36" s="76">
        <v>25</v>
      </c>
      <c r="C36" s="89" t="s">
        <v>81</v>
      </c>
      <c r="D36" s="89"/>
      <c r="E36" s="76" t="s">
        <v>82</v>
      </c>
      <c r="F36" s="76" t="s">
        <v>16</v>
      </c>
      <c r="G36" s="76" t="s">
        <v>16</v>
      </c>
      <c r="H36" s="90" t="s">
        <v>83</v>
      </c>
      <c r="I36" s="90"/>
      <c r="J36" s="90"/>
      <c r="K36" s="90"/>
      <c r="L36" s="90"/>
      <c r="M36" s="75"/>
    </row>
    <row r="37" spans="1:13" s="77" customFormat="1" ht="31.5" customHeight="1" x14ac:dyDescent="0.25">
      <c r="A37" s="75"/>
      <c r="B37" s="76">
        <v>26</v>
      </c>
      <c r="C37" s="89" t="s">
        <v>84</v>
      </c>
      <c r="D37" s="89"/>
      <c r="E37" s="76" t="s">
        <v>85</v>
      </c>
      <c r="F37" s="76" t="s">
        <v>28</v>
      </c>
      <c r="G37" s="76" t="s">
        <v>16</v>
      </c>
      <c r="H37" s="90" t="s">
        <v>86</v>
      </c>
      <c r="I37" s="90"/>
      <c r="J37" s="90"/>
      <c r="K37" s="90"/>
      <c r="L37" s="90"/>
      <c r="M37" s="75"/>
    </row>
    <row r="38" spans="1:13" s="77" customFormat="1" ht="24" customHeight="1" x14ac:dyDescent="0.25">
      <c r="A38" s="75"/>
      <c r="B38" s="78" t="s">
        <v>87</v>
      </c>
      <c r="C38" s="79"/>
      <c r="D38" s="79"/>
      <c r="E38" s="80"/>
      <c r="F38" s="80"/>
      <c r="G38" s="80"/>
      <c r="H38" s="81"/>
      <c r="I38" s="81"/>
      <c r="J38" s="81"/>
      <c r="K38" s="81"/>
      <c r="L38" s="81"/>
      <c r="M38" s="75"/>
    </row>
    <row r="39" spans="1:13" s="77" customFormat="1" ht="28.5" customHeight="1" x14ac:dyDescent="0.25">
      <c r="A39" s="75"/>
      <c r="B39" s="80"/>
      <c r="C39" s="79"/>
      <c r="D39" s="79"/>
      <c r="E39" s="80"/>
      <c r="F39" s="80"/>
      <c r="G39" s="80"/>
      <c r="H39" s="81"/>
      <c r="I39" s="81"/>
      <c r="J39" s="81"/>
      <c r="K39" s="81"/>
      <c r="L39" s="81"/>
      <c r="M39" s="75"/>
    </row>
    <row r="40" spans="1:13" s="46" customFormat="1" ht="18.600000000000001" customHeight="1" x14ac:dyDescent="0.25"/>
  </sheetData>
  <mergeCells count="60">
    <mergeCell ref="C35:D35"/>
    <mergeCell ref="H35:L35"/>
    <mergeCell ref="C36:D36"/>
    <mergeCell ref="H36:L36"/>
    <mergeCell ref="C37:D37"/>
    <mergeCell ref="H37:L37"/>
    <mergeCell ref="C32:D32"/>
    <mergeCell ref="H32:L32"/>
    <mergeCell ref="C33:D33"/>
    <mergeCell ref="H33:L33"/>
    <mergeCell ref="C34:D34"/>
    <mergeCell ref="H34:L34"/>
    <mergeCell ref="C29:D29"/>
    <mergeCell ref="H29:L29"/>
    <mergeCell ref="C30:D30"/>
    <mergeCell ref="H30:L30"/>
    <mergeCell ref="C31:D31"/>
    <mergeCell ref="H31:L31"/>
    <mergeCell ref="C26:D26"/>
    <mergeCell ref="H26:L26"/>
    <mergeCell ref="C27:D27"/>
    <mergeCell ref="H27:L27"/>
    <mergeCell ref="C28:D28"/>
    <mergeCell ref="H28:L28"/>
    <mergeCell ref="C23:D23"/>
    <mergeCell ref="H23:L23"/>
    <mergeCell ref="C24:D24"/>
    <mergeCell ref="H24:L24"/>
    <mergeCell ref="C25:D25"/>
    <mergeCell ref="H25:L25"/>
    <mergeCell ref="C20:D20"/>
    <mergeCell ref="H20:L20"/>
    <mergeCell ref="C21:D21"/>
    <mergeCell ref="H21:L21"/>
    <mergeCell ref="C22:D22"/>
    <mergeCell ref="H22:L22"/>
    <mergeCell ref="C17:D17"/>
    <mergeCell ref="H17:L17"/>
    <mergeCell ref="C18:D18"/>
    <mergeCell ref="H18:L18"/>
    <mergeCell ref="C19:D19"/>
    <mergeCell ref="H19:L19"/>
    <mergeCell ref="C14:D14"/>
    <mergeCell ref="H14:L14"/>
    <mergeCell ref="C15:D15"/>
    <mergeCell ref="H15:L15"/>
    <mergeCell ref="C16:D16"/>
    <mergeCell ref="H16:L16"/>
    <mergeCell ref="C11:D11"/>
    <mergeCell ref="H11:L11"/>
    <mergeCell ref="C12:D12"/>
    <mergeCell ref="H12:L12"/>
    <mergeCell ref="C13:D13"/>
    <mergeCell ref="H13:L13"/>
    <mergeCell ref="B10:L10"/>
    <mergeCell ref="B2:C5"/>
    <mergeCell ref="D2:J5"/>
    <mergeCell ref="K4:L5"/>
    <mergeCell ref="B7:L7"/>
    <mergeCell ref="B9:L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A85E0-C080-4C45-BC9E-72C4C236F2D5}">
  <dimension ref="A1:AC56"/>
  <sheetViews>
    <sheetView workbookViewId="0">
      <selection activeCell="H16" sqref="H16"/>
    </sheetView>
  </sheetViews>
  <sheetFormatPr baseColWidth="10" defaultColWidth="0" defaultRowHeight="11.25" customHeight="1" zeroHeight="1" x14ac:dyDescent="0.2"/>
  <cols>
    <col min="1" max="1" width="1.7109375" style="13" customWidth="1"/>
    <col min="2" max="2" width="22.7109375" style="13" customWidth="1"/>
    <col min="3" max="3" width="27.42578125" style="13" customWidth="1"/>
    <col min="4" max="4" width="7.5703125" style="13" customWidth="1"/>
    <col min="5" max="5" width="23.5703125" style="13" customWidth="1"/>
    <col min="6" max="6" width="9.28515625" style="13" customWidth="1"/>
    <col min="7" max="7" width="22.5703125" style="13" customWidth="1"/>
    <col min="8" max="9" width="19.5703125" style="13" customWidth="1"/>
    <col min="10" max="10" width="18" style="13" customWidth="1"/>
    <col min="11" max="11" width="24.85546875" style="13" customWidth="1"/>
    <col min="12" max="15" width="32.42578125" style="13" customWidth="1"/>
    <col min="16" max="16" width="3.5703125" style="13" customWidth="1"/>
    <col min="17" max="17" width="19.85546875" style="13" hidden="1" customWidth="1"/>
    <col min="18" max="18" width="10.7109375" style="13" hidden="1" customWidth="1"/>
    <col min="19" max="19" width="22.140625" style="13" hidden="1" customWidth="1"/>
    <col min="20" max="20" width="23" style="13" hidden="1" customWidth="1"/>
    <col min="21" max="21" width="11" style="13" hidden="1" customWidth="1"/>
    <col min="22" max="22" width="24.5703125" style="13" hidden="1" customWidth="1"/>
    <col min="23" max="23" width="12.5703125" style="13" hidden="1" customWidth="1"/>
    <col min="24" max="24" width="9.5703125" style="13" hidden="1" customWidth="1"/>
    <col min="25" max="25" width="18.85546875" style="13" hidden="1" customWidth="1"/>
    <col min="26" max="26" width="16.5703125" style="13" hidden="1" customWidth="1"/>
    <col min="27" max="27" width="19" style="13" hidden="1" customWidth="1"/>
    <col min="28" max="29" width="28" style="13" hidden="1" customWidth="1"/>
    <col min="30" max="16384" width="11.42578125" style="13" hidden="1"/>
  </cols>
  <sheetData>
    <row r="1" spans="1:16" customFormat="1" ht="6" customHeight="1" x14ac:dyDescent="0.25">
      <c r="A1" s="44"/>
      <c r="B1" s="44"/>
      <c r="C1" s="44"/>
      <c r="D1" s="44"/>
      <c r="E1" s="44"/>
      <c r="F1" s="44"/>
      <c r="G1" s="44"/>
      <c r="H1" s="44"/>
      <c r="I1" s="44"/>
      <c r="J1" s="44"/>
      <c r="K1" s="44"/>
      <c r="L1" s="44"/>
      <c r="M1" s="44"/>
      <c r="N1" s="44"/>
      <c r="O1" s="44"/>
      <c r="P1" s="44"/>
    </row>
    <row r="2" spans="1:16" customFormat="1" ht="21" customHeight="1" x14ac:dyDescent="0.25">
      <c r="A2" s="44"/>
      <c r="B2" s="95"/>
      <c r="C2" s="86" t="s">
        <v>88</v>
      </c>
      <c r="D2" s="86"/>
      <c r="E2" s="86"/>
      <c r="F2" s="86"/>
      <c r="G2" s="86"/>
      <c r="H2" s="86"/>
      <c r="I2" s="86"/>
      <c r="J2" s="86"/>
      <c r="K2" s="86"/>
      <c r="L2" s="86"/>
      <c r="M2" s="86"/>
      <c r="N2" s="41" t="s">
        <v>1</v>
      </c>
      <c r="O2" s="42">
        <v>44860</v>
      </c>
      <c r="P2" s="44"/>
    </row>
    <row r="3" spans="1:16" customFormat="1" ht="21" customHeight="1" x14ac:dyDescent="0.25">
      <c r="A3" s="44"/>
      <c r="B3" s="95"/>
      <c r="C3" s="86"/>
      <c r="D3" s="86"/>
      <c r="E3" s="86"/>
      <c r="F3" s="86"/>
      <c r="G3" s="86"/>
      <c r="H3" s="86"/>
      <c r="I3" s="86"/>
      <c r="J3" s="86"/>
      <c r="K3" s="86"/>
      <c r="L3" s="86"/>
      <c r="M3" s="86"/>
      <c r="N3" s="43" t="s">
        <v>2</v>
      </c>
      <c r="O3" s="43" t="s">
        <v>3</v>
      </c>
      <c r="P3" s="44"/>
    </row>
    <row r="4" spans="1:16" customFormat="1" ht="13.5" customHeight="1" x14ac:dyDescent="0.25">
      <c r="A4" s="44"/>
      <c r="B4" s="95"/>
      <c r="C4" s="86"/>
      <c r="D4" s="86"/>
      <c r="E4" s="86"/>
      <c r="F4" s="86"/>
      <c r="G4" s="86"/>
      <c r="H4" s="86"/>
      <c r="I4" s="86"/>
      <c r="J4" s="86"/>
      <c r="K4" s="86"/>
      <c r="L4" s="86"/>
      <c r="M4" s="86"/>
      <c r="N4" s="87" t="s">
        <v>4</v>
      </c>
      <c r="O4" s="87"/>
      <c r="P4" s="44"/>
    </row>
    <row r="5" spans="1:16" customFormat="1" ht="21" customHeight="1" x14ac:dyDescent="0.25">
      <c r="A5" s="44"/>
      <c r="B5" s="95"/>
      <c r="C5" s="86"/>
      <c r="D5" s="86"/>
      <c r="E5" s="86"/>
      <c r="F5" s="86"/>
      <c r="G5" s="86"/>
      <c r="H5" s="86"/>
      <c r="I5" s="86"/>
      <c r="J5" s="86"/>
      <c r="K5" s="86"/>
      <c r="L5" s="86"/>
      <c r="M5" s="86"/>
      <c r="N5" s="87"/>
      <c r="O5" s="87"/>
      <c r="P5" s="44"/>
    </row>
    <row r="6" spans="1:16" s="44" customFormat="1" ht="9" customHeight="1" x14ac:dyDescent="0.25"/>
    <row r="7" spans="1:16" customFormat="1" ht="29.1" customHeight="1" x14ac:dyDescent="0.25">
      <c r="A7" s="44"/>
      <c r="B7" s="96" t="s">
        <v>89</v>
      </c>
      <c r="C7" s="96"/>
      <c r="D7" s="96"/>
      <c r="E7" s="96"/>
      <c r="F7" s="96"/>
      <c r="G7" s="96"/>
      <c r="H7" s="96"/>
      <c r="I7" s="96"/>
      <c r="J7" s="96"/>
      <c r="K7" s="96"/>
      <c r="L7" s="96"/>
      <c r="M7" s="96"/>
      <c r="N7" s="96"/>
      <c r="O7" s="96"/>
      <c r="P7" s="44"/>
    </row>
    <row r="8" spans="1:16" customFormat="1" ht="6.75" customHeight="1" x14ac:dyDescent="0.25">
      <c r="A8" s="44"/>
      <c r="B8" s="45"/>
      <c r="C8" s="45"/>
      <c r="D8" s="45"/>
      <c r="E8" s="45"/>
      <c r="F8" s="45"/>
      <c r="G8" s="45"/>
      <c r="H8" s="45"/>
      <c r="I8" s="45"/>
      <c r="J8" s="45"/>
      <c r="K8" s="45"/>
      <c r="L8" s="45"/>
      <c r="M8" s="45"/>
      <c r="N8" s="45"/>
      <c r="O8" s="45"/>
      <c r="P8" s="46"/>
    </row>
    <row r="9" spans="1:16" customFormat="1" ht="15" x14ac:dyDescent="0.25">
      <c r="A9" s="44"/>
      <c r="B9" s="97" t="s">
        <v>90</v>
      </c>
      <c r="C9" s="97"/>
      <c r="D9" s="97"/>
      <c r="E9" s="97"/>
      <c r="F9" s="97"/>
      <c r="G9" s="97"/>
      <c r="H9" s="97"/>
      <c r="I9" s="97"/>
      <c r="J9" s="97"/>
      <c r="K9" s="97"/>
      <c r="L9" s="97"/>
      <c r="M9" s="97"/>
      <c r="N9" s="97"/>
      <c r="O9" s="97"/>
      <c r="P9" s="46"/>
    </row>
    <row r="10" spans="1:16" customFormat="1" ht="15" x14ac:dyDescent="0.25">
      <c r="A10" s="46"/>
      <c r="B10" s="46"/>
      <c r="C10" s="46"/>
      <c r="D10" s="46"/>
      <c r="E10" s="46"/>
      <c r="F10" s="46"/>
      <c r="G10" s="46"/>
      <c r="H10" s="46"/>
      <c r="I10" s="46"/>
      <c r="J10" s="46"/>
      <c r="K10" s="46"/>
      <c r="L10" s="46"/>
      <c r="M10" s="46"/>
      <c r="N10" s="46"/>
      <c r="O10" s="46"/>
      <c r="P10" s="46"/>
    </row>
    <row r="11" spans="1:16" s="2" customFormat="1" ht="14.25" x14ac:dyDescent="0.2">
      <c r="B11" s="47" t="s">
        <v>91</v>
      </c>
    </row>
    <row r="12" spans="1:16" s="2" customFormat="1" ht="18.95" customHeight="1" x14ac:dyDescent="0.2"/>
    <row r="13" spans="1:16" s="48" customFormat="1" ht="18.600000000000001" customHeight="1" x14ac:dyDescent="0.2">
      <c r="B13" s="94" t="s">
        <v>92</v>
      </c>
      <c r="C13" s="94"/>
      <c r="D13" s="49"/>
      <c r="E13" s="94" t="s">
        <v>93</v>
      </c>
      <c r="F13" s="94"/>
      <c r="G13" s="94"/>
      <c r="H13" s="49"/>
      <c r="I13" s="94" t="s">
        <v>94</v>
      </c>
      <c r="J13" s="94"/>
      <c r="K13" s="94"/>
      <c r="L13" s="94"/>
      <c r="M13" s="94"/>
      <c r="N13" s="94"/>
      <c r="O13" s="94"/>
    </row>
    <row r="14" spans="1:16" s="48" customFormat="1" ht="14.1" customHeight="1" x14ac:dyDescent="0.2">
      <c r="B14" s="98" t="s">
        <v>95</v>
      </c>
      <c r="C14" s="100" t="s">
        <v>96</v>
      </c>
      <c r="D14" s="49"/>
      <c r="E14" s="98" t="s">
        <v>97</v>
      </c>
      <c r="F14" s="102" t="s">
        <v>96</v>
      </c>
      <c r="G14" s="103"/>
      <c r="H14" s="49"/>
      <c r="I14" s="98" t="s">
        <v>98</v>
      </c>
      <c r="J14" s="100" t="s">
        <v>99</v>
      </c>
      <c r="K14" s="100" t="s">
        <v>100</v>
      </c>
      <c r="L14" s="106" t="s">
        <v>96</v>
      </c>
      <c r="M14" s="106"/>
      <c r="N14" s="106"/>
      <c r="O14" s="106"/>
    </row>
    <row r="15" spans="1:16" s="50" customFormat="1" ht="14.1" customHeight="1" x14ac:dyDescent="0.25">
      <c r="B15" s="99"/>
      <c r="C15" s="101"/>
      <c r="E15" s="99"/>
      <c r="F15" s="104"/>
      <c r="G15" s="105"/>
      <c r="I15" s="99"/>
      <c r="J15" s="101"/>
      <c r="K15" s="101"/>
      <c r="L15" s="106"/>
      <c r="M15" s="106"/>
      <c r="N15" s="106"/>
      <c r="O15" s="106"/>
    </row>
    <row r="16" spans="1:16" s="51" customFormat="1" ht="134.44999999999999" customHeight="1" x14ac:dyDescent="0.25">
      <c r="B16" s="52" t="s">
        <v>101</v>
      </c>
      <c r="C16" s="53" t="s">
        <v>102</v>
      </c>
      <c r="D16" s="54"/>
      <c r="E16" s="52" t="s">
        <v>103</v>
      </c>
      <c r="F16" s="107" t="s">
        <v>104</v>
      </c>
      <c r="G16" s="107"/>
      <c r="H16" s="49"/>
      <c r="I16" s="55" t="s">
        <v>105</v>
      </c>
      <c r="J16" s="55" t="s">
        <v>106</v>
      </c>
      <c r="K16" s="55" t="s">
        <v>107</v>
      </c>
      <c r="L16" s="107" t="s">
        <v>108</v>
      </c>
      <c r="M16" s="107"/>
      <c r="N16" s="107"/>
      <c r="O16" s="107"/>
    </row>
    <row r="17" spans="2:20" s="51" customFormat="1" ht="63.6" customHeight="1" x14ac:dyDescent="0.25">
      <c r="B17" s="52" t="s">
        <v>109</v>
      </c>
      <c r="C17" s="53" t="s">
        <v>110</v>
      </c>
      <c r="D17" s="56"/>
      <c r="E17" s="52" t="s">
        <v>111</v>
      </c>
      <c r="F17" s="107" t="s">
        <v>112</v>
      </c>
      <c r="G17" s="107"/>
      <c r="I17" s="55" t="s">
        <v>113</v>
      </c>
      <c r="J17" s="55" t="s">
        <v>107</v>
      </c>
      <c r="K17" s="55" t="s">
        <v>114</v>
      </c>
      <c r="L17" s="107" t="s">
        <v>115</v>
      </c>
      <c r="M17" s="107"/>
      <c r="N17" s="107"/>
      <c r="O17" s="107"/>
    </row>
    <row r="18" spans="2:20" s="48" customFormat="1" ht="59.45" customHeight="1" x14ac:dyDescent="0.2">
      <c r="B18" s="51"/>
      <c r="C18" s="57"/>
      <c r="D18" s="57"/>
      <c r="E18" s="57"/>
      <c r="F18" s="57"/>
      <c r="G18" s="57"/>
      <c r="H18" s="49"/>
      <c r="I18" s="55" t="s">
        <v>116</v>
      </c>
      <c r="J18" s="55" t="s">
        <v>117</v>
      </c>
      <c r="K18" s="55" t="s">
        <v>118</v>
      </c>
      <c r="L18" s="107" t="s">
        <v>119</v>
      </c>
      <c r="M18" s="107"/>
      <c r="N18" s="107"/>
      <c r="O18" s="107"/>
    </row>
    <row r="19" spans="2:20" s="48" customFormat="1" ht="75" customHeight="1" x14ac:dyDescent="0.2">
      <c r="D19" s="49"/>
      <c r="E19" s="49"/>
      <c r="F19" s="49"/>
      <c r="G19" s="49"/>
      <c r="I19" s="55" t="s">
        <v>120</v>
      </c>
      <c r="J19" s="55" t="s">
        <v>118</v>
      </c>
      <c r="K19" s="55" t="s">
        <v>121</v>
      </c>
      <c r="L19" s="107" t="s">
        <v>122</v>
      </c>
      <c r="M19" s="107"/>
      <c r="N19" s="107"/>
      <c r="O19" s="107"/>
    </row>
    <row r="20" spans="2:20" s="51" customFormat="1" ht="37.5" customHeight="1" x14ac:dyDescent="0.25">
      <c r="D20" s="56"/>
      <c r="E20" s="56"/>
      <c r="F20" s="56"/>
      <c r="G20" s="56"/>
      <c r="H20" s="56"/>
      <c r="I20" s="56"/>
      <c r="J20" s="56"/>
      <c r="K20" s="56"/>
      <c r="L20" s="56"/>
      <c r="M20" s="56"/>
      <c r="N20" s="56"/>
      <c r="O20" s="56"/>
    </row>
    <row r="21" spans="2:20" s="51" customFormat="1" ht="21.6" customHeight="1" x14ac:dyDescent="0.2">
      <c r="B21" s="110" t="s">
        <v>123</v>
      </c>
      <c r="C21" s="111"/>
      <c r="D21" s="111"/>
      <c r="E21" s="112"/>
      <c r="F21" s="48"/>
      <c r="G21" s="94" t="s">
        <v>124</v>
      </c>
      <c r="H21" s="94"/>
      <c r="I21" s="48"/>
      <c r="J21" s="94" t="s">
        <v>125</v>
      </c>
      <c r="K21" s="94"/>
      <c r="L21" s="94"/>
      <c r="M21" s="94"/>
      <c r="N21" s="94"/>
      <c r="O21" s="94"/>
      <c r="P21" s="48"/>
    </row>
    <row r="22" spans="2:20" s="51" customFormat="1" ht="12.6" customHeight="1" x14ac:dyDescent="0.2">
      <c r="B22" s="98" t="s">
        <v>126</v>
      </c>
      <c r="C22" s="106" t="s">
        <v>96</v>
      </c>
      <c r="D22" s="106"/>
      <c r="E22" s="106"/>
      <c r="F22" s="48"/>
      <c r="G22" s="108" t="s">
        <v>127</v>
      </c>
      <c r="H22" s="108"/>
      <c r="I22" s="48"/>
      <c r="J22" s="108" t="s">
        <v>128</v>
      </c>
      <c r="K22" s="108"/>
      <c r="L22" s="108"/>
      <c r="M22" s="108"/>
      <c r="N22" s="108"/>
      <c r="O22" s="108"/>
      <c r="P22" s="48"/>
      <c r="Q22" s="56"/>
      <c r="R22" s="56"/>
      <c r="S22" s="56"/>
    </row>
    <row r="23" spans="2:20" s="51" customFormat="1" ht="12.6" customHeight="1" x14ac:dyDescent="0.25">
      <c r="B23" s="99"/>
      <c r="C23" s="106"/>
      <c r="D23" s="106"/>
      <c r="E23" s="106"/>
      <c r="F23" s="50"/>
      <c r="G23" s="58" t="s">
        <v>54</v>
      </c>
      <c r="H23" s="58" t="s">
        <v>129</v>
      </c>
      <c r="I23" s="50"/>
      <c r="J23" s="109" t="s">
        <v>48</v>
      </c>
      <c r="K23" s="109"/>
      <c r="L23" s="109"/>
      <c r="M23" s="109"/>
      <c r="N23" s="109"/>
      <c r="O23" s="109"/>
      <c r="P23" s="50"/>
      <c r="Q23" s="56"/>
      <c r="R23" s="56"/>
      <c r="S23" s="56"/>
    </row>
    <row r="24" spans="2:20" s="51" customFormat="1" ht="39.950000000000003" customHeight="1" x14ac:dyDescent="0.25">
      <c r="B24" s="59" t="s">
        <v>130</v>
      </c>
      <c r="C24" s="107" t="s">
        <v>131</v>
      </c>
      <c r="D24" s="113"/>
      <c r="E24" s="113"/>
      <c r="G24" s="60" t="s">
        <v>132</v>
      </c>
      <c r="H24" s="52">
        <v>1</v>
      </c>
      <c r="J24" s="61" t="s">
        <v>133</v>
      </c>
      <c r="K24" s="55" t="s">
        <v>134</v>
      </c>
      <c r="L24" s="55" t="s">
        <v>135</v>
      </c>
      <c r="M24" s="55" t="s">
        <v>136</v>
      </c>
      <c r="N24" s="55" t="s">
        <v>137</v>
      </c>
      <c r="O24" s="55" t="s">
        <v>138</v>
      </c>
      <c r="Q24" s="56"/>
      <c r="R24" s="56"/>
      <c r="S24" s="56"/>
    </row>
    <row r="25" spans="2:20" s="51" customFormat="1" ht="50.45" customHeight="1" x14ac:dyDescent="0.25">
      <c r="B25" s="59" t="s">
        <v>139</v>
      </c>
      <c r="C25" s="107" t="s">
        <v>140</v>
      </c>
      <c r="D25" s="113"/>
      <c r="E25" s="113"/>
      <c r="G25" s="60" t="s">
        <v>141</v>
      </c>
      <c r="H25" s="52">
        <v>2</v>
      </c>
      <c r="J25" s="61" t="s">
        <v>142</v>
      </c>
      <c r="K25" s="55" t="s">
        <v>143</v>
      </c>
      <c r="L25" s="55" t="s">
        <v>144</v>
      </c>
      <c r="M25" s="55" t="s">
        <v>145</v>
      </c>
      <c r="N25" s="55" t="s">
        <v>146</v>
      </c>
      <c r="O25" s="55" t="s">
        <v>147</v>
      </c>
      <c r="Q25" s="56"/>
      <c r="R25" s="56"/>
      <c r="S25" s="56"/>
    </row>
    <row r="26" spans="2:20" s="51" customFormat="1" ht="54.6" customHeight="1" x14ac:dyDescent="0.2">
      <c r="B26" s="59" t="s">
        <v>148</v>
      </c>
      <c r="C26" s="107" t="s">
        <v>149</v>
      </c>
      <c r="D26" s="113"/>
      <c r="E26" s="113"/>
      <c r="F26" s="48"/>
      <c r="G26" s="60" t="s">
        <v>150</v>
      </c>
      <c r="H26" s="52">
        <v>3</v>
      </c>
      <c r="I26" s="48"/>
      <c r="J26" s="61" t="s">
        <v>54</v>
      </c>
      <c r="K26" s="62" t="s">
        <v>151</v>
      </c>
      <c r="L26" s="62" t="s">
        <v>152</v>
      </c>
      <c r="M26" s="62" t="s">
        <v>153</v>
      </c>
      <c r="N26" s="62" t="s">
        <v>154</v>
      </c>
      <c r="O26" s="62" t="s">
        <v>155</v>
      </c>
      <c r="P26" s="48"/>
      <c r="Q26" s="56"/>
      <c r="R26" s="56"/>
      <c r="S26" s="56"/>
    </row>
    <row r="27" spans="2:20" s="51" customFormat="1" ht="65.099999999999994" customHeight="1" x14ac:dyDescent="0.2">
      <c r="B27" s="59" t="s">
        <v>156</v>
      </c>
      <c r="C27" s="107" t="s">
        <v>157</v>
      </c>
      <c r="D27" s="113"/>
      <c r="E27" s="113"/>
      <c r="F27" s="48"/>
      <c r="G27" s="60" t="s">
        <v>158</v>
      </c>
      <c r="H27" s="52">
        <v>4</v>
      </c>
      <c r="I27" s="48"/>
      <c r="J27" s="61" t="s">
        <v>159</v>
      </c>
      <c r="K27" s="52">
        <v>1</v>
      </c>
      <c r="L27" s="52">
        <v>2</v>
      </c>
      <c r="M27" s="52">
        <v>3</v>
      </c>
      <c r="N27" s="52">
        <v>4</v>
      </c>
      <c r="O27" s="52">
        <v>5</v>
      </c>
      <c r="P27" s="48"/>
      <c r="Q27" s="56"/>
      <c r="R27" s="56"/>
      <c r="S27" s="56"/>
    </row>
    <row r="28" spans="2:20" s="51" customFormat="1" ht="36" customHeight="1" x14ac:dyDescent="0.25">
      <c r="B28" s="59" t="s">
        <v>160</v>
      </c>
      <c r="C28" s="107" t="s">
        <v>161</v>
      </c>
      <c r="D28" s="113"/>
      <c r="E28" s="113"/>
      <c r="G28" s="60" t="s">
        <v>162</v>
      </c>
      <c r="H28" s="52">
        <v>5</v>
      </c>
      <c r="P28" s="56"/>
      <c r="Q28" s="56"/>
      <c r="R28" s="56"/>
    </row>
    <row r="29" spans="2:20" s="51" customFormat="1" ht="43.5" customHeight="1" x14ac:dyDescent="0.25">
      <c r="B29" s="59" t="s">
        <v>163</v>
      </c>
      <c r="C29" s="107" t="s">
        <v>164</v>
      </c>
      <c r="D29" s="113"/>
      <c r="E29" s="113"/>
      <c r="J29" s="114" t="s">
        <v>73</v>
      </c>
      <c r="K29" s="52" t="s">
        <v>165</v>
      </c>
      <c r="M29" s="114" t="s">
        <v>70</v>
      </c>
      <c r="N29" s="52" t="s">
        <v>28</v>
      </c>
      <c r="Q29" s="56"/>
      <c r="R29" s="56"/>
      <c r="S29" s="56"/>
    </row>
    <row r="30" spans="2:20" s="51" customFormat="1" ht="52.5" customHeight="1" x14ac:dyDescent="0.25">
      <c r="B30" s="59" t="s">
        <v>166</v>
      </c>
      <c r="C30" s="107" t="s">
        <v>167</v>
      </c>
      <c r="D30" s="107"/>
      <c r="E30" s="107"/>
      <c r="J30" s="114"/>
      <c r="K30" s="52" t="s">
        <v>168</v>
      </c>
      <c r="M30" s="114"/>
      <c r="N30" s="52" t="s">
        <v>16</v>
      </c>
      <c r="Q30" s="56"/>
      <c r="R30" s="56"/>
      <c r="S30" s="56"/>
    </row>
    <row r="31" spans="2:20" s="51" customFormat="1" ht="50.45" customHeight="1" x14ac:dyDescent="0.25">
      <c r="B31" s="59" t="s">
        <v>169</v>
      </c>
      <c r="C31" s="107" t="s">
        <v>170</v>
      </c>
      <c r="D31" s="107"/>
      <c r="E31" s="107"/>
      <c r="J31" s="114"/>
      <c r="K31" s="52" t="s">
        <v>171</v>
      </c>
      <c r="Q31" s="56"/>
      <c r="R31" s="56"/>
      <c r="S31" s="56"/>
    </row>
    <row r="32" spans="2:20" s="51" customFormat="1" ht="12" x14ac:dyDescent="0.25">
      <c r="B32" s="63"/>
      <c r="C32" s="56"/>
      <c r="D32" s="56"/>
      <c r="E32" s="56"/>
      <c r="L32" s="64"/>
      <c r="M32" s="114" t="s">
        <v>84</v>
      </c>
      <c r="N32" s="52" t="s">
        <v>172</v>
      </c>
      <c r="R32" s="56"/>
      <c r="S32" s="56"/>
      <c r="T32" s="56"/>
    </row>
    <row r="33" spans="2:20" s="51" customFormat="1" ht="12" x14ac:dyDescent="0.25">
      <c r="B33" s="63"/>
      <c r="C33" s="56"/>
      <c r="D33" s="56"/>
      <c r="E33" s="56"/>
      <c r="L33" s="64"/>
      <c r="M33" s="114"/>
      <c r="N33" s="52" t="s">
        <v>173</v>
      </c>
      <c r="R33" s="56"/>
      <c r="S33" s="56"/>
      <c r="T33" s="56"/>
    </row>
    <row r="34" spans="2:20" s="51" customFormat="1" ht="12" x14ac:dyDescent="0.25">
      <c r="B34" s="63"/>
      <c r="C34" s="56"/>
      <c r="D34" s="56"/>
      <c r="E34" s="56"/>
      <c r="L34" s="64"/>
      <c r="M34" s="114"/>
      <c r="N34" s="52" t="s">
        <v>174</v>
      </c>
      <c r="R34" s="56"/>
      <c r="S34" s="56"/>
      <c r="T34" s="56"/>
    </row>
    <row r="35" spans="2:20" s="51" customFormat="1" ht="12" x14ac:dyDescent="0.25">
      <c r="B35" s="63"/>
      <c r="C35" s="56"/>
      <c r="D35" s="56"/>
      <c r="E35" s="56"/>
      <c r="L35" s="64"/>
      <c r="M35" s="114"/>
      <c r="N35" s="52" t="s">
        <v>175</v>
      </c>
      <c r="R35" s="56"/>
      <c r="S35" s="56"/>
      <c r="T35" s="56"/>
    </row>
    <row r="36" spans="2:20" s="51" customFormat="1" ht="12" x14ac:dyDescent="0.25">
      <c r="B36" s="63"/>
      <c r="C36" s="56"/>
      <c r="D36" s="56"/>
      <c r="E36" s="56"/>
      <c r="L36" s="64"/>
      <c r="M36" s="114"/>
      <c r="N36" s="52" t="s">
        <v>176</v>
      </c>
      <c r="R36" s="56"/>
      <c r="S36" s="56"/>
      <c r="T36" s="56"/>
    </row>
    <row r="37" spans="2:20" s="51" customFormat="1" ht="12" x14ac:dyDescent="0.25">
      <c r="B37" s="63"/>
      <c r="C37" s="56"/>
      <c r="D37" s="56"/>
      <c r="E37" s="56"/>
      <c r="L37" s="64"/>
      <c r="M37" s="114"/>
      <c r="N37" s="52" t="s">
        <v>177</v>
      </c>
      <c r="R37" s="56"/>
      <c r="S37" s="56"/>
      <c r="T37" s="56"/>
    </row>
    <row r="38" spans="2:20" s="51" customFormat="1" ht="12" x14ac:dyDescent="0.25">
      <c r="B38" s="63"/>
      <c r="C38" s="56"/>
      <c r="D38" s="56"/>
      <c r="E38" s="56"/>
      <c r="L38" s="64"/>
      <c r="M38" s="114"/>
      <c r="N38" s="52" t="s">
        <v>178</v>
      </c>
      <c r="R38" s="56"/>
      <c r="S38" s="56"/>
      <c r="T38" s="56"/>
    </row>
    <row r="39" spans="2:20" s="51" customFormat="1" ht="12" x14ac:dyDescent="0.25">
      <c r="B39" s="63"/>
      <c r="C39" s="56"/>
      <c r="D39" s="56"/>
      <c r="E39" s="56"/>
      <c r="L39" s="64"/>
      <c r="M39" s="114"/>
      <c r="N39" s="52" t="s">
        <v>179</v>
      </c>
      <c r="R39" s="56"/>
      <c r="S39" s="56"/>
      <c r="T39" s="56"/>
    </row>
    <row r="40" spans="2:20" s="51" customFormat="1" ht="12" x14ac:dyDescent="0.25">
      <c r="B40" s="63"/>
      <c r="C40" s="56"/>
      <c r="D40" s="56"/>
      <c r="E40" s="56"/>
      <c r="L40" s="64"/>
      <c r="M40" s="114"/>
      <c r="N40" s="52" t="s">
        <v>180</v>
      </c>
      <c r="R40" s="56"/>
      <c r="S40" s="56"/>
      <c r="T40" s="56"/>
    </row>
    <row r="41" spans="2:20" s="51" customFormat="1" ht="12" x14ac:dyDescent="0.25">
      <c r="B41" s="63"/>
      <c r="C41" s="56"/>
      <c r="D41" s="56"/>
      <c r="E41" s="56"/>
      <c r="L41" s="64"/>
      <c r="M41" s="114"/>
      <c r="N41" s="52" t="s">
        <v>181</v>
      </c>
      <c r="R41" s="56"/>
      <c r="S41" s="56"/>
      <c r="T41" s="56"/>
    </row>
    <row r="42" spans="2:20" s="51" customFormat="1" ht="29.45" customHeight="1" x14ac:dyDescent="0.25">
      <c r="Q42" s="56"/>
      <c r="R42" s="56"/>
      <c r="S42" s="56"/>
      <c r="T42" s="56"/>
    </row>
    <row r="43" spans="2:20" s="51" customFormat="1" ht="27.95" customHeight="1" x14ac:dyDescent="0.25">
      <c r="B43" s="96" t="s">
        <v>182</v>
      </c>
      <c r="C43" s="96"/>
      <c r="D43" s="96"/>
      <c r="E43" s="96"/>
      <c r="F43" s="96"/>
      <c r="G43" s="96"/>
      <c r="H43" s="96"/>
      <c r="I43" s="96"/>
      <c r="J43" s="96"/>
      <c r="K43" s="96"/>
      <c r="L43" s="96"/>
      <c r="M43" s="96"/>
      <c r="N43" s="96"/>
      <c r="O43" s="96"/>
      <c r="Q43" s="56"/>
      <c r="R43" s="56"/>
      <c r="S43" s="56"/>
      <c r="T43" s="56"/>
    </row>
    <row r="44" spans="2:20" s="51" customFormat="1" ht="15.95" customHeight="1" x14ac:dyDescent="0.2">
      <c r="C44" s="56"/>
      <c r="D44" s="57"/>
      <c r="E44" s="57"/>
      <c r="F44" s="57"/>
      <c r="G44" s="48"/>
      <c r="H44" s="48"/>
      <c r="I44" s="48"/>
      <c r="J44" s="48"/>
      <c r="K44" s="48"/>
      <c r="L44" s="48"/>
      <c r="M44" s="48"/>
      <c r="N44" s="48"/>
      <c r="Q44" s="56"/>
      <c r="R44" s="56"/>
      <c r="S44" s="56"/>
    </row>
    <row r="45" spans="2:20" s="51" customFormat="1" ht="17.45" customHeight="1" x14ac:dyDescent="0.2">
      <c r="D45" s="48"/>
      <c r="E45" s="118" t="s">
        <v>183</v>
      </c>
      <c r="F45" s="118"/>
      <c r="G45" s="118"/>
      <c r="H45" s="118"/>
      <c r="I45" s="118"/>
      <c r="J45" s="118"/>
      <c r="K45" s="118"/>
      <c r="L45" s="48"/>
      <c r="M45" s="119" t="s">
        <v>184</v>
      </c>
      <c r="N45" s="119"/>
      <c r="O45" s="56"/>
      <c r="Q45" s="56"/>
    </row>
    <row r="46" spans="2:20" s="51" customFormat="1" ht="17.45" customHeight="1" x14ac:dyDescent="0.2">
      <c r="D46" s="48"/>
      <c r="E46" s="109" t="s">
        <v>48</v>
      </c>
      <c r="F46" s="109"/>
      <c r="G46" s="109"/>
      <c r="H46" s="109"/>
      <c r="I46" s="109"/>
      <c r="J46" s="109"/>
      <c r="K46" s="109"/>
      <c r="L46" s="48"/>
      <c r="M46" s="65" t="s">
        <v>51</v>
      </c>
      <c r="N46" s="62" t="s">
        <v>54</v>
      </c>
      <c r="O46" s="56"/>
      <c r="Q46" s="56"/>
    </row>
    <row r="47" spans="2:20" s="51" customFormat="1" ht="78.599999999999994" customHeight="1" x14ac:dyDescent="0.2">
      <c r="D47" s="66"/>
      <c r="E47" s="120" t="s">
        <v>133</v>
      </c>
      <c r="F47" s="120"/>
      <c r="G47" s="55" t="s">
        <v>134</v>
      </c>
      <c r="H47" s="55" t="s">
        <v>135</v>
      </c>
      <c r="I47" s="55" t="s">
        <v>136</v>
      </c>
      <c r="J47" s="55" t="s">
        <v>137</v>
      </c>
      <c r="K47" s="55" t="s">
        <v>138</v>
      </c>
      <c r="L47" s="48"/>
      <c r="M47" s="67" t="s">
        <v>185</v>
      </c>
      <c r="N47" s="55" t="s">
        <v>186</v>
      </c>
      <c r="O47" s="56"/>
      <c r="P47" s="56"/>
      <c r="Q47" s="56"/>
    </row>
    <row r="48" spans="2:20" s="51" customFormat="1" ht="78.599999999999994" customHeight="1" x14ac:dyDescent="0.2">
      <c r="D48" s="48"/>
      <c r="E48" s="120" t="s">
        <v>142</v>
      </c>
      <c r="F48" s="120"/>
      <c r="G48" s="55" t="s">
        <v>143</v>
      </c>
      <c r="H48" s="55" t="s">
        <v>144</v>
      </c>
      <c r="I48" s="55" t="s">
        <v>145</v>
      </c>
      <c r="J48" s="55" t="s">
        <v>146</v>
      </c>
      <c r="K48" s="55" t="s">
        <v>147</v>
      </c>
      <c r="L48" s="48"/>
      <c r="M48" s="68" t="s">
        <v>187</v>
      </c>
      <c r="N48" s="55" t="s">
        <v>188</v>
      </c>
      <c r="O48" s="56"/>
      <c r="P48" s="56"/>
      <c r="Q48" s="56"/>
    </row>
    <row r="49" spans="4:17" s="51" customFormat="1" ht="25.5" customHeight="1" x14ac:dyDescent="0.2">
      <c r="D49" s="48"/>
      <c r="E49" s="109" t="s">
        <v>54</v>
      </c>
      <c r="F49" s="109" t="s">
        <v>159</v>
      </c>
      <c r="G49" s="62" t="s">
        <v>151</v>
      </c>
      <c r="H49" s="62" t="s">
        <v>152</v>
      </c>
      <c r="I49" s="62" t="s">
        <v>153</v>
      </c>
      <c r="J49" s="62" t="s">
        <v>154</v>
      </c>
      <c r="K49" s="62" t="s">
        <v>155</v>
      </c>
      <c r="L49" s="48"/>
      <c r="M49" s="69">
        <v>5</v>
      </c>
      <c r="N49" s="55" t="s">
        <v>189</v>
      </c>
      <c r="O49" s="56"/>
      <c r="P49" s="56"/>
      <c r="Q49" s="56"/>
    </row>
    <row r="50" spans="4:17" s="51" customFormat="1" ht="23.1" customHeight="1" x14ac:dyDescent="0.2">
      <c r="D50" s="48"/>
      <c r="E50" s="109"/>
      <c r="F50" s="109"/>
      <c r="G50" s="52">
        <v>1</v>
      </c>
      <c r="H50" s="52">
        <v>2</v>
      </c>
      <c r="I50" s="52">
        <v>3</v>
      </c>
      <c r="J50" s="52">
        <v>4</v>
      </c>
      <c r="K50" s="52">
        <v>5</v>
      </c>
      <c r="L50" s="48"/>
      <c r="M50" s="70" t="s">
        <v>190</v>
      </c>
      <c r="N50" s="55" t="s">
        <v>191</v>
      </c>
      <c r="O50" s="56"/>
      <c r="P50" s="56"/>
      <c r="Q50" s="56"/>
    </row>
    <row r="51" spans="4:17" s="51" customFormat="1" ht="50.45" customHeight="1" x14ac:dyDescent="0.2">
      <c r="D51" s="115" t="s">
        <v>45</v>
      </c>
      <c r="E51" s="60" t="s">
        <v>132</v>
      </c>
      <c r="F51" s="52">
        <v>1</v>
      </c>
      <c r="G51" s="70">
        <v>2</v>
      </c>
      <c r="H51" s="70">
        <v>3</v>
      </c>
      <c r="I51" s="70">
        <v>4</v>
      </c>
      <c r="J51" s="69">
        <v>5</v>
      </c>
      <c r="K51" s="68">
        <v>6</v>
      </c>
      <c r="L51" s="48"/>
      <c r="O51" s="56"/>
      <c r="P51" s="56"/>
      <c r="Q51" s="56"/>
    </row>
    <row r="52" spans="4:17" s="51" customFormat="1" ht="50.45" customHeight="1" x14ac:dyDescent="0.2">
      <c r="D52" s="116"/>
      <c r="E52" s="60" t="s">
        <v>192</v>
      </c>
      <c r="F52" s="52">
        <v>2</v>
      </c>
      <c r="G52" s="70">
        <v>3</v>
      </c>
      <c r="H52" s="70">
        <v>4</v>
      </c>
      <c r="I52" s="69">
        <v>5</v>
      </c>
      <c r="J52" s="68">
        <v>6</v>
      </c>
      <c r="K52" s="68">
        <v>7</v>
      </c>
      <c r="L52" s="48"/>
      <c r="O52" s="56"/>
      <c r="P52" s="56"/>
      <c r="Q52" s="56"/>
    </row>
    <row r="53" spans="4:17" s="51" customFormat="1" ht="50.45" customHeight="1" x14ac:dyDescent="0.2">
      <c r="D53" s="116"/>
      <c r="E53" s="60" t="s">
        <v>150</v>
      </c>
      <c r="F53" s="52">
        <v>3</v>
      </c>
      <c r="G53" s="70">
        <v>4</v>
      </c>
      <c r="H53" s="69">
        <v>5</v>
      </c>
      <c r="I53" s="68">
        <v>6</v>
      </c>
      <c r="J53" s="68">
        <v>7</v>
      </c>
      <c r="K53" s="67">
        <v>8</v>
      </c>
      <c r="L53" s="48"/>
      <c r="O53" s="56"/>
      <c r="P53" s="56"/>
      <c r="Q53" s="56"/>
    </row>
    <row r="54" spans="4:17" s="51" customFormat="1" ht="50.45" customHeight="1" x14ac:dyDescent="0.2">
      <c r="D54" s="116"/>
      <c r="E54" s="60" t="s">
        <v>158</v>
      </c>
      <c r="F54" s="52">
        <v>4</v>
      </c>
      <c r="G54" s="69">
        <v>5</v>
      </c>
      <c r="H54" s="68">
        <v>6</v>
      </c>
      <c r="I54" s="68">
        <v>7</v>
      </c>
      <c r="J54" s="67">
        <v>8</v>
      </c>
      <c r="K54" s="67">
        <v>9</v>
      </c>
      <c r="L54" s="48"/>
      <c r="M54" s="64"/>
      <c r="O54" s="56"/>
      <c r="P54" s="56"/>
      <c r="Q54" s="56"/>
    </row>
    <row r="55" spans="4:17" s="51" customFormat="1" ht="50.45" customHeight="1" x14ac:dyDescent="0.2">
      <c r="D55" s="117"/>
      <c r="E55" s="60" t="s">
        <v>162</v>
      </c>
      <c r="F55" s="52">
        <v>5</v>
      </c>
      <c r="G55" s="68">
        <v>6</v>
      </c>
      <c r="H55" s="68">
        <v>7</v>
      </c>
      <c r="I55" s="67">
        <v>8</v>
      </c>
      <c r="J55" s="67">
        <v>9</v>
      </c>
      <c r="K55" s="67">
        <v>10</v>
      </c>
      <c r="L55" s="48"/>
      <c r="O55" s="56"/>
      <c r="P55" s="56"/>
      <c r="Q55" s="56"/>
    </row>
    <row r="56" spans="4:17" s="71" customFormat="1" ht="50.45" customHeight="1" x14ac:dyDescent="0.2">
      <c r="D56" s="2"/>
      <c r="E56" s="2"/>
      <c r="F56" s="2"/>
      <c r="G56" s="2"/>
      <c r="L56" s="2"/>
      <c r="O56" s="19"/>
      <c r="P56" s="19"/>
      <c r="Q56" s="19"/>
    </row>
  </sheetData>
  <mergeCells count="50">
    <mergeCell ref="D51:D55"/>
    <mergeCell ref="E45:K45"/>
    <mergeCell ref="M45:N45"/>
    <mergeCell ref="E46:K46"/>
    <mergeCell ref="E47:F47"/>
    <mergeCell ref="E48:F48"/>
    <mergeCell ref="E49:E50"/>
    <mergeCell ref="F49:F50"/>
    <mergeCell ref="B43:O43"/>
    <mergeCell ref="C24:E24"/>
    <mergeCell ref="C25:E25"/>
    <mergeCell ref="C26:E26"/>
    <mergeCell ref="C27:E27"/>
    <mergeCell ref="C28:E28"/>
    <mergeCell ref="C29:E29"/>
    <mergeCell ref="J29:J31"/>
    <mergeCell ref="M29:M30"/>
    <mergeCell ref="C30:E30"/>
    <mergeCell ref="C31:E31"/>
    <mergeCell ref="M32:M41"/>
    <mergeCell ref="L18:O18"/>
    <mergeCell ref="L19:O19"/>
    <mergeCell ref="B21:E21"/>
    <mergeCell ref="G21:H21"/>
    <mergeCell ref="J21:O21"/>
    <mergeCell ref="B22:B23"/>
    <mergeCell ref="C22:E23"/>
    <mergeCell ref="G22:H22"/>
    <mergeCell ref="J22:O22"/>
    <mergeCell ref="J23:O23"/>
    <mergeCell ref="K14:K15"/>
    <mergeCell ref="L14:O15"/>
    <mergeCell ref="F16:G16"/>
    <mergeCell ref="L16:O16"/>
    <mergeCell ref="F17:G17"/>
    <mergeCell ref="L17:O17"/>
    <mergeCell ref="J14:J15"/>
    <mergeCell ref="B14:B15"/>
    <mergeCell ref="C14:C15"/>
    <mergeCell ref="E14:E15"/>
    <mergeCell ref="F14:G15"/>
    <mergeCell ref="I14:I15"/>
    <mergeCell ref="B13:C13"/>
    <mergeCell ref="E13:G13"/>
    <mergeCell ref="I13:O13"/>
    <mergeCell ref="B2:B5"/>
    <mergeCell ref="C2:M5"/>
    <mergeCell ref="N4:O5"/>
    <mergeCell ref="B7:O7"/>
    <mergeCell ref="B9:O9"/>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41"/>
  <sheetViews>
    <sheetView showGridLines="0" tabSelected="1" zoomScaleNormal="100" zoomScaleSheetLayoutView="90" workbookViewId="0">
      <selection activeCell="Z3" sqref="Z3"/>
    </sheetView>
  </sheetViews>
  <sheetFormatPr baseColWidth="10" defaultColWidth="11.42578125" defaultRowHeight="11.25" zeroHeight="1" x14ac:dyDescent="0.2"/>
  <cols>
    <col min="1" max="1" width="2.85546875" style="12" customWidth="1"/>
    <col min="2" max="2" width="13.28515625" style="2" customWidth="1"/>
    <col min="3" max="5" width="5" style="2" customWidth="1"/>
    <col min="6" max="6" width="5" style="11" customWidth="1"/>
    <col min="7" max="7" width="28.28515625" style="2" customWidth="1"/>
    <col min="8" max="8" width="22" style="2" customWidth="1"/>
    <col min="9" max="9" width="6.28515625" style="2" customWidth="1"/>
    <col min="10" max="10" width="7" style="2" customWidth="1"/>
    <col min="11" max="12" width="4.42578125" style="2" customWidth="1"/>
    <col min="13" max="13" width="8.7109375" style="2" customWidth="1"/>
    <col min="14" max="14" width="36.140625" style="2" customWidth="1"/>
    <col min="15" max="15" width="6" style="2" customWidth="1"/>
    <col min="16" max="16" width="6.140625" style="2" customWidth="1"/>
    <col min="17" max="17" width="5.140625" style="2" customWidth="1"/>
    <col min="18" max="18" width="3.7109375" style="2" bestFit="1" customWidth="1"/>
    <col min="19" max="19" width="6.140625" style="2" customWidth="1"/>
    <col min="20" max="20" width="10.42578125" style="2" customWidth="1"/>
    <col min="21" max="21" width="10.85546875" style="10" customWidth="1"/>
    <col min="22" max="22" width="11.7109375" style="10" customWidth="1"/>
    <col min="23" max="23" width="22" style="2" customWidth="1"/>
    <col min="24" max="24" width="15.140625" style="2" customWidth="1"/>
    <col min="25" max="25" width="2.28515625" style="2" customWidth="1"/>
    <col min="26" max="16384" width="11.42578125" style="2"/>
  </cols>
  <sheetData>
    <row r="1" spans="1:28" ht="24.75" customHeight="1" x14ac:dyDescent="0.2">
      <c r="B1" s="95"/>
      <c r="C1" s="86" t="s">
        <v>88</v>
      </c>
      <c r="D1" s="86"/>
      <c r="E1" s="86"/>
      <c r="F1" s="86"/>
      <c r="G1" s="86"/>
      <c r="H1" s="86"/>
      <c r="I1" s="86"/>
      <c r="J1" s="86"/>
      <c r="K1" s="86"/>
      <c r="L1" s="86"/>
      <c r="M1" s="86"/>
      <c r="N1" s="86"/>
      <c r="O1" s="86"/>
      <c r="P1" s="86"/>
      <c r="Q1" s="86"/>
      <c r="R1" s="86"/>
      <c r="S1" s="86"/>
      <c r="T1" s="86"/>
      <c r="U1" s="86"/>
      <c r="V1" s="86"/>
      <c r="W1" s="41" t="s">
        <v>1</v>
      </c>
      <c r="X1" s="42">
        <v>44860</v>
      </c>
    </row>
    <row r="2" spans="1:28" ht="24.75" customHeight="1" x14ac:dyDescent="0.2">
      <c r="B2" s="95"/>
      <c r="C2" s="86"/>
      <c r="D2" s="86"/>
      <c r="E2" s="86"/>
      <c r="F2" s="86"/>
      <c r="G2" s="86"/>
      <c r="H2" s="86"/>
      <c r="I2" s="86"/>
      <c r="J2" s="86"/>
      <c r="K2" s="86"/>
      <c r="L2" s="86"/>
      <c r="M2" s="86"/>
      <c r="N2" s="86"/>
      <c r="O2" s="86"/>
      <c r="P2" s="86"/>
      <c r="Q2" s="86"/>
      <c r="R2" s="86"/>
      <c r="S2" s="86"/>
      <c r="T2" s="86"/>
      <c r="U2" s="86"/>
      <c r="V2" s="86"/>
      <c r="W2" s="43" t="s">
        <v>2</v>
      </c>
      <c r="X2" s="43" t="s">
        <v>3</v>
      </c>
    </row>
    <row r="3" spans="1:28" ht="24.75" customHeight="1" x14ac:dyDescent="0.2">
      <c r="B3" s="95"/>
      <c r="C3" s="86"/>
      <c r="D3" s="86"/>
      <c r="E3" s="86"/>
      <c r="F3" s="86"/>
      <c r="G3" s="86"/>
      <c r="H3" s="86"/>
      <c r="I3" s="86"/>
      <c r="J3" s="86"/>
      <c r="K3" s="86"/>
      <c r="L3" s="86"/>
      <c r="M3" s="86"/>
      <c r="N3" s="86"/>
      <c r="O3" s="86"/>
      <c r="P3" s="86"/>
      <c r="Q3" s="86"/>
      <c r="R3" s="86"/>
      <c r="S3" s="86"/>
      <c r="T3" s="86"/>
      <c r="U3" s="86"/>
      <c r="V3" s="86"/>
      <c r="W3" s="87" t="s">
        <v>4</v>
      </c>
      <c r="X3" s="87"/>
    </row>
    <row r="4" spans="1:28" ht="24.75" customHeight="1" x14ac:dyDescent="0.2">
      <c r="B4" s="95"/>
      <c r="C4" s="86"/>
      <c r="D4" s="86"/>
      <c r="E4" s="86"/>
      <c r="F4" s="86"/>
      <c r="G4" s="86"/>
      <c r="H4" s="86"/>
      <c r="I4" s="86"/>
      <c r="J4" s="86"/>
      <c r="K4" s="86"/>
      <c r="L4" s="86"/>
      <c r="M4" s="86"/>
      <c r="N4" s="86"/>
      <c r="O4" s="86"/>
      <c r="P4" s="86"/>
      <c r="Q4" s="86"/>
      <c r="R4" s="86"/>
      <c r="S4" s="86"/>
      <c r="T4" s="86"/>
      <c r="U4" s="86"/>
      <c r="V4" s="86"/>
      <c r="W4" s="87"/>
      <c r="X4" s="87"/>
    </row>
    <row r="5" spans="1:28" ht="26.45" customHeight="1" x14ac:dyDescent="0.2">
      <c r="B5" s="125" t="s">
        <v>14</v>
      </c>
      <c r="C5" s="126"/>
      <c r="D5" s="126"/>
      <c r="E5" s="126"/>
      <c r="F5" s="127"/>
      <c r="G5" s="131" t="s">
        <v>280</v>
      </c>
      <c r="H5" s="132"/>
      <c r="I5" s="132"/>
      <c r="J5" s="132"/>
      <c r="K5" s="132"/>
      <c r="L5" s="132"/>
      <c r="M5" s="132"/>
      <c r="N5" s="132"/>
      <c r="O5" s="132"/>
      <c r="P5" s="132"/>
      <c r="Q5" s="132"/>
      <c r="R5" s="132"/>
      <c r="S5" s="132"/>
      <c r="T5" s="132"/>
      <c r="U5" s="132"/>
      <c r="V5" s="133"/>
      <c r="W5" s="16" t="s">
        <v>193</v>
      </c>
      <c r="X5" s="82">
        <v>1</v>
      </c>
    </row>
    <row r="6" spans="1:28" ht="26.45" customHeight="1" x14ac:dyDescent="0.2">
      <c r="B6" s="128"/>
      <c r="C6" s="129"/>
      <c r="D6" s="129"/>
      <c r="E6" s="129"/>
      <c r="F6" s="130"/>
      <c r="G6" s="134"/>
      <c r="H6" s="135"/>
      <c r="I6" s="135"/>
      <c r="J6" s="135"/>
      <c r="K6" s="135"/>
      <c r="L6" s="135"/>
      <c r="M6" s="135"/>
      <c r="N6" s="135"/>
      <c r="O6" s="135"/>
      <c r="P6" s="135"/>
      <c r="Q6" s="135"/>
      <c r="R6" s="135"/>
      <c r="S6" s="135"/>
      <c r="T6" s="135"/>
      <c r="U6" s="135"/>
      <c r="V6" s="136"/>
      <c r="W6" s="16" t="s">
        <v>194</v>
      </c>
      <c r="X6" s="83">
        <v>45947</v>
      </c>
    </row>
    <row r="7" spans="1:28" ht="35.450000000000003" customHeight="1" x14ac:dyDescent="0.2">
      <c r="B7" s="122" t="s">
        <v>195</v>
      </c>
      <c r="C7" s="122"/>
      <c r="D7" s="122"/>
      <c r="E7" s="122"/>
      <c r="F7" s="122"/>
      <c r="G7" s="122"/>
      <c r="H7" s="122"/>
      <c r="I7" s="122"/>
      <c r="J7" s="122"/>
      <c r="K7" s="122"/>
      <c r="L7" s="122"/>
      <c r="M7" s="122"/>
      <c r="N7" s="122"/>
      <c r="O7" s="122"/>
      <c r="P7" s="122"/>
      <c r="Q7" s="122"/>
      <c r="R7" s="122"/>
      <c r="S7" s="122"/>
      <c r="T7" s="122"/>
      <c r="U7" s="122"/>
      <c r="V7" s="122"/>
      <c r="W7" s="122"/>
      <c r="X7" s="122"/>
    </row>
    <row r="8" spans="1:28" s="11" customFormat="1" ht="33" customHeight="1" x14ac:dyDescent="0.2">
      <c r="A8" s="36"/>
      <c r="B8" s="121" t="s">
        <v>196</v>
      </c>
      <c r="C8" s="121" t="s">
        <v>26</v>
      </c>
      <c r="D8" s="121" t="s">
        <v>30</v>
      </c>
      <c r="E8" s="121" t="s">
        <v>33</v>
      </c>
      <c r="F8" s="121" t="s">
        <v>36</v>
      </c>
      <c r="G8" s="121" t="s">
        <v>39</v>
      </c>
      <c r="H8" s="121" t="s">
        <v>42</v>
      </c>
      <c r="I8" s="121" t="s">
        <v>45</v>
      </c>
      <c r="J8" s="121" t="s">
        <v>48</v>
      </c>
      <c r="K8" s="121" t="s">
        <v>51</v>
      </c>
      <c r="L8" s="121" t="s">
        <v>54</v>
      </c>
      <c r="M8" s="123" t="s">
        <v>56</v>
      </c>
      <c r="N8" s="121" t="s">
        <v>59</v>
      </c>
      <c r="O8" s="137" t="s">
        <v>197</v>
      </c>
      <c r="P8" s="137"/>
      <c r="Q8" s="137"/>
      <c r="R8" s="137"/>
      <c r="S8" s="123" t="s">
        <v>70</v>
      </c>
      <c r="T8" s="123" t="s">
        <v>73</v>
      </c>
      <c r="U8" s="123" t="s">
        <v>75</v>
      </c>
      <c r="V8" s="123" t="s">
        <v>78</v>
      </c>
      <c r="W8" s="137" t="s">
        <v>198</v>
      </c>
      <c r="X8" s="137"/>
    </row>
    <row r="9" spans="1:28" s="11" customFormat="1" ht="38.1" customHeight="1" x14ac:dyDescent="0.2">
      <c r="A9" s="39"/>
      <c r="B9" s="121"/>
      <c r="C9" s="121"/>
      <c r="D9" s="121"/>
      <c r="E9" s="121"/>
      <c r="F9" s="121"/>
      <c r="G9" s="121"/>
      <c r="H9" s="121"/>
      <c r="I9" s="121"/>
      <c r="J9" s="121"/>
      <c r="K9" s="121"/>
      <c r="L9" s="121"/>
      <c r="M9" s="124"/>
      <c r="N9" s="121"/>
      <c r="O9" s="20" t="s">
        <v>45</v>
      </c>
      <c r="P9" s="20" t="s">
        <v>48</v>
      </c>
      <c r="Q9" s="20" t="s">
        <v>51</v>
      </c>
      <c r="R9" s="20" t="s">
        <v>54</v>
      </c>
      <c r="S9" s="124"/>
      <c r="T9" s="124"/>
      <c r="U9" s="124"/>
      <c r="V9" s="124"/>
      <c r="W9" s="17" t="s">
        <v>81</v>
      </c>
      <c r="X9" s="18" t="s">
        <v>84</v>
      </c>
      <c r="Y9" s="8"/>
    </row>
    <row r="10" spans="1:28" ht="57.75" x14ac:dyDescent="0.2">
      <c r="B10" s="3">
        <v>1</v>
      </c>
      <c r="C10" s="4" t="s">
        <v>101</v>
      </c>
      <c r="D10" s="4" t="s">
        <v>103</v>
      </c>
      <c r="E10" s="4" t="s">
        <v>105</v>
      </c>
      <c r="F10" s="37" t="s">
        <v>199</v>
      </c>
      <c r="G10" s="5" t="s">
        <v>200</v>
      </c>
      <c r="H10" s="5" t="s">
        <v>201</v>
      </c>
      <c r="I10" s="4" t="s">
        <v>202</v>
      </c>
      <c r="J10" s="4" t="s">
        <v>203</v>
      </c>
      <c r="K10" s="26">
        <f t="shared" ref="K10" si="0">IFERROR(MID(I10,1,1)+MID(J10,1,1),"")</f>
        <v>7</v>
      </c>
      <c r="L10" s="26" t="str">
        <f>IF(K10="","",IF(OR(K10=2,K10=3,K10=4),'TABLAS DE VALORACION'!$N$50,IF(K10=5,'TABLAS DE VALORACION'!$N$49,IF(OR(K10=6,K10=7),'TABLAS DE VALORACION'!$N$48,IF(OR(K10=8,K10=9,K10=10),'TABLAS DE VALORACION'!$N$47)))))</f>
        <v>Riesgo Alto</v>
      </c>
      <c r="M10" s="9" t="s">
        <v>165</v>
      </c>
      <c r="N10" s="33" t="s">
        <v>204</v>
      </c>
      <c r="O10" s="4" t="s">
        <v>205</v>
      </c>
      <c r="P10" s="4" t="s">
        <v>203</v>
      </c>
      <c r="Q10" s="26">
        <f t="shared" ref="Q10" si="1">IFERROR(MID(O10,1,1)+MID(P10,1,1),"")</f>
        <v>5</v>
      </c>
      <c r="R10" s="21" t="s">
        <v>191</v>
      </c>
      <c r="S10" s="4" t="s">
        <v>28</v>
      </c>
      <c r="T10" s="6" t="s">
        <v>165</v>
      </c>
      <c r="U10" s="25" t="s">
        <v>206</v>
      </c>
      <c r="V10" s="14" t="s">
        <v>207</v>
      </c>
      <c r="W10" s="15" t="s">
        <v>208</v>
      </c>
      <c r="X10" s="6" t="s">
        <v>209</v>
      </c>
      <c r="Y10" s="7"/>
    </row>
    <row r="11" spans="1:28" ht="180.95" customHeight="1" x14ac:dyDescent="0.2">
      <c r="A11" s="36"/>
      <c r="B11" s="3">
        <v>2</v>
      </c>
      <c r="C11" s="27" t="s">
        <v>101</v>
      </c>
      <c r="D11" s="27" t="s">
        <v>111</v>
      </c>
      <c r="E11" s="27" t="s">
        <v>105</v>
      </c>
      <c r="F11" s="28" t="s">
        <v>210</v>
      </c>
      <c r="G11" s="29" t="s">
        <v>211</v>
      </c>
      <c r="H11" s="29" t="s">
        <v>212</v>
      </c>
      <c r="I11" s="27" t="s">
        <v>202</v>
      </c>
      <c r="J11" s="27" t="s">
        <v>213</v>
      </c>
      <c r="K11" s="26">
        <f>IFERROR(MID(I11,1,1)+MID(J11,1,1),"")</f>
        <v>6</v>
      </c>
      <c r="L11" s="26" t="str">
        <f>IF(K11="","",IF(OR(K11=2,K11=3,K11=4),'TABLAS DE VALORACION'!$N$50,IF(K11=5,'TABLAS DE VALORACION'!$N$49,IF(OR(K11=6,K11=7),'TABLAS DE VALORACION'!$N$48,IF(OR(K11=8,K11=9,K11=10),'TABLAS DE VALORACION'!$N$47)))))</f>
        <v>Riesgo Alto</v>
      </c>
      <c r="M11" s="6" t="s">
        <v>168</v>
      </c>
      <c r="N11" s="34" t="s">
        <v>214</v>
      </c>
      <c r="O11" s="4" t="s">
        <v>215</v>
      </c>
      <c r="P11" s="4" t="s">
        <v>216</v>
      </c>
      <c r="Q11" s="26">
        <f>IFERROR(MID(O11,1,1)+MID(P11,1,1),"")</f>
        <v>4</v>
      </c>
      <c r="R11" s="21" t="s">
        <v>191</v>
      </c>
      <c r="S11" s="3" t="s">
        <v>217</v>
      </c>
      <c r="T11" s="6" t="s">
        <v>218</v>
      </c>
      <c r="U11" s="14" t="s">
        <v>219</v>
      </c>
      <c r="V11" s="30" t="s">
        <v>220</v>
      </c>
      <c r="W11" s="31" t="s">
        <v>221</v>
      </c>
      <c r="X11" s="6" t="s">
        <v>222</v>
      </c>
      <c r="Y11" s="7"/>
      <c r="AB11" s="2" t="s">
        <v>223</v>
      </c>
    </row>
    <row r="12" spans="1:28" ht="67.5" x14ac:dyDescent="0.2">
      <c r="B12" s="3">
        <v>3</v>
      </c>
      <c r="C12" s="4" t="s">
        <v>101</v>
      </c>
      <c r="D12" s="4" t="s">
        <v>111</v>
      </c>
      <c r="E12" s="4" t="s">
        <v>105</v>
      </c>
      <c r="F12" s="37" t="s">
        <v>199</v>
      </c>
      <c r="G12" s="5" t="s">
        <v>224</v>
      </c>
      <c r="H12" s="5" t="s">
        <v>225</v>
      </c>
      <c r="I12" s="4" t="s">
        <v>215</v>
      </c>
      <c r="J12" s="4" t="s">
        <v>216</v>
      </c>
      <c r="K12" s="26">
        <f>IFERROR(MID(I12,1,1)+MID(J12,1,1),"")</f>
        <v>4</v>
      </c>
      <c r="L12" s="26" t="str">
        <f>IF(K12="","",IF(OR(K12=2,K12=3,K12=4),'TABLAS DE VALORACION'!$N$50,IF(K12=5,'TABLAS DE VALORACION'!$N$49,IF(OR(K12=6,K12=7),'TABLAS DE VALORACION'!$N$48,IF(OR(K12=8,K12=9,K12=10),'TABLAS DE VALORACION'!$N$47)))))</f>
        <v>Riesgo Bajo</v>
      </c>
      <c r="M12" s="9" t="s">
        <v>165</v>
      </c>
      <c r="N12" s="33" t="s">
        <v>226</v>
      </c>
      <c r="O12" s="4" t="s">
        <v>205</v>
      </c>
      <c r="P12" s="4" t="s">
        <v>227</v>
      </c>
      <c r="Q12" s="26">
        <f>IFERROR(MID(O12,1,1)+MID(P12,1,1),"")</f>
        <v>2</v>
      </c>
      <c r="R12" s="21" t="s">
        <v>191</v>
      </c>
      <c r="S12" s="4" t="s">
        <v>28</v>
      </c>
      <c r="T12" s="6" t="s">
        <v>165</v>
      </c>
      <c r="U12" s="25" t="s">
        <v>206</v>
      </c>
      <c r="V12" s="14" t="s">
        <v>207</v>
      </c>
      <c r="W12" s="15" t="s">
        <v>228</v>
      </c>
      <c r="X12" s="6" t="s">
        <v>209</v>
      </c>
      <c r="Y12" s="7"/>
    </row>
    <row r="13" spans="1:28" ht="64.5" customHeight="1" x14ac:dyDescent="0.2">
      <c r="B13" s="3">
        <v>4</v>
      </c>
      <c r="C13" s="4" t="s">
        <v>101</v>
      </c>
      <c r="D13" s="4" t="s">
        <v>111</v>
      </c>
      <c r="E13" s="4" t="s">
        <v>113</v>
      </c>
      <c r="F13" s="37" t="s">
        <v>199</v>
      </c>
      <c r="G13" s="5" t="s">
        <v>229</v>
      </c>
      <c r="H13" s="5" t="s">
        <v>230</v>
      </c>
      <c r="I13" s="4" t="s">
        <v>202</v>
      </c>
      <c r="J13" s="4" t="s">
        <v>203</v>
      </c>
      <c r="K13" s="26">
        <f t="shared" ref="K13" si="2">IFERROR(MID(I13,1,1)+MID(J13,1,1),"")</f>
        <v>7</v>
      </c>
      <c r="L13" s="26" t="str">
        <f>IF(K13="","",IF(OR(K13=2,K13=3,K13=4),'TABLAS DE VALORACION'!$N$50,IF(K13=5,'TABLAS DE VALORACION'!$N$49,IF(OR(K13=6,K13=7),'TABLAS DE VALORACION'!$N$48,IF(OR(K13=8,K13=9,K13=10),'TABLAS DE VALORACION'!$N$47)))))</f>
        <v>Riesgo Alto</v>
      </c>
      <c r="M13" s="9" t="s">
        <v>165</v>
      </c>
      <c r="N13" s="33" t="s">
        <v>231</v>
      </c>
      <c r="O13" s="4" t="s">
        <v>215</v>
      </c>
      <c r="P13" s="4" t="s">
        <v>213</v>
      </c>
      <c r="Q13" s="26">
        <f t="shared" ref="Q13" si="3">IFERROR(MID(O13,1,1)+MID(P13,1,1),"")</f>
        <v>5</v>
      </c>
      <c r="R13" s="21" t="s">
        <v>191</v>
      </c>
      <c r="S13" s="4" t="s">
        <v>28</v>
      </c>
      <c r="T13" s="6" t="s">
        <v>165</v>
      </c>
      <c r="U13" s="25" t="s">
        <v>232</v>
      </c>
      <c r="V13" s="14" t="s">
        <v>207</v>
      </c>
      <c r="W13" s="15" t="s">
        <v>233</v>
      </c>
      <c r="X13" s="6" t="s">
        <v>234</v>
      </c>
      <c r="Y13" s="7"/>
    </row>
    <row r="14" spans="1:28" ht="124.5" customHeight="1" x14ac:dyDescent="0.2">
      <c r="B14" s="3">
        <v>5</v>
      </c>
      <c r="C14" s="4" t="s">
        <v>101</v>
      </c>
      <c r="D14" s="4" t="s">
        <v>111</v>
      </c>
      <c r="E14" s="4" t="s">
        <v>116</v>
      </c>
      <c r="F14" s="37" t="s">
        <v>199</v>
      </c>
      <c r="G14" s="5" t="s">
        <v>235</v>
      </c>
      <c r="H14" s="5" t="s">
        <v>236</v>
      </c>
      <c r="I14" s="4" t="s">
        <v>215</v>
      </c>
      <c r="J14" s="4" t="s">
        <v>237</v>
      </c>
      <c r="K14" s="26">
        <f t="shared" ref="K14" si="4">IFERROR(MID(I14,1,1)+MID(J14,1,1),"")</f>
        <v>7</v>
      </c>
      <c r="L14" s="26" t="str">
        <f>IF(K14="","",IF(OR(K14=2,K14=3,K14=4),'TABLAS DE VALORACION'!$N$50,IF(K14=5,'TABLAS DE VALORACION'!$N$49,IF(OR(K14=6,K14=7),'TABLAS DE VALORACION'!$N$48,IF(OR(K14=8,K14=9,K14=10),'TABLAS DE VALORACION'!$N$47)))))</f>
        <v>Riesgo Alto</v>
      </c>
      <c r="M14" s="9" t="s">
        <v>165</v>
      </c>
      <c r="N14" s="33" t="s">
        <v>238</v>
      </c>
      <c r="O14" s="4" t="s">
        <v>215</v>
      </c>
      <c r="P14" s="4" t="s">
        <v>216</v>
      </c>
      <c r="Q14" s="26">
        <f t="shared" ref="Q14" si="5">IFERROR(MID(O14,1,1)+MID(P14,1,1),"")</f>
        <v>4</v>
      </c>
      <c r="R14" s="21" t="s">
        <v>191</v>
      </c>
      <c r="S14" s="4" t="s">
        <v>28</v>
      </c>
      <c r="T14" s="6" t="s">
        <v>165</v>
      </c>
      <c r="U14" s="25" t="s">
        <v>232</v>
      </c>
      <c r="V14" s="14" t="s">
        <v>239</v>
      </c>
      <c r="W14" s="15" t="s">
        <v>240</v>
      </c>
      <c r="X14" s="6" t="s">
        <v>241</v>
      </c>
      <c r="Y14" s="7"/>
    </row>
    <row r="15" spans="1:28" ht="90" customHeight="1" x14ac:dyDescent="0.2">
      <c r="B15" s="3">
        <v>6</v>
      </c>
      <c r="C15" s="4" t="s">
        <v>101</v>
      </c>
      <c r="D15" s="4" t="s">
        <v>111</v>
      </c>
      <c r="E15" s="4" t="s">
        <v>120</v>
      </c>
      <c r="F15" s="37" t="s">
        <v>244</v>
      </c>
      <c r="G15" s="5" t="s">
        <v>245</v>
      </c>
      <c r="H15" s="5" t="s">
        <v>242</v>
      </c>
      <c r="I15" s="4" t="s">
        <v>215</v>
      </c>
      <c r="J15" s="4" t="s">
        <v>203</v>
      </c>
      <c r="K15" s="26">
        <f t="shared" ref="K15" si="6">IFERROR(MID(I15,1,1)+MID(J15,1,1),"")</f>
        <v>6</v>
      </c>
      <c r="L15" s="26" t="str">
        <f>IF(K15="","",IF(OR(K15=2,K15=3,K15=4),'TABLAS DE VALORACION'!$N$50,IF(K15=5,'TABLAS DE VALORACION'!$N$49,IF(OR(K15=6,K15=7),'TABLAS DE VALORACION'!$N$48,IF(OR(K15=8,K15=9,K15=10),'TABLAS DE VALORACION'!$N$47)))))</f>
        <v>Riesgo Alto</v>
      </c>
      <c r="M15" s="9" t="s">
        <v>168</v>
      </c>
      <c r="N15" s="33" t="s">
        <v>246</v>
      </c>
      <c r="O15" s="4" t="s">
        <v>205</v>
      </c>
      <c r="P15" s="4" t="s">
        <v>216</v>
      </c>
      <c r="Q15" s="26">
        <f t="shared" ref="Q15" si="7">IFERROR(MID(O15,1,1)+MID(P15,1,1),"")</f>
        <v>3</v>
      </c>
      <c r="R15" s="21" t="s">
        <v>191</v>
      </c>
      <c r="S15" s="4" t="s">
        <v>28</v>
      </c>
      <c r="T15" s="6" t="s">
        <v>171</v>
      </c>
      <c r="U15" s="25" t="s">
        <v>247</v>
      </c>
      <c r="V15" s="14" t="s">
        <v>239</v>
      </c>
      <c r="W15" s="15" t="s">
        <v>248</v>
      </c>
      <c r="X15" s="6" t="s">
        <v>249</v>
      </c>
      <c r="Y15" s="7"/>
    </row>
    <row r="16" spans="1:28" ht="89.45" customHeight="1" x14ac:dyDescent="0.2">
      <c r="B16" s="3">
        <v>7</v>
      </c>
      <c r="C16" s="4" t="s">
        <v>101</v>
      </c>
      <c r="D16" s="4" t="s">
        <v>111</v>
      </c>
      <c r="E16" s="4" t="s">
        <v>120</v>
      </c>
      <c r="F16" s="37" t="s">
        <v>250</v>
      </c>
      <c r="G16" s="5" t="s">
        <v>251</v>
      </c>
      <c r="H16" s="5" t="s">
        <v>252</v>
      </c>
      <c r="I16" s="4" t="s">
        <v>215</v>
      </c>
      <c r="J16" s="4" t="s">
        <v>213</v>
      </c>
      <c r="K16" s="26">
        <f t="shared" ref="K16" si="8">IFERROR(MID(I16,1,1)+MID(J16,1,1),"")</f>
        <v>5</v>
      </c>
      <c r="L16" s="26" t="str">
        <f>IF(K16="","",IF(OR(K16=2,K16=3,K16=4),'TABLAS DE VALORACION'!$N$50,IF(K16=5,'TABLAS DE VALORACION'!$N$49,IF(OR(K16=6,K16=7),'TABLAS DE VALORACION'!$N$48,IF(OR(K16=8,K16=9,K16=10),'TABLAS DE VALORACION'!$N$47)))))</f>
        <v>Riesgo Medio</v>
      </c>
      <c r="M16" s="9" t="s">
        <v>168</v>
      </c>
      <c r="N16" s="33" t="s">
        <v>253</v>
      </c>
      <c r="O16" s="4" t="s">
        <v>215</v>
      </c>
      <c r="P16" s="4" t="s">
        <v>216</v>
      </c>
      <c r="Q16" s="26">
        <f t="shared" ref="Q16" si="9">IFERROR(MID(O16,1,1)+MID(P16,1,1),"")</f>
        <v>4</v>
      </c>
      <c r="R16" s="21" t="s">
        <v>191</v>
      </c>
      <c r="S16" s="4" t="s">
        <v>28</v>
      </c>
      <c r="T16" s="6" t="s">
        <v>168</v>
      </c>
      <c r="U16" s="25" t="s">
        <v>243</v>
      </c>
      <c r="V16" s="14" t="s">
        <v>239</v>
      </c>
      <c r="W16" s="15" t="s">
        <v>254</v>
      </c>
      <c r="X16" s="6" t="s">
        <v>179</v>
      </c>
      <c r="Y16" s="7"/>
    </row>
    <row r="17" spans="1:25" ht="57.75" x14ac:dyDescent="0.2">
      <c r="A17" s="36"/>
      <c r="B17" s="3">
        <v>8</v>
      </c>
      <c r="C17" s="4" t="s">
        <v>101</v>
      </c>
      <c r="D17" s="4" t="s">
        <v>111</v>
      </c>
      <c r="E17" s="4" t="s">
        <v>116</v>
      </c>
      <c r="F17" s="37" t="s">
        <v>199</v>
      </c>
      <c r="G17" s="5" t="s">
        <v>256</v>
      </c>
      <c r="H17" s="5" t="s">
        <v>257</v>
      </c>
      <c r="I17" s="4" t="s">
        <v>202</v>
      </c>
      <c r="J17" s="4" t="s">
        <v>216</v>
      </c>
      <c r="K17" s="26">
        <f t="shared" ref="K17" si="10">IFERROR(MID(I17,1,1)+MID(J17,1,1),"")</f>
        <v>5</v>
      </c>
      <c r="L17" s="26" t="str">
        <f>IF(K17="","",IF(OR(K17=2,K17=3,K17=4),'TABLAS DE VALORACION'!$N$50,IF(K17=5,'TABLAS DE VALORACION'!$N$49,IF(OR(K17=6,K17=7),'TABLAS DE VALORACION'!$N$48,IF(OR(K17=8,K17=9,K17=10),'TABLAS DE VALORACION'!$N$47)))))</f>
        <v>Riesgo Medio</v>
      </c>
      <c r="M17" s="9" t="s">
        <v>165</v>
      </c>
      <c r="N17" s="33" t="s">
        <v>258</v>
      </c>
      <c r="O17" s="4" t="s">
        <v>215</v>
      </c>
      <c r="P17" s="4" t="s">
        <v>216</v>
      </c>
      <c r="Q17" s="26">
        <f t="shared" ref="Q17" si="11">IFERROR(MID(O17,1,1)+MID(P17,1,1),"")</f>
        <v>4</v>
      </c>
      <c r="R17" s="21" t="s">
        <v>191</v>
      </c>
      <c r="S17" s="4" t="s">
        <v>28</v>
      </c>
      <c r="T17" s="6" t="s">
        <v>165</v>
      </c>
      <c r="U17" s="14" t="s">
        <v>259</v>
      </c>
      <c r="V17" s="14" t="s">
        <v>260</v>
      </c>
      <c r="W17" s="15" t="s">
        <v>261</v>
      </c>
      <c r="X17" s="6" t="s">
        <v>234</v>
      </c>
      <c r="Y17" s="7"/>
    </row>
    <row r="18" spans="1:25" ht="109.5" customHeight="1" x14ac:dyDescent="0.2">
      <c r="A18" s="36"/>
      <c r="B18" s="3">
        <v>9</v>
      </c>
      <c r="C18" s="21" t="s">
        <v>101</v>
      </c>
      <c r="D18" s="21" t="s">
        <v>111</v>
      </c>
      <c r="E18" s="21" t="s">
        <v>120</v>
      </c>
      <c r="F18" s="38" t="s">
        <v>262</v>
      </c>
      <c r="G18" s="22" t="s">
        <v>263</v>
      </c>
      <c r="H18" s="22" t="s">
        <v>264</v>
      </c>
      <c r="I18" s="27" t="s">
        <v>205</v>
      </c>
      <c r="J18" s="27" t="s">
        <v>213</v>
      </c>
      <c r="K18" s="21">
        <v>4</v>
      </c>
      <c r="L18" s="26" t="str">
        <f>IF(K18="","",IF(OR(K18=2,K18=3,K18=4),'TABLAS DE VALORACION'!$N$50,IF(K18=5,'TABLAS DE VALORACION'!$N$49,IF(OR(K18=6,K18=7),'TABLAS DE VALORACION'!$N$48,IF(OR(K18=8,K18=9,K18=10),'TABLAS DE VALORACION'!$N$47)))))</f>
        <v>Riesgo Bajo</v>
      </c>
      <c r="M18" s="22" t="s">
        <v>171</v>
      </c>
      <c r="N18" s="35" t="s">
        <v>265</v>
      </c>
      <c r="O18" s="4" t="s">
        <v>205</v>
      </c>
      <c r="P18" s="4" t="s">
        <v>216</v>
      </c>
      <c r="Q18" s="21">
        <v>3</v>
      </c>
      <c r="R18" s="21" t="s">
        <v>191</v>
      </c>
      <c r="S18" s="24" t="s">
        <v>28</v>
      </c>
      <c r="T18" s="23" t="s">
        <v>266</v>
      </c>
      <c r="U18" s="25" t="s">
        <v>243</v>
      </c>
      <c r="V18" s="14" t="s">
        <v>267</v>
      </c>
      <c r="W18" s="23" t="s">
        <v>268</v>
      </c>
      <c r="X18" s="23" t="s">
        <v>174</v>
      </c>
      <c r="Y18" s="7" t="str">
        <f t="shared" ref="Y18" si="12">IF(I18="Raro",1,IF(I18="Improbable",2,IF(I18="Posible",3,IF(I18="Probable",4,IF(I18="casi cierto",5,"")))))</f>
        <v/>
      </c>
    </row>
    <row r="19" spans="1:25" ht="116.25" customHeight="1" x14ac:dyDescent="0.2">
      <c r="A19" s="36"/>
      <c r="B19" s="3">
        <v>10</v>
      </c>
      <c r="C19" s="27" t="s">
        <v>101</v>
      </c>
      <c r="D19" s="27" t="s">
        <v>111</v>
      </c>
      <c r="E19" s="27" t="s">
        <v>120</v>
      </c>
      <c r="F19" s="28" t="s">
        <v>199</v>
      </c>
      <c r="G19" s="29" t="s">
        <v>269</v>
      </c>
      <c r="H19" s="5" t="s">
        <v>255</v>
      </c>
      <c r="I19" s="27" t="s">
        <v>202</v>
      </c>
      <c r="J19" s="27" t="s">
        <v>213</v>
      </c>
      <c r="K19" s="32">
        <f t="shared" ref="K19" si="13">IFERROR(MID(I19,1,1)+MID(J19,1,1),"")</f>
        <v>6</v>
      </c>
      <c r="L19" s="26" t="str">
        <f>IF(K19="","",IF(OR(K19=2,K19=3,K19=4),'TABLAS DE VALORACION'!$N$50,IF(K19=5,'TABLAS DE VALORACION'!$N$49,IF(OR(K19=6,K19=7),'TABLAS DE VALORACION'!$N$48,IF(OR(K19=8,K19=9,K19=10),'TABLAS DE VALORACION'!$N$47)))))</f>
        <v>Riesgo Alto</v>
      </c>
      <c r="M19" s="6" t="s">
        <v>168</v>
      </c>
      <c r="N19" s="34" t="s">
        <v>270</v>
      </c>
      <c r="O19" s="4" t="s">
        <v>215</v>
      </c>
      <c r="P19" s="4" t="s">
        <v>216</v>
      </c>
      <c r="Q19" s="32">
        <f t="shared" ref="Q19" si="14">IFERROR(MID(O19,1,1)+MID(P19,1,1),"")</f>
        <v>4</v>
      </c>
      <c r="R19" s="32" t="str">
        <f>IF(Q19="","",IF(OR(Q19=2,Q19=3,Q19=4),'[1]TABLAS VALORACIÓN'!$Y$8,IF(Q19=5,'[1]TABLAS VALORACIÓN'!$Y$7,IF(OR(Q19=6,Q19=7),'[1]TABLAS VALORACIÓN'!$Y$6,IF(OR(Q19=8,Q19=9,Q19=10),'[1]TABLAS VALORACIÓN'!$Y$5)))))</f>
        <v>Riesgo Bajo</v>
      </c>
      <c r="S19" s="3" t="s">
        <v>217</v>
      </c>
      <c r="T19" s="6" t="s">
        <v>168</v>
      </c>
      <c r="U19" s="14" t="s">
        <v>271</v>
      </c>
      <c r="V19" s="14" t="s">
        <v>272</v>
      </c>
      <c r="W19" s="31" t="s">
        <v>273</v>
      </c>
      <c r="X19" s="23" t="s">
        <v>174</v>
      </c>
      <c r="Y19" s="7"/>
    </row>
    <row r="20" spans="1:25" ht="90" x14ac:dyDescent="0.2">
      <c r="A20" s="40"/>
      <c r="B20" s="3">
        <v>11</v>
      </c>
      <c r="C20" s="27" t="s">
        <v>109</v>
      </c>
      <c r="D20" s="27" t="s">
        <v>103</v>
      </c>
      <c r="E20" s="4" t="s">
        <v>113</v>
      </c>
      <c r="F20" s="4" t="s">
        <v>199</v>
      </c>
      <c r="G20" s="34" t="s">
        <v>275</v>
      </c>
      <c r="H20" s="22" t="s">
        <v>276</v>
      </c>
      <c r="I20" s="27" t="s">
        <v>202</v>
      </c>
      <c r="J20" s="27" t="s">
        <v>213</v>
      </c>
      <c r="K20" s="1">
        <f t="shared" ref="K20" si="15">IFERROR(MID(I20,1,1)+MID(J20,1,1),"")</f>
        <v>6</v>
      </c>
      <c r="L20" s="26" t="str">
        <f>IF(K20="","",IF(OR(K20=2,K20=3,K20=4),'TABLAS DE VALORACION'!$N$50,IF(K20=5,'TABLAS DE VALORACION'!$N$49,IF(OR(K20=6,K20=7),'TABLAS DE VALORACION'!$N$48,IF(OR(K20=8,K20=9,K20=10),'TABLAS DE VALORACION'!$N$47)))))</f>
        <v>Riesgo Alto</v>
      </c>
      <c r="M20" s="9" t="s">
        <v>168</v>
      </c>
      <c r="N20" s="34" t="s">
        <v>277</v>
      </c>
      <c r="O20" s="4" t="s">
        <v>215</v>
      </c>
      <c r="P20" s="4" t="s">
        <v>216</v>
      </c>
      <c r="Q20" s="1">
        <f t="shared" ref="Q20" si="16">IFERROR(MID(O20,1,1)+MID(P20,1,1),"")</f>
        <v>4</v>
      </c>
      <c r="R20" s="1" t="str">
        <f>IF(Q20="","",IF(OR(Q20=2,Q20=3,Q20=4),'[2]TABLAS VALORACIÓN'!$Y$19,IF(Q20=5,'[2]TABLAS VALORACIÓN'!$Y$18,IF(OR(Q20=6,Q20=7),'[2]TABLAS VALORACIÓN'!$Y$17,IF(OR(Q20=8,Q20=9,Q20=10),'[2]TABLAS VALORACIÓN'!$Y$16)))))</f>
        <v>Riesgo Bajo</v>
      </c>
      <c r="S20" s="3" t="s">
        <v>217</v>
      </c>
      <c r="T20" s="6" t="s">
        <v>168</v>
      </c>
      <c r="U20" s="14" t="s">
        <v>219</v>
      </c>
      <c r="V20" s="14" t="s">
        <v>274</v>
      </c>
      <c r="W20" s="15" t="s">
        <v>278</v>
      </c>
      <c r="X20" s="6" t="s">
        <v>279</v>
      </c>
    </row>
    <row r="21" spans="1:25" x14ac:dyDescent="0.2"/>
    <row r="22" spans="1:25" x14ac:dyDescent="0.2"/>
    <row r="23" spans="1:25" x14ac:dyDescent="0.2"/>
    <row r="24" spans="1:25" x14ac:dyDescent="0.2"/>
    <row r="25" spans="1:25" x14ac:dyDescent="0.2"/>
    <row r="26" spans="1:25" x14ac:dyDescent="0.2"/>
    <row r="27" spans="1:25" x14ac:dyDescent="0.2"/>
    <row r="28" spans="1:25" x14ac:dyDescent="0.2"/>
    <row r="29" spans="1:25" x14ac:dyDescent="0.2"/>
    <row r="30" spans="1:25" x14ac:dyDescent="0.2"/>
    <row r="31" spans="1:25" x14ac:dyDescent="0.2"/>
    <row r="32" spans="1:25" x14ac:dyDescent="0.2"/>
    <row r="33" x14ac:dyDescent="0.2"/>
    <row r="34" x14ac:dyDescent="0.2"/>
    <row r="35" x14ac:dyDescent="0.2"/>
    <row r="36" x14ac:dyDescent="0.2"/>
    <row r="37" x14ac:dyDescent="0.2"/>
    <row r="38" x14ac:dyDescent="0.2"/>
    <row r="39" x14ac:dyDescent="0.2"/>
    <row r="40" x14ac:dyDescent="0.2"/>
    <row r="41" x14ac:dyDescent="0.2"/>
  </sheetData>
  <sheetProtection insertRows="0" deleteRows="0"/>
  <mergeCells count="25">
    <mergeCell ref="B1:B4"/>
    <mergeCell ref="W3:X4"/>
    <mergeCell ref="C1:V4"/>
    <mergeCell ref="M8:M9"/>
    <mergeCell ref="F8:F9"/>
    <mergeCell ref="G8:G9"/>
    <mergeCell ref="H8:H9"/>
    <mergeCell ref="J8:J9"/>
    <mergeCell ref="K8:K9"/>
    <mergeCell ref="B5:F6"/>
    <mergeCell ref="G5:V6"/>
    <mergeCell ref="W8:X8"/>
    <mergeCell ref="I8:I9"/>
    <mergeCell ref="O8:R8"/>
    <mergeCell ref="B8:B9"/>
    <mergeCell ref="C8:C9"/>
    <mergeCell ref="D8:D9"/>
    <mergeCell ref="E8:E9"/>
    <mergeCell ref="B7:X7"/>
    <mergeCell ref="S8:S9"/>
    <mergeCell ref="T8:T9"/>
    <mergeCell ref="U8:U9"/>
    <mergeCell ref="V8:V9"/>
    <mergeCell ref="N8:N9"/>
    <mergeCell ref="L8:L9"/>
  </mergeCells>
  <conditionalFormatting sqref="K10:K20 Q10:Q20">
    <cfRule type="cellIs" dxfId="17" priority="80" operator="between">
      <formula>8</formula>
      <formula>10</formula>
    </cfRule>
    <cfRule type="cellIs" dxfId="16" priority="81" operator="between">
      <formula>6</formula>
      <formula>7</formula>
    </cfRule>
    <cfRule type="cellIs" dxfId="15" priority="82" operator="equal">
      <formula>5</formula>
    </cfRule>
    <cfRule type="cellIs" dxfId="14" priority="83" operator="between">
      <formula>0</formula>
      <formula>1</formula>
    </cfRule>
    <cfRule type="cellIs" dxfId="13" priority="84" operator="between">
      <formula>2</formula>
      <formula>4</formula>
    </cfRule>
  </conditionalFormatting>
  <conditionalFormatting sqref="K11:K12 Q11:Q12">
    <cfRule type="cellIs" dxfId="12" priority="401" operator="between">
      <formula>8</formula>
      <formula>10</formula>
    </cfRule>
    <cfRule type="cellIs" dxfId="11" priority="402" operator="between">
      <formula>6</formula>
      <formula>7</formula>
    </cfRule>
    <cfRule type="cellIs" dxfId="10" priority="404" operator="between">
      <formula>0</formula>
      <formula>1</formula>
    </cfRule>
    <cfRule type="cellIs" dxfId="9" priority="405" operator="between">
      <formula>2</formula>
      <formula>4</formula>
    </cfRule>
  </conditionalFormatting>
  <conditionalFormatting sqref="L10:L20 R10:R20">
    <cfRule type="expression" dxfId="8" priority="85">
      <formula>K10=10</formula>
    </cfRule>
    <cfRule type="expression" dxfId="7" priority="86">
      <formula>K10=9</formula>
    </cfRule>
    <cfRule type="expression" dxfId="6" priority="87">
      <formula>K10=7</formula>
    </cfRule>
    <cfRule type="expression" dxfId="5" priority="88">
      <formula>K10=4</formula>
    </cfRule>
    <cfRule type="expression" dxfId="4" priority="89">
      <formula>K10=3</formula>
    </cfRule>
    <cfRule type="expression" dxfId="3" priority="90">
      <formula>K10=8</formula>
    </cfRule>
    <cfRule type="expression" dxfId="2" priority="91">
      <formula>K10=6</formula>
    </cfRule>
    <cfRule type="expression" dxfId="1" priority="92">
      <formula>K10=5</formula>
    </cfRule>
    <cfRule type="expression" dxfId="0" priority="93">
      <formula>K10=2</formula>
    </cfRule>
  </conditionalFormatting>
  <dataValidations count="8">
    <dataValidation type="list" allowBlank="1" showInputMessage="1" showErrorMessage="1" sqref="F11 F19 F21:F1048576" xr:uid="{00000000-0002-0000-0100-000000000000}">
      <formula1>TIPO</formula1>
    </dataValidation>
    <dataValidation type="list" allowBlank="1" showInputMessage="1" showErrorMessage="1" sqref="C19:C1048576 C10:C17" xr:uid="{00000000-0002-0000-0100-000001000000}">
      <formula1>CLASE</formula1>
    </dataValidation>
    <dataValidation type="list" allowBlank="1" showInputMessage="1" showErrorMessage="1" sqref="D19:D1048576 D10:D17" xr:uid="{00000000-0002-0000-0100-000002000000}">
      <formula1>FUENTE</formula1>
    </dataValidation>
    <dataValidation type="list" allowBlank="1" showInputMessage="1" showErrorMessage="1" sqref="E11 E19 E21:E1048576" xr:uid="{00000000-0002-0000-0100-000003000000}">
      <formula1>ETAPA</formula1>
    </dataValidation>
    <dataValidation type="list" allowBlank="1" showInputMessage="1" showErrorMessage="1" sqref="M19:M1048576 M10:M17" xr:uid="{00000000-0002-0000-0100-000004000000}">
      <formula1>ASIGNACIÓN</formula1>
    </dataValidation>
    <dataValidation type="list" allowBlank="1" showInputMessage="1" showErrorMessage="1" sqref="E10:F17 S10:T17" xr:uid="{00000000-0002-0000-0100-000007000000}">
      <formula1>#REF!</formula1>
    </dataValidation>
    <dataValidation type="list" allowBlank="1" showInputMessage="1" showErrorMessage="1" sqref="O10:O1048576 I10:I1048576" xr:uid="{00000000-0002-0000-0100-000005000000}">
      <formula1>PROBABILIDAD</formula1>
    </dataValidation>
    <dataValidation type="list" allowBlank="1" showInputMessage="1" showErrorMessage="1" sqref="P10:P1048576 J10:J1048576" xr:uid="{00000000-0002-0000-0100-000006000000}">
      <formula1>IMPACTO</formula1>
    </dataValidation>
  </dataValidations>
  <printOptions horizontalCentered="1"/>
  <pageMargins left="0.9055118110236221" right="0.78740157480314965" top="0.19685039370078741" bottom="0.39370078740157483" header="0.43307086614173229" footer="0.31496062992125984"/>
  <pageSetup scale="47" fitToHeight="2" orientation="landscape" r:id="rId1"/>
  <headerFooter alignWithMargins="0">
    <oddHeader>&amp;L&amp;G&amp;C&amp;"Arial,Negrita"
&amp;10PROCESO
ADQUISICIÓN DE BIENES Y SERVICIOS
FORMATO - Anexo FCT - Matriz de identificación, valoración y asignación de riesgos&amp;R&amp;"Arial,Negrita"&amp;9
&amp;10A3.F1.P3.ABS
28/05/2018
Versión 3
Página &amp;P de &amp;N
Clasific. de la info.
Pública</oddHeader>
    <oddFooter>&amp;C&amp;"Tempus Sans ITC,Normal"Antes de imprimir este documento… piense en el medio ambiente!  &amp;"-,Normal"
    &amp;"Arial,Normal" Cualquier copia impresa de este documento se considera como COPIA NO CONTROLADA.</oddFooter>
  </headerFooter>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81686F7F941E347854A9FF5CDDFE623" ma:contentTypeVersion="12" ma:contentTypeDescription="Crear nuevo documento." ma:contentTypeScope="" ma:versionID="868475e74bf545ea120ddaa5c071bfb5">
  <xsd:schema xmlns:xsd="http://www.w3.org/2001/XMLSchema" xmlns:xs="http://www.w3.org/2001/XMLSchema" xmlns:p="http://schemas.microsoft.com/office/2006/metadata/properties" xmlns:ns2="b4bdb9cc-2477-4475-a64f-f17698851b40" xmlns:ns3="3a947b33-2d65-48af-9e98-d710a33aa621" targetNamespace="http://schemas.microsoft.com/office/2006/metadata/properties" ma:root="true" ma:fieldsID="31ffdbfdd0e62eea0404813c6557fe2c" ns2:_="" ns3:_="">
    <xsd:import namespace="b4bdb9cc-2477-4475-a64f-f17698851b40"/>
    <xsd:import namespace="3a947b33-2d65-48af-9e98-d710a33aa62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bdb9cc-2477-4475-a64f-f17698851b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947b33-2d65-48af-9e98-d710a33aa621"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88D2A99-F374-4BCB-84B4-5AAFD30A2296}">
  <ds:schemaRefs>
    <ds:schemaRef ds:uri="http://schemas.microsoft.com/sharepoint/v3/contenttype/forms"/>
  </ds:schemaRefs>
</ds:datastoreItem>
</file>

<file path=customXml/itemProps2.xml><?xml version="1.0" encoding="utf-8"?>
<ds:datastoreItem xmlns:ds="http://schemas.openxmlformats.org/officeDocument/2006/customXml" ds:itemID="{CAFA58F6-7F6E-4F27-A75C-5E5BE5729B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bdb9cc-2477-4475-a64f-f17698851b40"/>
    <ds:schemaRef ds:uri="3a947b33-2d65-48af-9e98-d710a33aa6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0AF7E6B-BF92-4160-BADF-9CF4FC7879C3}">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INSTRUCCIONES</vt:lpstr>
      <vt:lpstr>TABLAS DE VALORACION</vt:lpstr>
      <vt:lpstr>ANEXO RIESGOS</vt:lpstr>
      <vt:lpstr>'ANEXO RIESGOS'!Área_de_impresión</vt:lpstr>
      <vt:lpstr>'ANEXO RIESGOS'!Títulos_a_imprimir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 Alfonso Rodriguez Bayona</dc:creator>
  <cp:keywords/>
  <dc:description/>
  <cp:lastModifiedBy>Eder Leonardo Castellanos Cardenas</cp:lastModifiedBy>
  <cp:revision/>
  <dcterms:created xsi:type="dcterms:W3CDTF">2015-03-24T20:09:23Z</dcterms:created>
  <dcterms:modified xsi:type="dcterms:W3CDTF">2025-10-17T22:20:56Z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0x010100C81686F7F941E347854A9FF5CDDFE623</vt:lpwstr>
  </property>
  <property fmtid="{D5CDD505-2E9C-101B-9397-08002B2CF9AE}" pid="3" name="Order">
    <vt:r8>15500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emplateUrl">
    <vt:lpwstr/>
  </property>
  <property fmtid="{D5CDD505-2E9C-101B-9397-08002B2CF9AE}" pid="8" name="ComplianceAssetId">
    <vt:lpwstr/>
  </property>
</Properties>
</file>