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y_y\Downloads\DOCMENTOS_ORDEN_DE_COMPRA_VOLQUETAS_\"/>
    </mc:Choice>
  </mc:AlternateContent>
  <xr:revisionPtr revIDLastSave="0" documentId="13_ncr:1_{443CC7EB-C364-4850-8E39-1F67826EFD0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UMV" sheetId="2" r:id="rId1"/>
    <sheet name="O.C31088 2018" sheetId="3" r:id="rId2"/>
    <sheet name="OTRAS ENTIDADES " sheetId="1" r:id="rId3"/>
    <sheet name="PROCESO ALC.SUMAPAZ. 43603 2019" sheetId="4" r:id="rId4"/>
  </sheets>
  <externalReferences>
    <externalReference r:id="rId5"/>
    <externalReference r:id="rId6"/>
    <externalReference r:id="rId7"/>
  </externalReferences>
  <definedNames>
    <definedName name="dol" localSheetId="0">[1]TABULACION!#REF!</definedName>
    <definedName name="dol">[1]TABULACION!#REF!</definedName>
    <definedName name="DOLAR">[2]TABULACION!$C$22</definedName>
    <definedName name="DOLAR1" localSheetId="0">[3]TABULACION!#REF!</definedName>
    <definedName name="DOLAR1">[3]TABULACION!#REF!</definedName>
    <definedName name="LO" localSheetId="0">[3]TABULACION!#REF!</definedName>
    <definedName name="LO">[3]TABULACION!#REF!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8" i="4" l="1"/>
  <c r="E112" i="3"/>
  <c r="F97" i="4" l="1"/>
  <c r="E111" i="3"/>
  <c r="F96" i="4"/>
  <c r="F95" i="4"/>
  <c r="F94" i="4"/>
  <c r="F93" i="4"/>
  <c r="F92" i="4"/>
  <c r="F91" i="4"/>
  <c r="G91" i="4" s="1"/>
  <c r="L78" i="4"/>
  <c r="L83" i="4" s="1"/>
  <c r="E110" i="3"/>
  <c r="E109" i="3"/>
  <c r="E105" i="3"/>
  <c r="E108" i="3"/>
  <c r="E107" i="3"/>
  <c r="E106" i="3"/>
  <c r="F105" i="3"/>
  <c r="G92" i="4" l="1"/>
  <c r="G93" i="4" s="1"/>
  <c r="G94" i="4" s="1"/>
  <c r="G95" i="4" s="1"/>
  <c r="G96" i="4" s="1"/>
  <c r="G97" i="4" s="1"/>
  <c r="G98" i="4" s="1"/>
  <c r="L84" i="4" s="1"/>
  <c r="M86" i="4" s="1"/>
  <c r="F106" i="3"/>
  <c r="F107" i="3" s="1"/>
  <c r="F108" i="3" s="1"/>
  <c r="F109" i="3" s="1"/>
  <c r="F110" i="3" s="1"/>
  <c r="F111" i="3" s="1"/>
  <c r="F112" i="3" s="1"/>
  <c r="K92" i="3" l="1"/>
  <c r="K96" i="3" s="1"/>
  <c r="K97" i="3" s="1"/>
  <c r="K98" i="3" s="1"/>
  <c r="L100" i="3" s="1"/>
</calcChain>
</file>

<file path=xl/sharedStrings.xml><?xml version="1.0" encoding="utf-8"?>
<sst xmlns="http://schemas.openxmlformats.org/spreadsheetml/2006/main" count="120" uniqueCount="68">
  <si>
    <t>GARANTIAS EXIGIDAS</t>
  </si>
  <si>
    <t>LUGAR DE ENTREGA ACORDADO</t>
  </si>
  <si>
    <t>SANCIONES SI HUBO LUGAR A ELLO</t>
  </si>
  <si>
    <t>NIT</t>
  </si>
  <si>
    <t>NOMBRE CONTRATISTA SELECCIONADO</t>
  </si>
  <si>
    <t>OFERENTES O PROPONENTES</t>
  </si>
  <si>
    <t>PRESUPUESTO A CARGO</t>
  </si>
  <si>
    <t>PLAZO</t>
  </si>
  <si>
    <t>FORMA DE PAGO</t>
  </si>
  <si>
    <t>VALOR DEL CONTRATO</t>
  </si>
  <si>
    <t>AUTORIZACIONES PERMISOS Y LICENCIAS</t>
  </si>
  <si>
    <t>OBJETO DEL CONTRATO</t>
  </si>
  <si>
    <t>BIEN O SERVICIO A ADQUIRIR</t>
  </si>
  <si>
    <t>MODALIADAD DE SELECCIÓN</t>
  </si>
  <si>
    <t>FECHA DE CELEBRACION</t>
  </si>
  <si>
    <t>VIGENCIA</t>
  </si>
  <si>
    <t>AÑO 2</t>
  </si>
  <si>
    <t>AÑO 3</t>
  </si>
  <si>
    <t>AÑO 4</t>
  </si>
  <si>
    <t>NOMBRE:</t>
  </si>
  <si>
    <t>NIT:</t>
  </si>
  <si>
    <t>Nro. CONTRATO</t>
  </si>
  <si>
    <t>PROCESOS SIMILARES EFECTUADOS POR:</t>
  </si>
  <si>
    <t>POR LA ENTIDAD</t>
  </si>
  <si>
    <t>VERSIÓN: 2</t>
  </si>
  <si>
    <t>FORMATO CONSULTA PROCESOS CONTRATACIÓN  - ESTUDIO DE SECTOR</t>
  </si>
  <si>
    <t>POR OTRAS ENTIDADES</t>
  </si>
  <si>
    <t>CÓDIGO: GCON-FM-023</t>
  </si>
  <si>
    <t>FECHA DE APLICACIÓN: JULIO DE 2019</t>
  </si>
  <si>
    <t>NIT 890903024-1</t>
  </si>
  <si>
    <t xml:space="preserve">Proyectó: -NORMA E. GONZALEZ HERNANDEZ- GESTION CONTRACTUAL </t>
  </si>
  <si>
    <t>ORDEN DE COMPRA 31088 ( CTO 457 DE 2018)
NUMERO DE SOLICITUD 53463</t>
  </si>
  <si>
    <t>149 DIAS</t>
  </si>
  <si>
    <t>COMERCIAL INTERNACIONAL DE EQUIPOS Y MAQUINARIA  -NAVITRANS S.A.S</t>
  </si>
  <si>
    <t>NOTA. UNA REVISADIO SECOP  I Y SECOP II Y LA TIENDA VIRTUAL SOLO SE EVIDENCIA ADQUISICION POR UMV EN EL AÑO 2018 ( BAJO EL ACUERDO MARCO CCE-312-1AMP-2015)</t>
  </si>
  <si>
    <t>Las garantìas  son cubiertas por el proveedor a favor de Comlombia Compra Eficiente de acuerdo a lo estipulado en la Clàusula 20- Garantìas del Acuerdo CCE-312-AMP-2015</t>
  </si>
  <si>
    <t>N/A</t>
  </si>
  <si>
    <t>BOGOTA D.C.</t>
  </si>
  <si>
    <t>VOLQUETAS DOBLE TROQUE</t>
  </si>
  <si>
    <t>ACUERDO MARCO ( TIENDA VIRTUAL)</t>
  </si>
  <si>
    <t>UAERMV</t>
  </si>
  <si>
    <t>UNICO PAGO ( PREVIO CUMPLIMIENTO DE LAS OBLIGACIONES CONTRACTUALES)</t>
  </si>
  <si>
    <t>CANTIDAD</t>
  </si>
  <si>
    <t>VALOR VOLQUETAS</t>
  </si>
  <si>
    <t>VR. UNID. TODO COSTO</t>
  </si>
  <si>
    <t>INCREMENTO</t>
  </si>
  <si>
    <t>IPC</t>
  </si>
  <si>
    <t>ENE</t>
  </si>
  <si>
    <t>FEB</t>
  </si>
  <si>
    <t>MAR</t>
  </si>
  <si>
    <t>ABRIL</t>
  </si>
  <si>
    <t>MAYO</t>
  </si>
  <si>
    <t>JUNIO</t>
  </si>
  <si>
    <t>JULIO</t>
  </si>
  <si>
    <t>ACUM.</t>
  </si>
  <si>
    <t>Con la adquisición de dos vehículos tipo volqueta doble troque se optimizarían los recursos debido a que se contaría con acopio suficiente de materiales para atender los corredores viales al contar con vehículos de 14 M3 de capacidad cada uno y las volquetas sencillas se destinarían exclusivamente a atender el transporte de estos materiales al interior de la localidad</t>
  </si>
  <si>
    <t>ACUERDO MARCO (TIENDA VIRTUAL)</t>
  </si>
  <si>
    <t>FONDO DE DESARROLLO LOCAL DE SUMAPAZ</t>
  </si>
  <si>
    <t>COMPRA DE VEHÍCULOS VOLQUETAS DOBLE TROQUE ( 8 UNIDADES) CON MANTENIMIENTO PREVENTIVO, ADECUACIONES ESPECIALES Y ACCESORIOS AL AMPARO DEL ACUERDO MARCO DE PRECIOS, PARA LA EJECUCIÓN DE LAS ESTRATEGIAS DE INTERVENCIÓN DE LA UNIDAD ADMINISTRATIVA ESPECIAL DE REHABILITACIÓN Y MANTENIMIENTO VIAL - UAERMV”</t>
  </si>
  <si>
    <t>ORDEN DE COMPRA 43603 ( ACUERDO MARCO )</t>
  </si>
  <si>
    <t>VALOR  DE LAS 8 VOLQUETAS- UMV 2021</t>
  </si>
  <si>
    <t>VALOR  DE LAS 8 VOLQUETAS UMV 2021</t>
  </si>
  <si>
    <t>XXX</t>
  </si>
  <si>
    <t>XX</t>
  </si>
  <si>
    <t>UNICA PAGO PREVIO CUMPLIMIENTO DE LAS OBLIGACIONES CONTRACTUALES</t>
  </si>
  <si>
    <t>NOTA. UNA REVISADIO SECOP  I , SECOP II Y LA TIENDA VIRTUAL SOLO SE EVIDENCIA ADQUISICION DEL AÑO 2019 ( BAJO EL ACUERDO MARCO CCE-312-1AMP-2015)</t>
  </si>
  <si>
    <t>AGOSTO</t>
  </si>
  <si>
    <t>AGTO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</si>
</sst>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2" formatCode="_-&quot;$&quot;\ * #,##0_-;\-&quot;$&quot;\ * #,##0_-;_-&quot;$&quot;\ 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dd/mm/yyyy;@"/>
    <numFmt numFmtId="168" formatCode="_([$$-240A]\ * #,##0.00_);_([$$-240A]\ * \(#,##0.00\);_([$$-240A]\ * &quot;-&quot;??_);_(@_)"/>
    <numFmt numFmtId="169" formatCode="\$#,##0\ ;\(\$#,##0\)"/>
    <numFmt numFmtId="170" formatCode="_ [$€-2]\ * #,##0.00_ ;_ [$€-2]\ * \-#,##0.00_ ;_ [$€-2]\ * &quot;-&quot;??_ "/>
    <numFmt numFmtId="171" formatCode="_([$€]* #,##0.00_);_([$€]* \(#,##0.00\);_([$€]* &quot;-&quot;??_);_(@_)"/>
    <numFmt numFmtId="172" formatCode="_-* #,##0.00\ [$€]_-;\-* #,##0.00\ [$€]_-;_-* &quot;-&quot;??\ [$€]_-;_-@_-"/>
    <numFmt numFmtId="173" formatCode="0.000"/>
    <numFmt numFmtId="174" formatCode="&quot;$&quot;\ #,##0.00"/>
    <numFmt numFmtId="175" formatCode="#,##0.0"/>
    <numFmt numFmtId="176" formatCode="_ * #,##0.00_ ;_ * \-#,##0.00_ ;_ * &quot;-&quot;??_ ;_ @_ "/>
    <numFmt numFmtId="177" formatCode="_ * #,##0_ ;_ * \-#,##0_ ;_ * \-??_ ;_ @_ "/>
    <numFmt numFmtId="178" formatCode="_-* #,##0.00\ _€_-;\-* #,##0.00\ _€_-;_-* &quot;-&quot;??\ _€_-;_-@_-"/>
    <numFmt numFmtId="179" formatCode="_ * #,##0.00000_ ;_ * \-#,##0.00000_ ;_ * &quot;-&quot;??_ ;_ @_ "/>
    <numFmt numFmtId="180" formatCode="_-* #,##0.00\ _P_t_s_-;\-* #,##0.00\ _P_t_s_-;_-* &quot;-&quot;??\ _P_t_s_-;_-@_-"/>
    <numFmt numFmtId="181" formatCode="_ * #,##0.00_ ;_ * \-#,##0.00_ ;_ * \-??_ ;_ @_ "/>
    <numFmt numFmtId="182" formatCode="_ &quot;$&quot;\ * #,##0_ ;_ &quot;$&quot;\ * \-#,##0_ ;_ &quot;$&quot;\ * &quot;-&quot;_ ;_ @_ "/>
    <numFmt numFmtId="183" formatCode="_ &quot;$&quot;\ * #,##0.00_ ;_ &quot;$&quot;\ * \-#,##0.00_ ;_ &quot;$&quot;\ * &quot;-&quot;??_ ;_ @_ "/>
    <numFmt numFmtId="184" formatCode="_-* #,##0.00\ &quot;€&quot;_-;\-* #,##0.00\ &quot;€&quot;_-;_-* &quot;-&quot;??\ &quot;€&quot;_-;_-@_-"/>
    <numFmt numFmtId="185" formatCode="_-* #,##0.00\ &quot;Pta&quot;_-;\-* #,##0.00\ &quot;Pta&quot;_-;_-* &quot;-&quot;??\ &quot;Pta&quot;_-;_-@_-"/>
    <numFmt numFmtId="186" formatCode="_(&quot;C$&quot;* #,##0.00_);_(&quot;C$&quot;* \(#,##0.00\);_(&quot;C$&quot;* &quot;-&quot;??_);_(@_)"/>
    <numFmt numFmtId="187" formatCode="_-* #,##0.00\ &quot;Pts&quot;_-;\-* #,##0.00\ &quot;Pts&quot;_-;_-* &quot;-&quot;??\ &quot;Pts&quot;_-;_-@_-"/>
    <numFmt numFmtId="188" formatCode="_(&quot;$&quot;* #,##0.00_);_(&quot;$&quot;* \(#,##0.00\);_(&quot;$&quot;* &quot;-&quot;??_);_(@_)"/>
    <numFmt numFmtId="189" formatCode="&quot;$&quot;#,##0\ ;\(&quot;$&quot;#,##0\)"/>
    <numFmt numFmtId="190" formatCode="[$-C0A]d\-mmm\-yy;@"/>
    <numFmt numFmtId="191" formatCode="0.0%"/>
    <numFmt numFmtId="192" formatCode="0.0000"/>
    <numFmt numFmtId="193" formatCode="_-&quot;$&quot;\ * #,##0_-;\-&quot;$&quot;\ * #,##0_-;_-&quot;$&quot;\ * &quot;-&quot;?_-;_-@_-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Garrison Light Sans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sz val="8"/>
      <name val="Arial"/>
      <family val="2"/>
    </font>
    <font>
      <sz val="10"/>
      <name val="Arial Narrow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24"/>
      <name val="Arial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1"/>
      <color indexed="8"/>
      <name val="Helvetica Neue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sz val="12"/>
      <name val="宋体"/>
      <charset val="134"/>
    </font>
    <font>
      <b/>
      <sz val="12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666666"/>
      <name val="Arial"/>
      <family val="2"/>
    </font>
    <font>
      <b/>
      <sz val="10"/>
      <color rgb="FF006A50"/>
      <name val="Arial"/>
      <family val="2"/>
    </font>
    <font>
      <sz val="10"/>
      <color rgb="FF222222"/>
      <name val="Arial"/>
      <family val="2"/>
    </font>
    <font>
      <b/>
      <sz val="10"/>
      <color rgb="FF000000"/>
      <name val="Arial   "/>
    </font>
    <font>
      <sz val="10"/>
      <color theme="1"/>
      <name val="Arial   "/>
    </font>
    <font>
      <sz val="10"/>
      <name val="Arial   "/>
    </font>
    <font>
      <b/>
      <sz val="16"/>
      <color theme="1"/>
      <name val="Arial   "/>
    </font>
    <font>
      <sz val="14"/>
      <name val="Arial   "/>
    </font>
    <font>
      <sz val="12"/>
      <color theme="1"/>
      <name val="Arial   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6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double">
        <color indexed="23"/>
      </left>
      <right style="double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34">
    <xf numFmtId="0" fontId="0" fillId="0" borderId="0"/>
    <xf numFmtId="40" fontId="5" fillId="0" borderId="0">
      <alignment horizontal="center"/>
    </xf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0" fontId="6" fillId="2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8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0" fontId="6" fillId="3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0" fontId="6" fillId="4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0" fontId="6" fillId="5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7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0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0" fontId="6" fillId="7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0" fontId="6" fillId="8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0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9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0" fontId="6" fillId="11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1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0" fontId="6" fillId="5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3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0" fontId="6" fillId="8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6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0" fontId="6" fillId="12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168" fontId="6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0" fontId="7" fillId="14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0" fontId="7" fillId="9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0" fontId="7" fillId="11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0" fontId="7" fillId="15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0" fontId="7" fillId="1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0" fontId="7" fillId="17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168" fontId="7" fillId="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3" fontId="8" fillId="0" borderId="0">
      <alignment horizontal="center" vertical="center"/>
    </xf>
    <xf numFmtId="0" fontId="9" fillId="3" borderId="0" applyNumberFormat="0" applyBorder="0" applyAlignment="0" applyProtection="0"/>
    <xf numFmtId="0" fontId="8" fillId="0" borderId="1" applyNumberFormat="0" applyFont="0" applyFill="0" applyAlignment="0" applyProtection="0">
      <alignment horizontal="left"/>
    </xf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0" fontId="10" fillId="4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168" fontId="10" fillId="6" borderId="0" applyNumberFormat="0" applyBorder="0" applyAlignment="0" applyProtection="0"/>
    <xf numFmtId="0" fontId="11" fillId="22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0" fontId="11" fillId="22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2" fillId="23" borderId="2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0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3" fillId="24" borderId="3" applyNumberFormat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0" fontId="15" fillId="0" borderId="5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0" fontId="13" fillId="24" borderId="3" applyNumberFormat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7" fillId="29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0" fontId="7" fillId="19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168" fontId="7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7" fillId="33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0" fontId="7" fillId="20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168" fontId="7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7" fillId="3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0" fontId="7" fillId="21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7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7" fillId="32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0" fontId="7" fillId="1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168" fontId="7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28" borderId="0" applyNumberFormat="0" applyBorder="0" applyAlignment="0" applyProtection="0"/>
    <xf numFmtId="0" fontId="7" fillId="29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0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168" fontId="7" fillId="16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7" fillId="37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0" fontId="7" fillId="18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7" fillId="20" borderId="0" applyNumberFormat="0" applyBorder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0" fontId="20" fillId="7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168" fontId="20" fillId="13" borderId="2" applyNumberFormat="0" applyAlignment="0" applyProtection="0"/>
    <xf numFmtId="0" fontId="21" fillId="0" borderId="0"/>
    <xf numFmtId="170" fontId="1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2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6" fillId="0" borderId="0"/>
    <xf numFmtId="0" fontId="24" fillId="0" borderId="0" applyNumberFormat="0" applyFill="0" applyBorder="0" applyAlignment="0" applyProtection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0" fontId="10" fillId="4" borderId="0" applyNumberFormat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0" fontId="9" fillId="3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0" fontId="20" fillId="7" borderId="2" applyNumberFormat="0" applyAlignment="0" applyProtection="0"/>
    <xf numFmtId="0" fontId="15" fillId="0" borderId="5" applyNumberFormat="0" applyFill="0" applyAlignment="0" applyProtection="0"/>
    <xf numFmtId="173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7" fontId="16" fillId="0" borderId="0" applyFill="0" applyBorder="0" applyAlignment="0" applyProtection="0"/>
    <xf numFmtId="178" fontId="1" fillId="0" borderId="0" applyFont="0" applyFill="0" applyBorder="0" applyAlignment="0" applyProtection="0"/>
    <xf numFmtId="176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4" fontId="1" fillId="0" borderId="0" applyFont="0" applyFill="0" applyBorder="0" applyAlignment="0" applyProtection="0"/>
    <xf numFmtId="176" fontId="16" fillId="0" borderId="0" applyFont="0" applyFill="0" applyBorder="0" applyAlignment="0" applyProtection="0"/>
    <xf numFmtId="174" fontId="1" fillId="0" borderId="0" applyFont="0" applyFill="0" applyBorder="0" applyAlignment="0" applyProtection="0"/>
    <xf numFmtId="176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5" fontId="6" fillId="0" borderId="0" applyFont="0" applyFill="0" applyBorder="0" applyAlignment="0" applyProtection="0"/>
    <xf numFmtId="179" fontId="16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16" fillId="0" borderId="0" applyFill="0" applyBorder="0" applyAlignment="0" applyProtection="0"/>
    <xf numFmtId="176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78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5" fontId="16" fillId="0" borderId="0" applyFont="0" applyFill="0" applyBorder="0" applyAlignment="0" applyProtection="0"/>
    <xf numFmtId="178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5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30" fillId="0" borderId="0" applyFont="0" applyFill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0" fontId="32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31" fillId="13" borderId="0" applyNumberFormat="0" applyBorder="0" applyAlignment="0" applyProtection="0"/>
    <xf numFmtId="168" fontId="16" fillId="0" borderId="0"/>
    <xf numFmtId="0" fontId="33" fillId="0" borderId="0" applyNumberFormat="0" applyFill="0" applyBorder="0" applyProtection="0">
      <alignment vertical="top"/>
    </xf>
    <xf numFmtId="0" fontId="16" fillId="0" borderId="0"/>
    <xf numFmtId="0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76" fontId="1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0" fontId="16" fillId="0" borderId="0"/>
    <xf numFmtId="168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0" fontId="34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6" fillId="0" borderId="0"/>
    <xf numFmtId="0" fontId="22" fillId="0" borderId="0"/>
    <xf numFmtId="168" fontId="16" fillId="0" borderId="0"/>
    <xf numFmtId="168" fontId="6" fillId="0" borderId="0"/>
    <xf numFmtId="0" fontId="22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0" fontId="16" fillId="0" borderId="0"/>
    <xf numFmtId="0" fontId="1" fillId="0" borderId="0"/>
    <xf numFmtId="168" fontId="16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6" fillId="0" borderId="0"/>
    <xf numFmtId="168" fontId="16" fillId="0" borderId="0"/>
    <xf numFmtId="168" fontId="16" fillId="0" borderId="0"/>
    <xf numFmtId="168" fontId="16" fillId="0" borderId="0"/>
    <xf numFmtId="190" fontId="1" fillId="0" borderId="0"/>
    <xf numFmtId="19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6" fillId="0" borderId="0"/>
    <xf numFmtId="168" fontId="16" fillId="0" borderId="0"/>
    <xf numFmtId="0" fontId="35" fillId="0" borderId="0"/>
    <xf numFmtId="0" fontId="36" fillId="0" borderId="0"/>
    <xf numFmtId="168" fontId="16" fillId="0" borderId="0"/>
    <xf numFmtId="0" fontId="16" fillId="0" borderId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0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168" fontId="16" fillId="10" borderId="9" applyNumberFormat="0" applyFont="0" applyAlignment="0" applyProtection="0"/>
    <xf numFmtId="0" fontId="16" fillId="10" borderId="9" applyNumberFormat="0" applyFont="0" applyAlignment="0" applyProtection="0"/>
    <xf numFmtId="0" fontId="37" fillId="22" borderId="10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0" fontId="37" fillId="22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37" fillId="23" borderId="10" applyNumberFormat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168" fontId="2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0" fontId="25" fillId="0" borderId="6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39" fillId="0" borderId="11" applyNumberFormat="0" applyFill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0" fontId="26" fillId="0" borderId="7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1" fillId="0" borderId="12" applyNumberFormat="0" applyFill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0" fontId="18" fillId="0" borderId="8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17" fillId="0" borderId="13" applyNumberFormat="0" applyFill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0" fontId="19" fillId="0" borderId="15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168" fontId="19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42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5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left" vertical="center" wrapText="1"/>
    </xf>
    <xf numFmtId="0" fontId="44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22" xfId="0" applyFont="1" applyBorder="1" applyAlignment="1">
      <alignment vertical="center" wrapText="1"/>
    </xf>
    <xf numFmtId="0" fontId="0" fillId="0" borderId="22" xfId="0" applyBorder="1" applyAlignment="1">
      <alignment wrapText="1"/>
    </xf>
    <xf numFmtId="0" fontId="3" fillId="0" borderId="22" xfId="0" applyFont="1" applyFill="1" applyBorder="1" applyAlignment="1">
      <alignment horizontal="left" vertical="center" wrapText="1"/>
    </xf>
    <xf numFmtId="0" fontId="46" fillId="0" borderId="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48" fillId="0" borderId="22" xfId="0" applyFont="1" applyBorder="1" applyAlignment="1">
      <alignment horizontal="center" vertical="center"/>
    </xf>
    <xf numFmtId="14" fontId="48" fillId="0" borderId="22" xfId="0" applyNumberFormat="1" applyFont="1" applyBorder="1" applyAlignment="1">
      <alignment horizontal="center" vertical="center"/>
    </xf>
    <xf numFmtId="0" fontId="48" fillId="0" borderId="22" xfId="0" applyFont="1" applyBorder="1" applyAlignment="1">
      <alignment horizontal="center" vertical="center" wrapText="1"/>
    </xf>
    <xf numFmtId="0" fontId="49" fillId="0" borderId="22" xfId="0" applyFont="1" applyBorder="1" applyAlignment="1">
      <alignment horizontal="center" vertical="center" wrapText="1"/>
    </xf>
    <xf numFmtId="0" fontId="48" fillId="0" borderId="22" xfId="0" applyFont="1" applyFill="1" applyBorder="1" applyAlignment="1">
      <alignment horizontal="center" vertical="center" wrapText="1"/>
    </xf>
    <xf numFmtId="3" fontId="49" fillId="0" borderId="22" xfId="0" applyNumberFormat="1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45" fillId="39" borderId="22" xfId="0" applyFont="1" applyFill="1" applyBorder="1" applyAlignment="1">
      <alignment horizontal="center" vertical="center"/>
    </xf>
    <xf numFmtId="0" fontId="4" fillId="39" borderId="22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7" fontId="3" fillId="0" borderId="22" xfId="0" applyNumberFormat="1" applyFont="1" applyBorder="1" applyAlignment="1">
      <alignment horizontal="center" vertical="center" wrapText="1"/>
    </xf>
    <xf numFmtId="166" fontId="3" fillId="0" borderId="22" xfId="0" applyNumberFormat="1" applyFont="1" applyBorder="1" applyAlignment="1">
      <alignment horizontal="center" vertical="center" wrapText="1"/>
    </xf>
    <xf numFmtId="0" fontId="3" fillId="38" borderId="22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 wrapText="1"/>
    </xf>
    <xf numFmtId="0" fontId="50" fillId="0" borderId="22" xfId="0" applyFont="1" applyBorder="1" applyAlignment="1">
      <alignment horizontal="center" vertical="center"/>
    </xf>
    <xf numFmtId="0" fontId="2" fillId="0" borderId="22" xfId="0" applyFont="1" applyFill="1" applyBorder="1" applyAlignment="1">
      <alignment vertical="center" wrapText="1"/>
    </xf>
    <xf numFmtId="0" fontId="43" fillId="39" borderId="22" xfId="0" applyFont="1" applyFill="1" applyBorder="1" applyAlignment="1">
      <alignment horizontal="center" vertical="center"/>
    </xf>
    <xf numFmtId="0" fontId="51" fillId="40" borderId="22" xfId="0" applyFont="1" applyFill="1" applyBorder="1" applyAlignment="1">
      <alignment horizontal="center" vertical="center" wrapText="1"/>
    </xf>
    <xf numFmtId="14" fontId="50" fillId="40" borderId="22" xfId="0" applyNumberFormat="1" applyFont="1" applyFill="1" applyBorder="1" applyAlignment="1">
      <alignment horizontal="center" vertical="center"/>
    </xf>
    <xf numFmtId="0" fontId="48" fillId="40" borderId="22" xfId="0" applyFont="1" applyFill="1" applyBorder="1" applyAlignment="1">
      <alignment horizontal="center" vertical="center" wrapText="1"/>
    </xf>
    <xf numFmtId="0" fontId="50" fillId="40" borderId="22" xfId="0" applyFont="1" applyFill="1" applyBorder="1" applyAlignment="1">
      <alignment horizontal="center" vertical="center" wrapText="1"/>
    </xf>
    <xf numFmtId="4" fontId="52" fillId="40" borderId="22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54" fillId="0" borderId="22" xfId="0" applyFont="1" applyBorder="1" applyAlignment="1">
      <alignment horizontal="center" vertical="center" wrapText="1"/>
    </xf>
    <xf numFmtId="0" fontId="55" fillId="0" borderId="22" xfId="0" applyFont="1" applyBorder="1" applyAlignment="1">
      <alignment horizontal="center" vertical="center" wrapText="1"/>
    </xf>
    <xf numFmtId="0" fontId="54" fillId="0" borderId="22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56" fillId="39" borderId="22" xfId="0" applyFont="1" applyFill="1" applyBorder="1" applyAlignment="1">
      <alignment horizontal="center" vertical="center"/>
    </xf>
    <xf numFmtId="14" fontId="57" fillId="0" borderId="22" xfId="0" applyNumberFormat="1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 wrapText="1"/>
    </xf>
    <xf numFmtId="0" fontId="54" fillId="41" borderId="22" xfId="0" applyFont="1" applyFill="1" applyBorder="1" applyAlignment="1">
      <alignment horizontal="center" vertical="center" wrapText="1"/>
    </xf>
    <xf numFmtId="42" fontId="2" fillId="40" borderId="22" xfId="1532" applyFont="1" applyFill="1" applyBorder="1" applyAlignment="1">
      <alignment horizontal="center" vertical="center"/>
    </xf>
    <xf numFmtId="42" fontId="0" fillId="0" borderId="0" xfId="1532" applyFont="1"/>
    <xf numFmtId="42" fontId="0" fillId="0" borderId="0" xfId="0" applyNumberFormat="1"/>
    <xf numFmtId="0" fontId="47" fillId="0" borderId="0" xfId="0" applyFont="1"/>
    <xf numFmtId="0" fontId="59" fillId="40" borderId="22" xfId="0" applyFont="1" applyFill="1" applyBorder="1" applyAlignment="1">
      <alignment horizontal="center" vertical="center"/>
    </xf>
    <xf numFmtId="0" fontId="0" fillId="40" borderId="22" xfId="0" applyFill="1" applyBorder="1"/>
    <xf numFmtId="9" fontId="0" fillId="40" borderId="22" xfId="1533" applyFont="1" applyFill="1" applyBorder="1"/>
    <xf numFmtId="0" fontId="59" fillId="40" borderId="22" xfId="0" applyFont="1" applyFill="1" applyBorder="1" applyAlignment="1">
      <alignment horizontal="center"/>
    </xf>
    <xf numFmtId="0" fontId="0" fillId="40" borderId="22" xfId="0" applyFill="1" applyBorder="1" applyAlignment="1">
      <alignment horizontal="center"/>
    </xf>
    <xf numFmtId="191" fontId="0" fillId="40" borderId="22" xfId="1533" applyNumberFormat="1" applyFont="1" applyFill="1" applyBorder="1" applyAlignment="1">
      <alignment horizontal="center"/>
    </xf>
    <xf numFmtId="10" fontId="0" fillId="40" borderId="22" xfId="0" applyNumberFormat="1" applyFill="1" applyBorder="1" applyAlignment="1">
      <alignment horizontal="center"/>
    </xf>
    <xf numFmtId="0" fontId="60" fillId="40" borderId="22" xfId="0" applyFont="1" applyFill="1" applyBorder="1" applyAlignment="1">
      <alignment horizontal="center"/>
    </xf>
    <xf numFmtId="0" fontId="0" fillId="40" borderId="0" xfId="0" applyFill="1"/>
    <xf numFmtId="0" fontId="47" fillId="40" borderId="0" xfId="0" applyFont="1" applyFill="1" applyAlignment="1">
      <alignment horizontal="right"/>
    </xf>
    <xf numFmtId="192" fontId="0" fillId="40" borderId="0" xfId="0" applyNumberFormat="1" applyFill="1"/>
    <xf numFmtId="0" fontId="0" fillId="0" borderId="22" xfId="0" applyBorder="1"/>
    <xf numFmtId="193" fontId="0" fillId="0" borderId="0" xfId="0" applyNumberFormat="1"/>
    <xf numFmtId="193" fontId="47" fillId="0" borderId="0" xfId="0" applyNumberFormat="1" applyFont="1"/>
    <xf numFmtId="0" fontId="47" fillId="42" borderId="22" xfId="0" applyFont="1" applyFill="1" applyBorder="1"/>
    <xf numFmtId="193" fontId="47" fillId="42" borderId="22" xfId="0" applyNumberFormat="1" applyFont="1" applyFill="1" applyBorder="1"/>
    <xf numFmtId="42" fontId="2" fillId="0" borderId="22" xfId="1532" applyFont="1" applyBorder="1" applyAlignment="1">
      <alignment horizontal="center" vertical="center" wrapText="1"/>
    </xf>
    <xf numFmtId="0" fontId="48" fillId="43" borderId="22" xfId="0" applyFont="1" applyFill="1" applyBorder="1" applyAlignment="1">
      <alignment horizontal="center" vertical="center" wrapText="1"/>
    </xf>
    <xf numFmtId="3" fontId="49" fillId="0" borderId="22" xfId="0" applyNumberFormat="1" applyFont="1" applyBorder="1" applyAlignment="1">
      <alignment horizontal="center" vertical="center" wrapText="1"/>
    </xf>
    <xf numFmtId="0" fontId="48" fillId="40" borderId="22" xfId="0" applyFont="1" applyFill="1" applyBorder="1" applyAlignment="1">
      <alignment horizontal="center" vertical="center"/>
    </xf>
    <xf numFmtId="3" fontId="49" fillId="40" borderId="22" xfId="0" applyNumberFormat="1" applyFont="1" applyFill="1" applyBorder="1" applyAlignment="1">
      <alignment horizontal="center" vertical="center"/>
    </xf>
    <xf numFmtId="0" fontId="0" fillId="40" borderId="22" xfId="0" applyFill="1" applyBorder="1" applyAlignment="1">
      <alignment vertical="center"/>
    </xf>
    <xf numFmtId="9" fontId="0" fillId="0" borderId="0" xfId="0" applyNumberFormat="1"/>
    <xf numFmtId="42" fontId="47" fillId="0" borderId="0" xfId="1532" applyFont="1"/>
    <xf numFmtId="0" fontId="59" fillId="40" borderId="23" xfId="0" applyFont="1" applyFill="1" applyBorder="1" applyAlignment="1">
      <alignment horizontal="center"/>
    </xf>
    <xf numFmtId="0" fontId="0" fillId="0" borderId="23" xfId="0" applyFill="1" applyBorder="1"/>
    <xf numFmtId="192" fontId="47" fillId="40" borderId="0" xfId="0" applyNumberFormat="1" applyFont="1" applyFill="1"/>
    <xf numFmtId="0" fontId="3" fillId="38" borderId="22" xfId="0" applyFont="1" applyFill="1" applyBorder="1" applyAlignment="1">
      <alignment horizontal="left" vertical="center" wrapText="1"/>
    </xf>
    <xf numFmtId="0" fontId="47" fillId="0" borderId="0" xfId="0" applyFont="1" applyAlignment="1">
      <alignment horizontal="left" wrapText="1"/>
    </xf>
    <xf numFmtId="0" fontId="4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4" fillId="0" borderId="16" xfId="0" applyFont="1" applyBorder="1" applyAlignment="1">
      <alignment vertical="center" wrapText="1"/>
    </xf>
    <xf numFmtId="0" fontId="44" fillId="0" borderId="20" xfId="0" applyFont="1" applyBorder="1" applyAlignment="1">
      <alignment vertical="center" wrapText="1"/>
    </xf>
    <xf numFmtId="0" fontId="44" fillId="0" borderId="21" xfId="0" applyFont="1" applyBorder="1" applyAlignment="1">
      <alignment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left" vertical="center" wrapText="1"/>
    </xf>
    <xf numFmtId="0" fontId="46" fillId="0" borderId="18" xfId="0" applyFont="1" applyBorder="1" applyAlignment="1">
      <alignment horizontal="left" vertical="center" wrapText="1"/>
    </xf>
    <xf numFmtId="0" fontId="46" fillId="0" borderId="19" xfId="0" applyFont="1" applyBorder="1" applyAlignment="1">
      <alignment horizontal="left" vertical="center" wrapText="1"/>
    </xf>
    <xf numFmtId="0" fontId="4" fillId="38" borderId="22" xfId="0" applyFont="1" applyFill="1" applyBorder="1" applyAlignment="1">
      <alignment horizontal="center" vertical="center" wrapText="1"/>
    </xf>
    <xf numFmtId="0" fontId="4" fillId="39" borderId="2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wrapText="1"/>
    </xf>
    <xf numFmtId="0" fontId="43" fillId="0" borderId="19" xfId="0" applyFont="1" applyBorder="1" applyAlignment="1">
      <alignment horizontal="center" vertical="center" wrapText="1"/>
    </xf>
  </cellXfs>
  <cellStyles count="1534">
    <cellStyle name="2" xfId="1" xr:uid="{00000000-0005-0000-0000-000000000000}"/>
    <cellStyle name="20% - Accent1" xfId="2" xr:uid="{00000000-0005-0000-0000-000001000000}"/>
    <cellStyle name="20% - Accent1 2" xfId="3" xr:uid="{00000000-0005-0000-0000-000002000000}"/>
    <cellStyle name="20% - Accent1_Estaciones TM-21-SEP-2011" xfId="4" xr:uid="{00000000-0005-0000-0000-000003000000}"/>
    <cellStyle name="20% - Accent2" xfId="5" xr:uid="{00000000-0005-0000-0000-000004000000}"/>
    <cellStyle name="20% - Accent2 2" xfId="6" xr:uid="{00000000-0005-0000-0000-000005000000}"/>
    <cellStyle name="20% - Accent2_Estaciones TM-21-SEP-2011" xfId="7" xr:uid="{00000000-0005-0000-0000-000006000000}"/>
    <cellStyle name="20% - Accent3" xfId="8" xr:uid="{00000000-0005-0000-0000-000007000000}"/>
    <cellStyle name="20% - Accent3 2" xfId="9" xr:uid="{00000000-0005-0000-0000-000008000000}"/>
    <cellStyle name="20% - Accent3_Estaciones TM-21-SEP-2011" xfId="10" xr:uid="{00000000-0005-0000-0000-000009000000}"/>
    <cellStyle name="20% - Accent4" xfId="11" xr:uid="{00000000-0005-0000-0000-00000A000000}"/>
    <cellStyle name="20% - Accent4 2" xfId="12" xr:uid="{00000000-0005-0000-0000-00000B000000}"/>
    <cellStyle name="20% - Accent4_Estaciones TM-21-SEP-2011" xfId="13" xr:uid="{00000000-0005-0000-0000-00000C000000}"/>
    <cellStyle name="20% - Accent5" xfId="14" xr:uid="{00000000-0005-0000-0000-00000D000000}"/>
    <cellStyle name="20% - Accent5 2" xfId="15" xr:uid="{00000000-0005-0000-0000-00000E000000}"/>
    <cellStyle name="20% - Accent5_Estaciones TM-21-SEP-2011" xfId="16" xr:uid="{00000000-0005-0000-0000-00000F000000}"/>
    <cellStyle name="20% - Accent6" xfId="17" xr:uid="{00000000-0005-0000-0000-000010000000}"/>
    <cellStyle name="20% - Accent6 2" xfId="18" xr:uid="{00000000-0005-0000-0000-000011000000}"/>
    <cellStyle name="20% - Accent6_Estaciones TM-21-SEP-2011" xfId="19" xr:uid="{00000000-0005-0000-0000-000012000000}"/>
    <cellStyle name="20% - Énfasis1 10" xfId="20" xr:uid="{00000000-0005-0000-0000-000013000000}"/>
    <cellStyle name="20% - Énfasis1 11" xfId="21" xr:uid="{00000000-0005-0000-0000-000014000000}"/>
    <cellStyle name="20% - Énfasis1 12" xfId="22" xr:uid="{00000000-0005-0000-0000-000015000000}"/>
    <cellStyle name="20% - Énfasis1 13" xfId="23" xr:uid="{00000000-0005-0000-0000-000016000000}"/>
    <cellStyle name="20% - Énfasis1 14" xfId="24" xr:uid="{00000000-0005-0000-0000-000017000000}"/>
    <cellStyle name="20% - Énfasis1 15" xfId="25" xr:uid="{00000000-0005-0000-0000-000018000000}"/>
    <cellStyle name="20% - Énfasis1 16" xfId="26" xr:uid="{00000000-0005-0000-0000-000019000000}"/>
    <cellStyle name="20% - Énfasis1 17" xfId="27" xr:uid="{00000000-0005-0000-0000-00001A000000}"/>
    <cellStyle name="20% - Énfasis1 18" xfId="28" xr:uid="{00000000-0005-0000-0000-00001B000000}"/>
    <cellStyle name="20% - Énfasis1 19" xfId="29" xr:uid="{00000000-0005-0000-0000-00001C000000}"/>
    <cellStyle name="20% - Énfasis1 2" xfId="30" xr:uid="{00000000-0005-0000-0000-00001D000000}"/>
    <cellStyle name="20% - Énfasis1 20" xfId="31" xr:uid="{00000000-0005-0000-0000-00001E000000}"/>
    <cellStyle name="20% - Énfasis1 21" xfId="32" xr:uid="{00000000-0005-0000-0000-00001F000000}"/>
    <cellStyle name="20% - Énfasis1 22" xfId="33" xr:uid="{00000000-0005-0000-0000-000020000000}"/>
    <cellStyle name="20% - Énfasis1 23" xfId="34" xr:uid="{00000000-0005-0000-0000-000021000000}"/>
    <cellStyle name="20% - Énfasis1 24" xfId="35" xr:uid="{00000000-0005-0000-0000-000022000000}"/>
    <cellStyle name="20% - Énfasis1 25" xfId="36" xr:uid="{00000000-0005-0000-0000-000023000000}"/>
    <cellStyle name="20% - Énfasis1 26" xfId="37" xr:uid="{00000000-0005-0000-0000-000024000000}"/>
    <cellStyle name="20% - Énfasis1 27" xfId="38" xr:uid="{00000000-0005-0000-0000-000025000000}"/>
    <cellStyle name="20% - Énfasis1 28" xfId="39" xr:uid="{00000000-0005-0000-0000-000026000000}"/>
    <cellStyle name="20% - Énfasis1 29" xfId="40" xr:uid="{00000000-0005-0000-0000-000027000000}"/>
    <cellStyle name="20% - Énfasis1 3" xfId="41" xr:uid="{00000000-0005-0000-0000-000028000000}"/>
    <cellStyle name="20% - Énfasis1 30" xfId="42" xr:uid="{00000000-0005-0000-0000-000029000000}"/>
    <cellStyle name="20% - Énfasis1 31" xfId="43" xr:uid="{00000000-0005-0000-0000-00002A000000}"/>
    <cellStyle name="20% - Énfasis1 32" xfId="44" xr:uid="{00000000-0005-0000-0000-00002B000000}"/>
    <cellStyle name="20% - Énfasis1 4" xfId="45" xr:uid="{00000000-0005-0000-0000-00002C000000}"/>
    <cellStyle name="20% - Énfasis1 5" xfId="46" xr:uid="{00000000-0005-0000-0000-00002D000000}"/>
    <cellStyle name="20% - Énfasis1 6" xfId="47" xr:uid="{00000000-0005-0000-0000-00002E000000}"/>
    <cellStyle name="20% - Énfasis1 7" xfId="48" xr:uid="{00000000-0005-0000-0000-00002F000000}"/>
    <cellStyle name="20% - Énfasis1 8" xfId="49" xr:uid="{00000000-0005-0000-0000-000030000000}"/>
    <cellStyle name="20% - Énfasis1 9" xfId="50" xr:uid="{00000000-0005-0000-0000-000031000000}"/>
    <cellStyle name="20% - Énfasis2 10" xfId="51" xr:uid="{00000000-0005-0000-0000-000032000000}"/>
    <cellStyle name="20% - Énfasis2 11" xfId="52" xr:uid="{00000000-0005-0000-0000-000033000000}"/>
    <cellStyle name="20% - Énfasis2 12" xfId="53" xr:uid="{00000000-0005-0000-0000-000034000000}"/>
    <cellStyle name="20% - Énfasis2 13" xfId="54" xr:uid="{00000000-0005-0000-0000-000035000000}"/>
    <cellStyle name="20% - Énfasis2 14" xfId="55" xr:uid="{00000000-0005-0000-0000-000036000000}"/>
    <cellStyle name="20% - Énfasis2 15" xfId="56" xr:uid="{00000000-0005-0000-0000-000037000000}"/>
    <cellStyle name="20% - Énfasis2 16" xfId="57" xr:uid="{00000000-0005-0000-0000-000038000000}"/>
    <cellStyle name="20% - Énfasis2 17" xfId="58" xr:uid="{00000000-0005-0000-0000-000039000000}"/>
    <cellStyle name="20% - Énfasis2 18" xfId="59" xr:uid="{00000000-0005-0000-0000-00003A000000}"/>
    <cellStyle name="20% - Énfasis2 19" xfId="60" xr:uid="{00000000-0005-0000-0000-00003B000000}"/>
    <cellStyle name="20% - Énfasis2 2" xfId="61" xr:uid="{00000000-0005-0000-0000-00003C000000}"/>
    <cellStyle name="20% - Énfasis2 20" xfId="62" xr:uid="{00000000-0005-0000-0000-00003D000000}"/>
    <cellStyle name="20% - Énfasis2 21" xfId="63" xr:uid="{00000000-0005-0000-0000-00003E000000}"/>
    <cellStyle name="20% - Énfasis2 22" xfId="64" xr:uid="{00000000-0005-0000-0000-00003F000000}"/>
    <cellStyle name="20% - Énfasis2 23" xfId="65" xr:uid="{00000000-0005-0000-0000-000040000000}"/>
    <cellStyle name="20% - Énfasis2 24" xfId="66" xr:uid="{00000000-0005-0000-0000-000041000000}"/>
    <cellStyle name="20% - Énfasis2 25" xfId="67" xr:uid="{00000000-0005-0000-0000-000042000000}"/>
    <cellStyle name="20% - Énfasis2 26" xfId="68" xr:uid="{00000000-0005-0000-0000-000043000000}"/>
    <cellStyle name="20% - Énfasis2 27" xfId="69" xr:uid="{00000000-0005-0000-0000-000044000000}"/>
    <cellStyle name="20% - Énfasis2 28" xfId="70" xr:uid="{00000000-0005-0000-0000-000045000000}"/>
    <cellStyle name="20% - Énfasis2 29" xfId="71" xr:uid="{00000000-0005-0000-0000-000046000000}"/>
    <cellStyle name="20% - Énfasis2 3" xfId="72" xr:uid="{00000000-0005-0000-0000-000047000000}"/>
    <cellStyle name="20% - Énfasis2 30" xfId="73" xr:uid="{00000000-0005-0000-0000-000048000000}"/>
    <cellStyle name="20% - Énfasis2 31" xfId="74" xr:uid="{00000000-0005-0000-0000-000049000000}"/>
    <cellStyle name="20% - Énfasis2 32" xfId="75" xr:uid="{00000000-0005-0000-0000-00004A000000}"/>
    <cellStyle name="20% - Énfasis2 4" xfId="76" xr:uid="{00000000-0005-0000-0000-00004B000000}"/>
    <cellStyle name="20% - Énfasis2 5" xfId="77" xr:uid="{00000000-0005-0000-0000-00004C000000}"/>
    <cellStyle name="20% - Énfasis2 6" xfId="78" xr:uid="{00000000-0005-0000-0000-00004D000000}"/>
    <cellStyle name="20% - Énfasis2 7" xfId="79" xr:uid="{00000000-0005-0000-0000-00004E000000}"/>
    <cellStyle name="20% - Énfasis2 8" xfId="80" xr:uid="{00000000-0005-0000-0000-00004F000000}"/>
    <cellStyle name="20% - Énfasis2 9" xfId="81" xr:uid="{00000000-0005-0000-0000-000050000000}"/>
    <cellStyle name="20% - Énfasis3 10" xfId="82" xr:uid="{00000000-0005-0000-0000-000051000000}"/>
    <cellStyle name="20% - Énfasis3 11" xfId="83" xr:uid="{00000000-0005-0000-0000-000052000000}"/>
    <cellStyle name="20% - Énfasis3 12" xfId="84" xr:uid="{00000000-0005-0000-0000-000053000000}"/>
    <cellStyle name="20% - Énfasis3 13" xfId="85" xr:uid="{00000000-0005-0000-0000-000054000000}"/>
    <cellStyle name="20% - Énfasis3 14" xfId="86" xr:uid="{00000000-0005-0000-0000-000055000000}"/>
    <cellStyle name="20% - Énfasis3 15" xfId="87" xr:uid="{00000000-0005-0000-0000-000056000000}"/>
    <cellStyle name="20% - Énfasis3 16" xfId="88" xr:uid="{00000000-0005-0000-0000-000057000000}"/>
    <cellStyle name="20% - Énfasis3 17" xfId="89" xr:uid="{00000000-0005-0000-0000-000058000000}"/>
    <cellStyle name="20% - Énfasis3 18" xfId="90" xr:uid="{00000000-0005-0000-0000-000059000000}"/>
    <cellStyle name="20% - Énfasis3 19" xfId="91" xr:uid="{00000000-0005-0000-0000-00005A000000}"/>
    <cellStyle name="20% - Énfasis3 2" xfId="92" xr:uid="{00000000-0005-0000-0000-00005B000000}"/>
    <cellStyle name="20% - Énfasis3 20" xfId="93" xr:uid="{00000000-0005-0000-0000-00005C000000}"/>
    <cellStyle name="20% - Énfasis3 21" xfId="94" xr:uid="{00000000-0005-0000-0000-00005D000000}"/>
    <cellStyle name="20% - Énfasis3 22" xfId="95" xr:uid="{00000000-0005-0000-0000-00005E000000}"/>
    <cellStyle name="20% - Énfasis3 23" xfId="96" xr:uid="{00000000-0005-0000-0000-00005F000000}"/>
    <cellStyle name="20% - Énfasis3 24" xfId="97" xr:uid="{00000000-0005-0000-0000-000060000000}"/>
    <cellStyle name="20% - Énfasis3 25" xfId="98" xr:uid="{00000000-0005-0000-0000-000061000000}"/>
    <cellStyle name="20% - Énfasis3 26" xfId="99" xr:uid="{00000000-0005-0000-0000-000062000000}"/>
    <cellStyle name="20% - Énfasis3 27" xfId="100" xr:uid="{00000000-0005-0000-0000-000063000000}"/>
    <cellStyle name="20% - Énfasis3 28" xfId="101" xr:uid="{00000000-0005-0000-0000-000064000000}"/>
    <cellStyle name="20% - Énfasis3 29" xfId="102" xr:uid="{00000000-0005-0000-0000-000065000000}"/>
    <cellStyle name="20% - Énfasis3 3" xfId="103" xr:uid="{00000000-0005-0000-0000-000066000000}"/>
    <cellStyle name="20% - Énfasis3 30" xfId="104" xr:uid="{00000000-0005-0000-0000-000067000000}"/>
    <cellStyle name="20% - Énfasis3 31" xfId="105" xr:uid="{00000000-0005-0000-0000-000068000000}"/>
    <cellStyle name="20% - Énfasis3 32" xfId="106" xr:uid="{00000000-0005-0000-0000-000069000000}"/>
    <cellStyle name="20% - Énfasis3 4" xfId="107" xr:uid="{00000000-0005-0000-0000-00006A000000}"/>
    <cellStyle name="20% - Énfasis3 5" xfId="108" xr:uid="{00000000-0005-0000-0000-00006B000000}"/>
    <cellStyle name="20% - Énfasis3 6" xfId="109" xr:uid="{00000000-0005-0000-0000-00006C000000}"/>
    <cellStyle name="20% - Énfasis3 7" xfId="110" xr:uid="{00000000-0005-0000-0000-00006D000000}"/>
    <cellStyle name="20% - Énfasis3 8" xfId="111" xr:uid="{00000000-0005-0000-0000-00006E000000}"/>
    <cellStyle name="20% - Énfasis3 9" xfId="112" xr:uid="{00000000-0005-0000-0000-00006F000000}"/>
    <cellStyle name="20% - Énfasis4 10" xfId="113" xr:uid="{00000000-0005-0000-0000-000070000000}"/>
    <cellStyle name="20% - Énfasis4 11" xfId="114" xr:uid="{00000000-0005-0000-0000-000071000000}"/>
    <cellStyle name="20% - Énfasis4 12" xfId="115" xr:uid="{00000000-0005-0000-0000-000072000000}"/>
    <cellStyle name="20% - Énfasis4 13" xfId="116" xr:uid="{00000000-0005-0000-0000-000073000000}"/>
    <cellStyle name="20% - Énfasis4 14" xfId="117" xr:uid="{00000000-0005-0000-0000-000074000000}"/>
    <cellStyle name="20% - Énfasis4 15" xfId="118" xr:uid="{00000000-0005-0000-0000-000075000000}"/>
    <cellStyle name="20% - Énfasis4 16" xfId="119" xr:uid="{00000000-0005-0000-0000-000076000000}"/>
    <cellStyle name="20% - Énfasis4 17" xfId="120" xr:uid="{00000000-0005-0000-0000-000077000000}"/>
    <cellStyle name="20% - Énfasis4 18" xfId="121" xr:uid="{00000000-0005-0000-0000-000078000000}"/>
    <cellStyle name="20% - Énfasis4 19" xfId="122" xr:uid="{00000000-0005-0000-0000-000079000000}"/>
    <cellStyle name="20% - Énfasis4 2" xfId="123" xr:uid="{00000000-0005-0000-0000-00007A000000}"/>
    <cellStyle name="20% - Énfasis4 20" xfId="124" xr:uid="{00000000-0005-0000-0000-00007B000000}"/>
    <cellStyle name="20% - Énfasis4 21" xfId="125" xr:uid="{00000000-0005-0000-0000-00007C000000}"/>
    <cellStyle name="20% - Énfasis4 22" xfId="126" xr:uid="{00000000-0005-0000-0000-00007D000000}"/>
    <cellStyle name="20% - Énfasis4 23" xfId="127" xr:uid="{00000000-0005-0000-0000-00007E000000}"/>
    <cellStyle name="20% - Énfasis4 24" xfId="128" xr:uid="{00000000-0005-0000-0000-00007F000000}"/>
    <cellStyle name="20% - Énfasis4 25" xfId="129" xr:uid="{00000000-0005-0000-0000-000080000000}"/>
    <cellStyle name="20% - Énfasis4 26" xfId="130" xr:uid="{00000000-0005-0000-0000-000081000000}"/>
    <cellStyle name="20% - Énfasis4 27" xfId="131" xr:uid="{00000000-0005-0000-0000-000082000000}"/>
    <cellStyle name="20% - Énfasis4 28" xfId="132" xr:uid="{00000000-0005-0000-0000-000083000000}"/>
    <cellStyle name="20% - Énfasis4 29" xfId="133" xr:uid="{00000000-0005-0000-0000-000084000000}"/>
    <cellStyle name="20% - Énfasis4 3" xfId="134" xr:uid="{00000000-0005-0000-0000-000085000000}"/>
    <cellStyle name="20% - Énfasis4 30" xfId="135" xr:uid="{00000000-0005-0000-0000-000086000000}"/>
    <cellStyle name="20% - Énfasis4 31" xfId="136" xr:uid="{00000000-0005-0000-0000-000087000000}"/>
    <cellStyle name="20% - Énfasis4 32" xfId="137" xr:uid="{00000000-0005-0000-0000-000088000000}"/>
    <cellStyle name="20% - Énfasis4 4" xfId="138" xr:uid="{00000000-0005-0000-0000-000089000000}"/>
    <cellStyle name="20% - Énfasis4 5" xfId="139" xr:uid="{00000000-0005-0000-0000-00008A000000}"/>
    <cellStyle name="20% - Énfasis4 6" xfId="140" xr:uid="{00000000-0005-0000-0000-00008B000000}"/>
    <cellStyle name="20% - Énfasis4 7" xfId="141" xr:uid="{00000000-0005-0000-0000-00008C000000}"/>
    <cellStyle name="20% - Énfasis4 8" xfId="142" xr:uid="{00000000-0005-0000-0000-00008D000000}"/>
    <cellStyle name="20% - Énfasis4 9" xfId="143" xr:uid="{00000000-0005-0000-0000-00008E000000}"/>
    <cellStyle name="20% - Énfasis5 10" xfId="144" xr:uid="{00000000-0005-0000-0000-00008F000000}"/>
    <cellStyle name="20% - Énfasis5 11" xfId="145" xr:uid="{00000000-0005-0000-0000-000090000000}"/>
    <cellStyle name="20% - Énfasis5 12" xfId="146" xr:uid="{00000000-0005-0000-0000-000091000000}"/>
    <cellStyle name="20% - Énfasis5 13" xfId="147" xr:uid="{00000000-0005-0000-0000-000092000000}"/>
    <cellStyle name="20% - Énfasis5 14" xfId="148" xr:uid="{00000000-0005-0000-0000-000093000000}"/>
    <cellStyle name="20% - Énfasis5 15" xfId="149" xr:uid="{00000000-0005-0000-0000-000094000000}"/>
    <cellStyle name="20% - Énfasis5 16" xfId="150" xr:uid="{00000000-0005-0000-0000-000095000000}"/>
    <cellStyle name="20% - Énfasis5 17" xfId="151" xr:uid="{00000000-0005-0000-0000-000096000000}"/>
    <cellStyle name="20% - Énfasis5 18" xfId="152" xr:uid="{00000000-0005-0000-0000-000097000000}"/>
    <cellStyle name="20% - Énfasis5 19" xfId="153" xr:uid="{00000000-0005-0000-0000-000098000000}"/>
    <cellStyle name="20% - Énfasis5 2" xfId="154" xr:uid="{00000000-0005-0000-0000-000099000000}"/>
    <cellStyle name="20% - Énfasis5 20" xfId="155" xr:uid="{00000000-0005-0000-0000-00009A000000}"/>
    <cellStyle name="20% - Énfasis5 21" xfId="156" xr:uid="{00000000-0005-0000-0000-00009B000000}"/>
    <cellStyle name="20% - Énfasis5 22" xfId="157" xr:uid="{00000000-0005-0000-0000-00009C000000}"/>
    <cellStyle name="20% - Énfasis5 23" xfId="158" xr:uid="{00000000-0005-0000-0000-00009D000000}"/>
    <cellStyle name="20% - Énfasis5 24" xfId="159" xr:uid="{00000000-0005-0000-0000-00009E000000}"/>
    <cellStyle name="20% - Énfasis5 25" xfId="160" xr:uid="{00000000-0005-0000-0000-00009F000000}"/>
    <cellStyle name="20% - Énfasis5 26" xfId="161" xr:uid="{00000000-0005-0000-0000-0000A0000000}"/>
    <cellStyle name="20% - Énfasis5 27" xfId="162" xr:uid="{00000000-0005-0000-0000-0000A1000000}"/>
    <cellStyle name="20% - Énfasis5 28" xfId="163" xr:uid="{00000000-0005-0000-0000-0000A2000000}"/>
    <cellStyle name="20% - Énfasis5 29" xfId="164" xr:uid="{00000000-0005-0000-0000-0000A3000000}"/>
    <cellStyle name="20% - Énfasis5 3" xfId="165" xr:uid="{00000000-0005-0000-0000-0000A4000000}"/>
    <cellStyle name="20% - Énfasis5 30" xfId="166" xr:uid="{00000000-0005-0000-0000-0000A5000000}"/>
    <cellStyle name="20% - Énfasis5 31" xfId="167" xr:uid="{00000000-0005-0000-0000-0000A6000000}"/>
    <cellStyle name="20% - Énfasis5 32" xfId="168" xr:uid="{00000000-0005-0000-0000-0000A7000000}"/>
    <cellStyle name="20% - Énfasis5 4" xfId="169" xr:uid="{00000000-0005-0000-0000-0000A8000000}"/>
    <cellStyle name="20% - Énfasis5 5" xfId="170" xr:uid="{00000000-0005-0000-0000-0000A9000000}"/>
    <cellStyle name="20% - Énfasis5 6" xfId="171" xr:uid="{00000000-0005-0000-0000-0000AA000000}"/>
    <cellStyle name="20% - Énfasis5 7" xfId="172" xr:uid="{00000000-0005-0000-0000-0000AB000000}"/>
    <cellStyle name="20% - Énfasis5 8" xfId="173" xr:uid="{00000000-0005-0000-0000-0000AC000000}"/>
    <cellStyle name="20% - Énfasis5 9" xfId="174" xr:uid="{00000000-0005-0000-0000-0000AD000000}"/>
    <cellStyle name="20% - Énfasis6 10" xfId="175" xr:uid="{00000000-0005-0000-0000-0000AE000000}"/>
    <cellStyle name="20% - Énfasis6 11" xfId="176" xr:uid="{00000000-0005-0000-0000-0000AF000000}"/>
    <cellStyle name="20% - Énfasis6 12" xfId="177" xr:uid="{00000000-0005-0000-0000-0000B0000000}"/>
    <cellStyle name="20% - Énfasis6 13" xfId="178" xr:uid="{00000000-0005-0000-0000-0000B1000000}"/>
    <cellStyle name="20% - Énfasis6 14" xfId="179" xr:uid="{00000000-0005-0000-0000-0000B2000000}"/>
    <cellStyle name="20% - Énfasis6 15" xfId="180" xr:uid="{00000000-0005-0000-0000-0000B3000000}"/>
    <cellStyle name="20% - Énfasis6 16" xfId="181" xr:uid="{00000000-0005-0000-0000-0000B4000000}"/>
    <cellStyle name="20% - Énfasis6 17" xfId="182" xr:uid="{00000000-0005-0000-0000-0000B5000000}"/>
    <cellStyle name="20% - Énfasis6 18" xfId="183" xr:uid="{00000000-0005-0000-0000-0000B6000000}"/>
    <cellStyle name="20% - Énfasis6 19" xfId="184" xr:uid="{00000000-0005-0000-0000-0000B7000000}"/>
    <cellStyle name="20% - Énfasis6 2" xfId="185" xr:uid="{00000000-0005-0000-0000-0000B8000000}"/>
    <cellStyle name="20% - Énfasis6 20" xfId="186" xr:uid="{00000000-0005-0000-0000-0000B9000000}"/>
    <cellStyle name="20% - Énfasis6 21" xfId="187" xr:uid="{00000000-0005-0000-0000-0000BA000000}"/>
    <cellStyle name="20% - Énfasis6 22" xfId="188" xr:uid="{00000000-0005-0000-0000-0000BB000000}"/>
    <cellStyle name="20% - Énfasis6 23" xfId="189" xr:uid="{00000000-0005-0000-0000-0000BC000000}"/>
    <cellStyle name="20% - Énfasis6 24" xfId="190" xr:uid="{00000000-0005-0000-0000-0000BD000000}"/>
    <cellStyle name="20% - Énfasis6 25" xfId="191" xr:uid="{00000000-0005-0000-0000-0000BE000000}"/>
    <cellStyle name="20% - Énfasis6 26" xfId="192" xr:uid="{00000000-0005-0000-0000-0000BF000000}"/>
    <cellStyle name="20% - Énfasis6 27" xfId="193" xr:uid="{00000000-0005-0000-0000-0000C0000000}"/>
    <cellStyle name="20% - Énfasis6 28" xfId="194" xr:uid="{00000000-0005-0000-0000-0000C1000000}"/>
    <cellStyle name="20% - Énfasis6 29" xfId="195" xr:uid="{00000000-0005-0000-0000-0000C2000000}"/>
    <cellStyle name="20% - Énfasis6 3" xfId="196" xr:uid="{00000000-0005-0000-0000-0000C3000000}"/>
    <cellStyle name="20% - Énfasis6 30" xfId="197" xr:uid="{00000000-0005-0000-0000-0000C4000000}"/>
    <cellStyle name="20% - Énfasis6 31" xfId="198" xr:uid="{00000000-0005-0000-0000-0000C5000000}"/>
    <cellStyle name="20% - Énfasis6 32" xfId="199" xr:uid="{00000000-0005-0000-0000-0000C6000000}"/>
    <cellStyle name="20% - Énfasis6 4" xfId="200" xr:uid="{00000000-0005-0000-0000-0000C7000000}"/>
    <cellStyle name="20% - Énfasis6 5" xfId="201" xr:uid="{00000000-0005-0000-0000-0000C8000000}"/>
    <cellStyle name="20% - Énfasis6 6" xfId="202" xr:uid="{00000000-0005-0000-0000-0000C9000000}"/>
    <cellStyle name="20% - Énfasis6 7" xfId="203" xr:uid="{00000000-0005-0000-0000-0000CA000000}"/>
    <cellStyle name="20% - Énfasis6 8" xfId="204" xr:uid="{00000000-0005-0000-0000-0000CB000000}"/>
    <cellStyle name="20% - Énfasis6 9" xfId="205" xr:uid="{00000000-0005-0000-0000-0000CC000000}"/>
    <cellStyle name="40% - Accent1" xfId="206" xr:uid="{00000000-0005-0000-0000-0000CD000000}"/>
    <cellStyle name="40% - Accent1 2" xfId="207" xr:uid="{00000000-0005-0000-0000-0000CE000000}"/>
    <cellStyle name="40% - Accent1_Estaciones TM-21-SEP-2011" xfId="208" xr:uid="{00000000-0005-0000-0000-0000CF000000}"/>
    <cellStyle name="40% - Accent2" xfId="209" xr:uid="{00000000-0005-0000-0000-0000D0000000}"/>
    <cellStyle name="40% - Accent2 2" xfId="210" xr:uid="{00000000-0005-0000-0000-0000D1000000}"/>
    <cellStyle name="40% - Accent2_Estaciones TM-21-SEP-2011" xfId="211" xr:uid="{00000000-0005-0000-0000-0000D2000000}"/>
    <cellStyle name="40% - Accent3" xfId="212" xr:uid="{00000000-0005-0000-0000-0000D3000000}"/>
    <cellStyle name="40% - Accent3 2" xfId="213" xr:uid="{00000000-0005-0000-0000-0000D4000000}"/>
    <cellStyle name="40% - Accent3_Estaciones TM-21-SEP-2011" xfId="214" xr:uid="{00000000-0005-0000-0000-0000D5000000}"/>
    <cellStyle name="40% - Accent4" xfId="215" xr:uid="{00000000-0005-0000-0000-0000D6000000}"/>
    <cellStyle name="40% - Accent4 2" xfId="216" xr:uid="{00000000-0005-0000-0000-0000D7000000}"/>
    <cellStyle name="40% - Accent4_Estaciones TM-21-SEP-2011" xfId="217" xr:uid="{00000000-0005-0000-0000-0000D8000000}"/>
    <cellStyle name="40% - Accent5" xfId="218" xr:uid="{00000000-0005-0000-0000-0000D9000000}"/>
    <cellStyle name="40% - Accent5 2" xfId="219" xr:uid="{00000000-0005-0000-0000-0000DA000000}"/>
    <cellStyle name="40% - Accent5_Estaciones TM-21-SEP-2011" xfId="220" xr:uid="{00000000-0005-0000-0000-0000DB000000}"/>
    <cellStyle name="40% - Accent6" xfId="221" xr:uid="{00000000-0005-0000-0000-0000DC000000}"/>
    <cellStyle name="40% - Accent6 2" xfId="222" xr:uid="{00000000-0005-0000-0000-0000DD000000}"/>
    <cellStyle name="40% - Accent6_Estaciones TM-21-SEP-2011" xfId="223" xr:uid="{00000000-0005-0000-0000-0000DE000000}"/>
    <cellStyle name="40% - Énfasis1 10" xfId="224" xr:uid="{00000000-0005-0000-0000-0000DF000000}"/>
    <cellStyle name="40% - Énfasis1 11" xfId="225" xr:uid="{00000000-0005-0000-0000-0000E0000000}"/>
    <cellStyle name="40% - Énfasis1 12" xfId="226" xr:uid="{00000000-0005-0000-0000-0000E1000000}"/>
    <cellStyle name="40% - Énfasis1 13" xfId="227" xr:uid="{00000000-0005-0000-0000-0000E2000000}"/>
    <cellStyle name="40% - Énfasis1 14" xfId="228" xr:uid="{00000000-0005-0000-0000-0000E3000000}"/>
    <cellStyle name="40% - Énfasis1 15" xfId="229" xr:uid="{00000000-0005-0000-0000-0000E4000000}"/>
    <cellStyle name="40% - Énfasis1 16" xfId="230" xr:uid="{00000000-0005-0000-0000-0000E5000000}"/>
    <cellStyle name="40% - Énfasis1 17" xfId="231" xr:uid="{00000000-0005-0000-0000-0000E6000000}"/>
    <cellStyle name="40% - Énfasis1 18" xfId="232" xr:uid="{00000000-0005-0000-0000-0000E7000000}"/>
    <cellStyle name="40% - Énfasis1 19" xfId="233" xr:uid="{00000000-0005-0000-0000-0000E8000000}"/>
    <cellStyle name="40% - Énfasis1 2" xfId="234" xr:uid="{00000000-0005-0000-0000-0000E9000000}"/>
    <cellStyle name="40% - Énfasis1 20" xfId="235" xr:uid="{00000000-0005-0000-0000-0000EA000000}"/>
    <cellStyle name="40% - Énfasis1 21" xfId="236" xr:uid="{00000000-0005-0000-0000-0000EB000000}"/>
    <cellStyle name="40% - Énfasis1 22" xfId="237" xr:uid="{00000000-0005-0000-0000-0000EC000000}"/>
    <cellStyle name="40% - Énfasis1 23" xfId="238" xr:uid="{00000000-0005-0000-0000-0000ED000000}"/>
    <cellStyle name="40% - Énfasis1 24" xfId="239" xr:uid="{00000000-0005-0000-0000-0000EE000000}"/>
    <cellStyle name="40% - Énfasis1 25" xfId="240" xr:uid="{00000000-0005-0000-0000-0000EF000000}"/>
    <cellStyle name="40% - Énfasis1 26" xfId="241" xr:uid="{00000000-0005-0000-0000-0000F0000000}"/>
    <cellStyle name="40% - Énfasis1 27" xfId="242" xr:uid="{00000000-0005-0000-0000-0000F1000000}"/>
    <cellStyle name="40% - Énfasis1 28" xfId="243" xr:uid="{00000000-0005-0000-0000-0000F2000000}"/>
    <cellStyle name="40% - Énfasis1 29" xfId="244" xr:uid="{00000000-0005-0000-0000-0000F3000000}"/>
    <cellStyle name="40% - Énfasis1 3" xfId="245" xr:uid="{00000000-0005-0000-0000-0000F4000000}"/>
    <cellStyle name="40% - Énfasis1 30" xfId="246" xr:uid="{00000000-0005-0000-0000-0000F5000000}"/>
    <cellStyle name="40% - Énfasis1 31" xfId="247" xr:uid="{00000000-0005-0000-0000-0000F6000000}"/>
    <cellStyle name="40% - Énfasis1 32" xfId="248" xr:uid="{00000000-0005-0000-0000-0000F7000000}"/>
    <cellStyle name="40% - Énfasis1 4" xfId="249" xr:uid="{00000000-0005-0000-0000-0000F8000000}"/>
    <cellStyle name="40% - Énfasis1 5" xfId="250" xr:uid="{00000000-0005-0000-0000-0000F9000000}"/>
    <cellStyle name="40% - Énfasis1 6" xfId="251" xr:uid="{00000000-0005-0000-0000-0000FA000000}"/>
    <cellStyle name="40% - Énfasis1 7" xfId="252" xr:uid="{00000000-0005-0000-0000-0000FB000000}"/>
    <cellStyle name="40% - Énfasis1 8" xfId="253" xr:uid="{00000000-0005-0000-0000-0000FC000000}"/>
    <cellStyle name="40% - Énfasis1 9" xfId="254" xr:uid="{00000000-0005-0000-0000-0000FD000000}"/>
    <cellStyle name="40% - Énfasis2 10" xfId="255" xr:uid="{00000000-0005-0000-0000-0000FE000000}"/>
    <cellStyle name="40% - Énfasis2 11" xfId="256" xr:uid="{00000000-0005-0000-0000-0000FF000000}"/>
    <cellStyle name="40% - Énfasis2 12" xfId="257" xr:uid="{00000000-0005-0000-0000-000000010000}"/>
    <cellStyle name="40% - Énfasis2 13" xfId="258" xr:uid="{00000000-0005-0000-0000-000001010000}"/>
    <cellStyle name="40% - Énfasis2 14" xfId="259" xr:uid="{00000000-0005-0000-0000-000002010000}"/>
    <cellStyle name="40% - Énfasis2 15" xfId="260" xr:uid="{00000000-0005-0000-0000-000003010000}"/>
    <cellStyle name="40% - Énfasis2 16" xfId="261" xr:uid="{00000000-0005-0000-0000-000004010000}"/>
    <cellStyle name="40% - Énfasis2 17" xfId="262" xr:uid="{00000000-0005-0000-0000-000005010000}"/>
    <cellStyle name="40% - Énfasis2 18" xfId="263" xr:uid="{00000000-0005-0000-0000-000006010000}"/>
    <cellStyle name="40% - Énfasis2 19" xfId="264" xr:uid="{00000000-0005-0000-0000-000007010000}"/>
    <cellStyle name="40% - Énfasis2 2" xfId="265" xr:uid="{00000000-0005-0000-0000-000008010000}"/>
    <cellStyle name="40% - Énfasis2 20" xfId="266" xr:uid="{00000000-0005-0000-0000-000009010000}"/>
    <cellStyle name="40% - Énfasis2 21" xfId="267" xr:uid="{00000000-0005-0000-0000-00000A010000}"/>
    <cellStyle name="40% - Énfasis2 22" xfId="268" xr:uid="{00000000-0005-0000-0000-00000B010000}"/>
    <cellStyle name="40% - Énfasis2 23" xfId="269" xr:uid="{00000000-0005-0000-0000-00000C010000}"/>
    <cellStyle name="40% - Énfasis2 24" xfId="270" xr:uid="{00000000-0005-0000-0000-00000D010000}"/>
    <cellStyle name="40% - Énfasis2 25" xfId="271" xr:uid="{00000000-0005-0000-0000-00000E010000}"/>
    <cellStyle name="40% - Énfasis2 26" xfId="272" xr:uid="{00000000-0005-0000-0000-00000F010000}"/>
    <cellStyle name="40% - Énfasis2 27" xfId="273" xr:uid="{00000000-0005-0000-0000-000010010000}"/>
    <cellStyle name="40% - Énfasis2 28" xfId="274" xr:uid="{00000000-0005-0000-0000-000011010000}"/>
    <cellStyle name="40% - Énfasis2 29" xfId="275" xr:uid="{00000000-0005-0000-0000-000012010000}"/>
    <cellStyle name="40% - Énfasis2 3" xfId="276" xr:uid="{00000000-0005-0000-0000-000013010000}"/>
    <cellStyle name="40% - Énfasis2 30" xfId="277" xr:uid="{00000000-0005-0000-0000-000014010000}"/>
    <cellStyle name="40% - Énfasis2 31" xfId="278" xr:uid="{00000000-0005-0000-0000-000015010000}"/>
    <cellStyle name="40% - Énfasis2 32" xfId="279" xr:uid="{00000000-0005-0000-0000-000016010000}"/>
    <cellStyle name="40% - Énfasis2 4" xfId="280" xr:uid="{00000000-0005-0000-0000-000017010000}"/>
    <cellStyle name="40% - Énfasis2 5" xfId="281" xr:uid="{00000000-0005-0000-0000-000018010000}"/>
    <cellStyle name="40% - Énfasis2 6" xfId="282" xr:uid="{00000000-0005-0000-0000-000019010000}"/>
    <cellStyle name="40% - Énfasis2 7" xfId="283" xr:uid="{00000000-0005-0000-0000-00001A010000}"/>
    <cellStyle name="40% - Énfasis2 8" xfId="284" xr:uid="{00000000-0005-0000-0000-00001B010000}"/>
    <cellStyle name="40% - Énfasis2 9" xfId="285" xr:uid="{00000000-0005-0000-0000-00001C010000}"/>
    <cellStyle name="40% - Énfasis3 10" xfId="286" xr:uid="{00000000-0005-0000-0000-00001D010000}"/>
    <cellStyle name="40% - Énfasis3 11" xfId="287" xr:uid="{00000000-0005-0000-0000-00001E010000}"/>
    <cellStyle name="40% - Énfasis3 12" xfId="288" xr:uid="{00000000-0005-0000-0000-00001F010000}"/>
    <cellStyle name="40% - Énfasis3 13" xfId="289" xr:uid="{00000000-0005-0000-0000-000020010000}"/>
    <cellStyle name="40% - Énfasis3 14" xfId="290" xr:uid="{00000000-0005-0000-0000-000021010000}"/>
    <cellStyle name="40% - Énfasis3 15" xfId="291" xr:uid="{00000000-0005-0000-0000-000022010000}"/>
    <cellStyle name="40% - Énfasis3 16" xfId="292" xr:uid="{00000000-0005-0000-0000-000023010000}"/>
    <cellStyle name="40% - Énfasis3 17" xfId="293" xr:uid="{00000000-0005-0000-0000-000024010000}"/>
    <cellStyle name="40% - Énfasis3 18" xfId="294" xr:uid="{00000000-0005-0000-0000-000025010000}"/>
    <cellStyle name="40% - Énfasis3 19" xfId="295" xr:uid="{00000000-0005-0000-0000-000026010000}"/>
    <cellStyle name="40% - Énfasis3 2" xfId="296" xr:uid="{00000000-0005-0000-0000-000027010000}"/>
    <cellStyle name="40% - Énfasis3 20" xfId="297" xr:uid="{00000000-0005-0000-0000-000028010000}"/>
    <cellStyle name="40% - Énfasis3 21" xfId="298" xr:uid="{00000000-0005-0000-0000-000029010000}"/>
    <cellStyle name="40% - Énfasis3 22" xfId="299" xr:uid="{00000000-0005-0000-0000-00002A010000}"/>
    <cellStyle name="40% - Énfasis3 23" xfId="300" xr:uid="{00000000-0005-0000-0000-00002B010000}"/>
    <cellStyle name="40% - Énfasis3 24" xfId="301" xr:uid="{00000000-0005-0000-0000-00002C010000}"/>
    <cellStyle name="40% - Énfasis3 25" xfId="302" xr:uid="{00000000-0005-0000-0000-00002D010000}"/>
    <cellStyle name="40% - Énfasis3 26" xfId="303" xr:uid="{00000000-0005-0000-0000-00002E010000}"/>
    <cellStyle name="40% - Énfasis3 27" xfId="304" xr:uid="{00000000-0005-0000-0000-00002F010000}"/>
    <cellStyle name="40% - Énfasis3 28" xfId="305" xr:uid="{00000000-0005-0000-0000-000030010000}"/>
    <cellStyle name="40% - Énfasis3 29" xfId="306" xr:uid="{00000000-0005-0000-0000-000031010000}"/>
    <cellStyle name="40% - Énfasis3 3" xfId="307" xr:uid="{00000000-0005-0000-0000-000032010000}"/>
    <cellStyle name="40% - Énfasis3 30" xfId="308" xr:uid="{00000000-0005-0000-0000-000033010000}"/>
    <cellStyle name="40% - Énfasis3 31" xfId="309" xr:uid="{00000000-0005-0000-0000-000034010000}"/>
    <cellStyle name="40% - Énfasis3 32" xfId="310" xr:uid="{00000000-0005-0000-0000-000035010000}"/>
    <cellStyle name="40% - Énfasis3 4" xfId="311" xr:uid="{00000000-0005-0000-0000-000036010000}"/>
    <cellStyle name="40% - Énfasis3 5" xfId="312" xr:uid="{00000000-0005-0000-0000-000037010000}"/>
    <cellStyle name="40% - Énfasis3 6" xfId="313" xr:uid="{00000000-0005-0000-0000-000038010000}"/>
    <cellStyle name="40% - Énfasis3 7" xfId="314" xr:uid="{00000000-0005-0000-0000-000039010000}"/>
    <cellStyle name="40% - Énfasis3 8" xfId="315" xr:uid="{00000000-0005-0000-0000-00003A010000}"/>
    <cellStyle name="40% - Énfasis3 9" xfId="316" xr:uid="{00000000-0005-0000-0000-00003B010000}"/>
    <cellStyle name="40% - Énfasis4 10" xfId="317" xr:uid="{00000000-0005-0000-0000-00003C010000}"/>
    <cellStyle name="40% - Énfasis4 11" xfId="318" xr:uid="{00000000-0005-0000-0000-00003D010000}"/>
    <cellStyle name="40% - Énfasis4 12" xfId="319" xr:uid="{00000000-0005-0000-0000-00003E010000}"/>
    <cellStyle name="40% - Énfasis4 13" xfId="320" xr:uid="{00000000-0005-0000-0000-00003F010000}"/>
    <cellStyle name="40% - Énfasis4 14" xfId="321" xr:uid="{00000000-0005-0000-0000-000040010000}"/>
    <cellStyle name="40% - Énfasis4 15" xfId="322" xr:uid="{00000000-0005-0000-0000-000041010000}"/>
    <cellStyle name="40% - Énfasis4 16" xfId="323" xr:uid="{00000000-0005-0000-0000-000042010000}"/>
    <cellStyle name="40% - Énfasis4 17" xfId="324" xr:uid="{00000000-0005-0000-0000-000043010000}"/>
    <cellStyle name="40% - Énfasis4 18" xfId="325" xr:uid="{00000000-0005-0000-0000-000044010000}"/>
    <cellStyle name="40% - Énfasis4 19" xfId="326" xr:uid="{00000000-0005-0000-0000-000045010000}"/>
    <cellStyle name="40% - Énfasis4 2" xfId="327" xr:uid="{00000000-0005-0000-0000-000046010000}"/>
    <cellStyle name="40% - Énfasis4 20" xfId="328" xr:uid="{00000000-0005-0000-0000-000047010000}"/>
    <cellStyle name="40% - Énfasis4 21" xfId="329" xr:uid="{00000000-0005-0000-0000-000048010000}"/>
    <cellStyle name="40% - Énfasis4 22" xfId="330" xr:uid="{00000000-0005-0000-0000-000049010000}"/>
    <cellStyle name="40% - Énfasis4 23" xfId="331" xr:uid="{00000000-0005-0000-0000-00004A010000}"/>
    <cellStyle name="40% - Énfasis4 24" xfId="332" xr:uid="{00000000-0005-0000-0000-00004B010000}"/>
    <cellStyle name="40% - Énfasis4 25" xfId="333" xr:uid="{00000000-0005-0000-0000-00004C010000}"/>
    <cellStyle name="40% - Énfasis4 26" xfId="334" xr:uid="{00000000-0005-0000-0000-00004D010000}"/>
    <cellStyle name="40% - Énfasis4 27" xfId="335" xr:uid="{00000000-0005-0000-0000-00004E010000}"/>
    <cellStyle name="40% - Énfasis4 28" xfId="336" xr:uid="{00000000-0005-0000-0000-00004F010000}"/>
    <cellStyle name="40% - Énfasis4 29" xfId="337" xr:uid="{00000000-0005-0000-0000-000050010000}"/>
    <cellStyle name="40% - Énfasis4 3" xfId="338" xr:uid="{00000000-0005-0000-0000-000051010000}"/>
    <cellStyle name="40% - Énfasis4 30" xfId="339" xr:uid="{00000000-0005-0000-0000-000052010000}"/>
    <cellStyle name="40% - Énfasis4 31" xfId="340" xr:uid="{00000000-0005-0000-0000-000053010000}"/>
    <cellStyle name="40% - Énfasis4 32" xfId="341" xr:uid="{00000000-0005-0000-0000-000054010000}"/>
    <cellStyle name="40% - Énfasis4 4" xfId="342" xr:uid="{00000000-0005-0000-0000-000055010000}"/>
    <cellStyle name="40% - Énfasis4 5" xfId="343" xr:uid="{00000000-0005-0000-0000-000056010000}"/>
    <cellStyle name="40% - Énfasis4 6" xfId="344" xr:uid="{00000000-0005-0000-0000-000057010000}"/>
    <cellStyle name="40% - Énfasis4 7" xfId="345" xr:uid="{00000000-0005-0000-0000-000058010000}"/>
    <cellStyle name="40% - Énfasis4 8" xfId="346" xr:uid="{00000000-0005-0000-0000-000059010000}"/>
    <cellStyle name="40% - Énfasis4 9" xfId="347" xr:uid="{00000000-0005-0000-0000-00005A010000}"/>
    <cellStyle name="40% - Énfasis5 10" xfId="348" xr:uid="{00000000-0005-0000-0000-00005B010000}"/>
    <cellStyle name="40% - Énfasis5 11" xfId="349" xr:uid="{00000000-0005-0000-0000-00005C010000}"/>
    <cellStyle name="40% - Énfasis5 12" xfId="350" xr:uid="{00000000-0005-0000-0000-00005D010000}"/>
    <cellStyle name="40% - Énfasis5 13" xfId="351" xr:uid="{00000000-0005-0000-0000-00005E010000}"/>
    <cellStyle name="40% - Énfasis5 14" xfId="352" xr:uid="{00000000-0005-0000-0000-00005F010000}"/>
    <cellStyle name="40% - Énfasis5 15" xfId="353" xr:uid="{00000000-0005-0000-0000-000060010000}"/>
    <cellStyle name="40% - Énfasis5 16" xfId="354" xr:uid="{00000000-0005-0000-0000-000061010000}"/>
    <cellStyle name="40% - Énfasis5 17" xfId="355" xr:uid="{00000000-0005-0000-0000-000062010000}"/>
    <cellStyle name="40% - Énfasis5 18" xfId="356" xr:uid="{00000000-0005-0000-0000-000063010000}"/>
    <cellStyle name="40% - Énfasis5 19" xfId="357" xr:uid="{00000000-0005-0000-0000-000064010000}"/>
    <cellStyle name="40% - Énfasis5 2" xfId="358" xr:uid="{00000000-0005-0000-0000-000065010000}"/>
    <cellStyle name="40% - Énfasis5 20" xfId="359" xr:uid="{00000000-0005-0000-0000-000066010000}"/>
    <cellStyle name="40% - Énfasis5 21" xfId="360" xr:uid="{00000000-0005-0000-0000-000067010000}"/>
    <cellStyle name="40% - Énfasis5 22" xfId="361" xr:uid="{00000000-0005-0000-0000-000068010000}"/>
    <cellStyle name="40% - Énfasis5 23" xfId="362" xr:uid="{00000000-0005-0000-0000-000069010000}"/>
    <cellStyle name="40% - Énfasis5 24" xfId="363" xr:uid="{00000000-0005-0000-0000-00006A010000}"/>
    <cellStyle name="40% - Énfasis5 25" xfId="364" xr:uid="{00000000-0005-0000-0000-00006B010000}"/>
    <cellStyle name="40% - Énfasis5 26" xfId="365" xr:uid="{00000000-0005-0000-0000-00006C010000}"/>
    <cellStyle name="40% - Énfasis5 27" xfId="366" xr:uid="{00000000-0005-0000-0000-00006D010000}"/>
    <cellStyle name="40% - Énfasis5 28" xfId="367" xr:uid="{00000000-0005-0000-0000-00006E010000}"/>
    <cellStyle name="40% - Énfasis5 29" xfId="368" xr:uid="{00000000-0005-0000-0000-00006F010000}"/>
    <cellStyle name="40% - Énfasis5 3" xfId="369" xr:uid="{00000000-0005-0000-0000-000070010000}"/>
    <cellStyle name="40% - Énfasis5 30" xfId="370" xr:uid="{00000000-0005-0000-0000-000071010000}"/>
    <cellStyle name="40% - Énfasis5 31" xfId="371" xr:uid="{00000000-0005-0000-0000-000072010000}"/>
    <cellStyle name="40% - Énfasis5 32" xfId="372" xr:uid="{00000000-0005-0000-0000-000073010000}"/>
    <cellStyle name="40% - Énfasis5 4" xfId="373" xr:uid="{00000000-0005-0000-0000-000074010000}"/>
    <cellStyle name="40% - Énfasis5 5" xfId="374" xr:uid="{00000000-0005-0000-0000-000075010000}"/>
    <cellStyle name="40% - Énfasis5 6" xfId="375" xr:uid="{00000000-0005-0000-0000-000076010000}"/>
    <cellStyle name="40% - Énfasis5 7" xfId="376" xr:uid="{00000000-0005-0000-0000-000077010000}"/>
    <cellStyle name="40% - Énfasis5 8" xfId="377" xr:uid="{00000000-0005-0000-0000-000078010000}"/>
    <cellStyle name="40% - Énfasis5 9" xfId="378" xr:uid="{00000000-0005-0000-0000-000079010000}"/>
    <cellStyle name="40% - Énfasis6 10" xfId="379" xr:uid="{00000000-0005-0000-0000-00007A010000}"/>
    <cellStyle name="40% - Énfasis6 11" xfId="380" xr:uid="{00000000-0005-0000-0000-00007B010000}"/>
    <cellStyle name="40% - Énfasis6 12" xfId="381" xr:uid="{00000000-0005-0000-0000-00007C010000}"/>
    <cellStyle name="40% - Énfasis6 13" xfId="382" xr:uid="{00000000-0005-0000-0000-00007D010000}"/>
    <cellStyle name="40% - Énfasis6 14" xfId="383" xr:uid="{00000000-0005-0000-0000-00007E010000}"/>
    <cellStyle name="40% - Énfasis6 15" xfId="384" xr:uid="{00000000-0005-0000-0000-00007F010000}"/>
    <cellStyle name="40% - Énfasis6 16" xfId="385" xr:uid="{00000000-0005-0000-0000-000080010000}"/>
    <cellStyle name="40% - Énfasis6 17" xfId="386" xr:uid="{00000000-0005-0000-0000-000081010000}"/>
    <cellStyle name="40% - Énfasis6 18" xfId="387" xr:uid="{00000000-0005-0000-0000-000082010000}"/>
    <cellStyle name="40% - Énfasis6 19" xfId="388" xr:uid="{00000000-0005-0000-0000-000083010000}"/>
    <cellStyle name="40% - Énfasis6 2" xfId="389" xr:uid="{00000000-0005-0000-0000-000084010000}"/>
    <cellStyle name="40% - Énfasis6 20" xfId="390" xr:uid="{00000000-0005-0000-0000-000085010000}"/>
    <cellStyle name="40% - Énfasis6 21" xfId="391" xr:uid="{00000000-0005-0000-0000-000086010000}"/>
    <cellStyle name="40% - Énfasis6 22" xfId="392" xr:uid="{00000000-0005-0000-0000-000087010000}"/>
    <cellStyle name="40% - Énfasis6 23" xfId="393" xr:uid="{00000000-0005-0000-0000-000088010000}"/>
    <cellStyle name="40% - Énfasis6 24" xfId="394" xr:uid="{00000000-0005-0000-0000-000089010000}"/>
    <cellStyle name="40% - Énfasis6 25" xfId="395" xr:uid="{00000000-0005-0000-0000-00008A010000}"/>
    <cellStyle name="40% - Énfasis6 26" xfId="396" xr:uid="{00000000-0005-0000-0000-00008B010000}"/>
    <cellStyle name="40% - Énfasis6 27" xfId="397" xr:uid="{00000000-0005-0000-0000-00008C010000}"/>
    <cellStyle name="40% - Énfasis6 28" xfId="398" xr:uid="{00000000-0005-0000-0000-00008D010000}"/>
    <cellStyle name="40% - Énfasis6 29" xfId="399" xr:uid="{00000000-0005-0000-0000-00008E010000}"/>
    <cellStyle name="40% - Énfasis6 3" xfId="400" xr:uid="{00000000-0005-0000-0000-00008F010000}"/>
    <cellStyle name="40% - Énfasis6 30" xfId="401" xr:uid="{00000000-0005-0000-0000-000090010000}"/>
    <cellStyle name="40% - Énfasis6 31" xfId="402" xr:uid="{00000000-0005-0000-0000-000091010000}"/>
    <cellStyle name="40% - Énfasis6 32" xfId="403" xr:uid="{00000000-0005-0000-0000-000092010000}"/>
    <cellStyle name="40% - Énfasis6 4" xfId="404" xr:uid="{00000000-0005-0000-0000-000093010000}"/>
    <cellStyle name="40% - Énfasis6 5" xfId="405" xr:uid="{00000000-0005-0000-0000-000094010000}"/>
    <cellStyle name="40% - Énfasis6 6" xfId="406" xr:uid="{00000000-0005-0000-0000-000095010000}"/>
    <cellStyle name="40% - Énfasis6 7" xfId="407" xr:uid="{00000000-0005-0000-0000-000096010000}"/>
    <cellStyle name="40% - Énfasis6 8" xfId="408" xr:uid="{00000000-0005-0000-0000-000097010000}"/>
    <cellStyle name="40% - Énfasis6 9" xfId="409" xr:uid="{00000000-0005-0000-0000-000098010000}"/>
    <cellStyle name="60% - Accent1" xfId="410" xr:uid="{00000000-0005-0000-0000-000099010000}"/>
    <cellStyle name="60% - Accent2" xfId="411" xr:uid="{00000000-0005-0000-0000-00009A010000}"/>
    <cellStyle name="60% - Accent3" xfId="412" xr:uid="{00000000-0005-0000-0000-00009B010000}"/>
    <cellStyle name="60% - Accent4" xfId="413" xr:uid="{00000000-0005-0000-0000-00009C010000}"/>
    <cellStyle name="60% - Accent5" xfId="414" xr:uid="{00000000-0005-0000-0000-00009D010000}"/>
    <cellStyle name="60% - Accent6" xfId="415" xr:uid="{00000000-0005-0000-0000-00009E010000}"/>
    <cellStyle name="60% - Énfasis1 10" xfId="416" xr:uid="{00000000-0005-0000-0000-00009F010000}"/>
    <cellStyle name="60% - Énfasis1 11" xfId="417" xr:uid="{00000000-0005-0000-0000-0000A0010000}"/>
    <cellStyle name="60% - Énfasis1 12" xfId="418" xr:uid="{00000000-0005-0000-0000-0000A1010000}"/>
    <cellStyle name="60% - Énfasis1 13" xfId="419" xr:uid="{00000000-0005-0000-0000-0000A2010000}"/>
    <cellStyle name="60% - Énfasis1 14" xfId="420" xr:uid="{00000000-0005-0000-0000-0000A3010000}"/>
    <cellStyle name="60% - Énfasis1 15" xfId="421" xr:uid="{00000000-0005-0000-0000-0000A4010000}"/>
    <cellStyle name="60% - Énfasis1 16" xfId="422" xr:uid="{00000000-0005-0000-0000-0000A5010000}"/>
    <cellStyle name="60% - Énfasis1 17" xfId="423" xr:uid="{00000000-0005-0000-0000-0000A6010000}"/>
    <cellStyle name="60% - Énfasis1 18" xfId="424" xr:uid="{00000000-0005-0000-0000-0000A7010000}"/>
    <cellStyle name="60% - Énfasis1 19" xfId="425" xr:uid="{00000000-0005-0000-0000-0000A8010000}"/>
    <cellStyle name="60% - Énfasis1 2" xfId="426" xr:uid="{00000000-0005-0000-0000-0000A9010000}"/>
    <cellStyle name="60% - Énfasis1 20" xfId="427" xr:uid="{00000000-0005-0000-0000-0000AA010000}"/>
    <cellStyle name="60% - Énfasis1 21" xfId="428" xr:uid="{00000000-0005-0000-0000-0000AB010000}"/>
    <cellStyle name="60% - Énfasis1 22" xfId="429" xr:uid="{00000000-0005-0000-0000-0000AC010000}"/>
    <cellStyle name="60% - Énfasis1 23" xfId="430" xr:uid="{00000000-0005-0000-0000-0000AD010000}"/>
    <cellStyle name="60% - Énfasis1 24" xfId="431" xr:uid="{00000000-0005-0000-0000-0000AE010000}"/>
    <cellStyle name="60% - Énfasis1 25" xfId="432" xr:uid="{00000000-0005-0000-0000-0000AF010000}"/>
    <cellStyle name="60% - Énfasis1 26" xfId="433" xr:uid="{00000000-0005-0000-0000-0000B0010000}"/>
    <cellStyle name="60% - Énfasis1 27" xfId="434" xr:uid="{00000000-0005-0000-0000-0000B1010000}"/>
    <cellStyle name="60% - Énfasis1 28" xfId="435" xr:uid="{00000000-0005-0000-0000-0000B2010000}"/>
    <cellStyle name="60% - Énfasis1 29" xfId="436" xr:uid="{00000000-0005-0000-0000-0000B3010000}"/>
    <cellStyle name="60% - Énfasis1 3" xfId="437" xr:uid="{00000000-0005-0000-0000-0000B4010000}"/>
    <cellStyle name="60% - Énfasis1 30" xfId="438" xr:uid="{00000000-0005-0000-0000-0000B5010000}"/>
    <cellStyle name="60% - Énfasis1 31" xfId="439" xr:uid="{00000000-0005-0000-0000-0000B6010000}"/>
    <cellStyle name="60% - Énfasis1 32" xfId="440" xr:uid="{00000000-0005-0000-0000-0000B7010000}"/>
    <cellStyle name="60% - Énfasis1 4" xfId="441" xr:uid="{00000000-0005-0000-0000-0000B8010000}"/>
    <cellStyle name="60% - Énfasis1 5" xfId="442" xr:uid="{00000000-0005-0000-0000-0000B9010000}"/>
    <cellStyle name="60% - Énfasis1 6" xfId="443" xr:uid="{00000000-0005-0000-0000-0000BA010000}"/>
    <cellStyle name="60% - Énfasis1 7" xfId="444" xr:uid="{00000000-0005-0000-0000-0000BB010000}"/>
    <cellStyle name="60% - Énfasis1 8" xfId="445" xr:uid="{00000000-0005-0000-0000-0000BC010000}"/>
    <cellStyle name="60% - Énfasis1 9" xfId="446" xr:uid="{00000000-0005-0000-0000-0000BD010000}"/>
    <cellStyle name="60% - Énfasis2 10" xfId="447" xr:uid="{00000000-0005-0000-0000-0000BE010000}"/>
    <cellStyle name="60% - Énfasis2 11" xfId="448" xr:uid="{00000000-0005-0000-0000-0000BF010000}"/>
    <cellStyle name="60% - Énfasis2 12" xfId="449" xr:uid="{00000000-0005-0000-0000-0000C0010000}"/>
    <cellStyle name="60% - Énfasis2 13" xfId="450" xr:uid="{00000000-0005-0000-0000-0000C1010000}"/>
    <cellStyle name="60% - Énfasis2 14" xfId="451" xr:uid="{00000000-0005-0000-0000-0000C2010000}"/>
    <cellStyle name="60% - Énfasis2 15" xfId="452" xr:uid="{00000000-0005-0000-0000-0000C3010000}"/>
    <cellStyle name="60% - Énfasis2 16" xfId="453" xr:uid="{00000000-0005-0000-0000-0000C4010000}"/>
    <cellStyle name="60% - Énfasis2 17" xfId="454" xr:uid="{00000000-0005-0000-0000-0000C5010000}"/>
    <cellStyle name="60% - Énfasis2 18" xfId="455" xr:uid="{00000000-0005-0000-0000-0000C6010000}"/>
    <cellStyle name="60% - Énfasis2 19" xfId="456" xr:uid="{00000000-0005-0000-0000-0000C7010000}"/>
    <cellStyle name="60% - Énfasis2 2" xfId="457" xr:uid="{00000000-0005-0000-0000-0000C8010000}"/>
    <cellStyle name="60% - Énfasis2 20" xfId="458" xr:uid="{00000000-0005-0000-0000-0000C9010000}"/>
    <cellStyle name="60% - Énfasis2 21" xfId="459" xr:uid="{00000000-0005-0000-0000-0000CA010000}"/>
    <cellStyle name="60% - Énfasis2 22" xfId="460" xr:uid="{00000000-0005-0000-0000-0000CB010000}"/>
    <cellStyle name="60% - Énfasis2 23" xfId="461" xr:uid="{00000000-0005-0000-0000-0000CC010000}"/>
    <cellStyle name="60% - Énfasis2 24" xfId="462" xr:uid="{00000000-0005-0000-0000-0000CD010000}"/>
    <cellStyle name="60% - Énfasis2 25" xfId="463" xr:uid="{00000000-0005-0000-0000-0000CE010000}"/>
    <cellStyle name="60% - Énfasis2 26" xfId="464" xr:uid="{00000000-0005-0000-0000-0000CF010000}"/>
    <cellStyle name="60% - Énfasis2 27" xfId="465" xr:uid="{00000000-0005-0000-0000-0000D0010000}"/>
    <cellStyle name="60% - Énfasis2 28" xfId="466" xr:uid="{00000000-0005-0000-0000-0000D1010000}"/>
    <cellStyle name="60% - Énfasis2 29" xfId="467" xr:uid="{00000000-0005-0000-0000-0000D2010000}"/>
    <cellStyle name="60% - Énfasis2 3" xfId="468" xr:uid="{00000000-0005-0000-0000-0000D3010000}"/>
    <cellStyle name="60% - Énfasis2 30" xfId="469" xr:uid="{00000000-0005-0000-0000-0000D4010000}"/>
    <cellStyle name="60% - Énfasis2 31" xfId="470" xr:uid="{00000000-0005-0000-0000-0000D5010000}"/>
    <cellStyle name="60% - Énfasis2 32" xfId="471" xr:uid="{00000000-0005-0000-0000-0000D6010000}"/>
    <cellStyle name="60% - Énfasis2 4" xfId="472" xr:uid="{00000000-0005-0000-0000-0000D7010000}"/>
    <cellStyle name="60% - Énfasis2 5" xfId="473" xr:uid="{00000000-0005-0000-0000-0000D8010000}"/>
    <cellStyle name="60% - Énfasis2 6" xfId="474" xr:uid="{00000000-0005-0000-0000-0000D9010000}"/>
    <cellStyle name="60% - Énfasis2 7" xfId="475" xr:uid="{00000000-0005-0000-0000-0000DA010000}"/>
    <cellStyle name="60% - Énfasis2 8" xfId="476" xr:uid="{00000000-0005-0000-0000-0000DB010000}"/>
    <cellStyle name="60% - Énfasis2 9" xfId="477" xr:uid="{00000000-0005-0000-0000-0000DC010000}"/>
    <cellStyle name="60% - Énfasis3 10" xfId="478" xr:uid="{00000000-0005-0000-0000-0000DD010000}"/>
    <cellStyle name="60% - Énfasis3 11" xfId="479" xr:uid="{00000000-0005-0000-0000-0000DE010000}"/>
    <cellStyle name="60% - Énfasis3 12" xfId="480" xr:uid="{00000000-0005-0000-0000-0000DF010000}"/>
    <cellStyle name="60% - Énfasis3 13" xfId="481" xr:uid="{00000000-0005-0000-0000-0000E0010000}"/>
    <cellStyle name="60% - Énfasis3 14" xfId="482" xr:uid="{00000000-0005-0000-0000-0000E1010000}"/>
    <cellStyle name="60% - Énfasis3 15" xfId="483" xr:uid="{00000000-0005-0000-0000-0000E2010000}"/>
    <cellStyle name="60% - Énfasis3 16" xfId="484" xr:uid="{00000000-0005-0000-0000-0000E3010000}"/>
    <cellStyle name="60% - Énfasis3 17" xfId="485" xr:uid="{00000000-0005-0000-0000-0000E4010000}"/>
    <cellStyle name="60% - Énfasis3 18" xfId="486" xr:uid="{00000000-0005-0000-0000-0000E5010000}"/>
    <cellStyle name="60% - Énfasis3 19" xfId="487" xr:uid="{00000000-0005-0000-0000-0000E6010000}"/>
    <cellStyle name="60% - Énfasis3 2" xfId="488" xr:uid="{00000000-0005-0000-0000-0000E7010000}"/>
    <cellStyle name="60% - Énfasis3 20" xfId="489" xr:uid="{00000000-0005-0000-0000-0000E8010000}"/>
    <cellStyle name="60% - Énfasis3 21" xfId="490" xr:uid="{00000000-0005-0000-0000-0000E9010000}"/>
    <cellStyle name="60% - Énfasis3 22" xfId="491" xr:uid="{00000000-0005-0000-0000-0000EA010000}"/>
    <cellStyle name="60% - Énfasis3 23" xfId="492" xr:uid="{00000000-0005-0000-0000-0000EB010000}"/>
    <cellStyle name="60% - Énfasis3 24" xfId="493" xr:uid="{00000000-0005-0000-0000-0000EC010000}"/>
    <cellStyle name="60% - Énfasis3 25" xfId="494" xr:uid="{00000000-0005-0000-0000-0000ED010000}"/>
    <cellStyle name="60% - Énfasis3 26" xfId="495" xr:uid="{00000000-0005-0000-0000-0000EE010000}"/>
    <cellStyle name="60% - Énfasis3 27" xfId="496" xr:uid="{00000000-0005-0000-0000-0000EF010000}"/>
    <cellStyle name="60% - Énfasis3 28" xfId="497" xr:uid="{00000000-0005-0000-0000-0000F0010000}"/>
    <cellStyle name="60% - Énfasis3 29" xfId="498" xr:uid="{00000000-0005-0000-0000-0000F1010000}"/>
    <cellStyle name="60% - Énfasis3 3" xfId="499" xr:uid="{00000000-0005-0000-0000-0000F2010000}"/>
    <cellStyle name="60% - Énfasis3 30" xfId="500" xr:uid="{00000000-0005-0000-0000-0000F3010000}"/>
    <cellStyle name="60% - Énfasis3 31" xfId="501" xr:uid="{00000000-0005-0000-0000-0000F4010000}"/>
    <cellStyle name="60% - Énfasis3 32" xfId="502" xr:uid="{00000000-0005-0000-0000-0000F5010000}"/>
    <cellStyle name="60% - Énfasis3 4" xfId="503" xr:uid="{00000000-0005-0000-0000-0000F6010000}"/>
    <cellStyle name="60% - Énfasis3 5" xfId="504" xr:uid="{00000000-0005-0000-0000-0000F7010000}"/>
    <cellStyle name="60% - Énfasis3 6" xfId="505" xr:uid="{00000000-0005-0000-0000-0000F8010000}"/>
    <cellStyle name="60% - Énfasis3 7" xfId="506" xr:uid="{00000000-0005-0000-0000-0000F9010000}"/>
    <cellStyle name="60% - Énfasis3 8" xfId="507" xr:uid="{00000000-0005-0000-0000-0000FA010000}"/>
    <cellStyle name="60% - Énfasis3 9" xfId="508" xr:uid="{00000000-0005-0000-0000-0000FB010000}"/>
    <cellStyle name="60% - Énfasis4 10" xfId="509" xr:uid="{00000000-0005-0000-0000-0000FC010000}"/>
    <cellStyle name="60% - Énfasis4 11" xfId="510" xr:uid="{00000000-0005-0000-0000-0000FD010000}"/>
    <cellStyle name="60% - Énfasis4 12" xfId="511" xr:uid="{00000000-0005-0000-0000-0000FE010000}"/>
    <cellStyle name="60% - Énfasis4 13" xfId="512" xr:uid="{00000000-0005-0000-0000-0000FF010000}"/>
    <cellStyle name="60% - Énfasis4 14" xfId="513" xr:uid="{00000000-0005-0000-0000-000000020000}"/>
    <cellStyle name="60% - Énfasis4 15" xfId="514" xr:uid="{00000000-0005-0000-0000-000001020000}"/>
    <cellStyle name="60% - Énfasis4 16" xfId="515" xr:uid="{00000000-0005-0000-0000-000002020000}"/>
    <cellStyle name="60% - Énfasis4 17" xfId="516" xr:uid="{00000000-0005-0000-0000-000003020000}"/>
    <cellStyle name="60% - Énfasis4 18" xfId="517" xr:uid="{00000000-0005-0000-0000-000004020000}"/>
    <cellStyle name="60% - Énfasis4 19" xfId="518" xr:uid="{00000000-0005-0000-0000-000005020000}"/>
    <cellStyle name="60% - Énfasis4 2" xfId="519" xr:uid="{00000000-0005-0000-0000-000006020000}"/>
    <cellStyle name="60% - Énfasis4 20" xfId="520" xr:uid="{00000000-0005-0000-0000-000007020000}"/>
    <cellStyle name="60% - Énfasis4 21" xfId="521" xr:uid="{00000000-0005-0000-0000-000008020000}"/>
    <cellStyle name="60% - Énfasis4 22" xfId="522" xr:uid="{00000000-0005-0000-0000-000009020000}"/>
    <cellStyle name="60% - Énfasis4 23" xfId="523" xr:uid="{00000000-0005-0000-0000-00000A020000}"/>
    <cellStyle name="60% - Énfasis4 24" xfId="524" xr:uid="{00000000-0005-0000-0000-00000B020000}"/>
    <cellStyle name="60% - Énfasis4 25" xfId="525" xr:uid="{00000000-0005-0000-0000-00000C020000}"/>
    <cellStyle name="60% - Énfasis4 26" xfId="526" xr:uid="{00000000-0005-0000-0000-00000D020000}"/>
    <cellStyle name="60% - Énfasis4 27" xfId="527" xr:uid="{00000000-0005-0000-0000-00000E020000}"/>
    <cellStyle name="60% - Énfasis4 28" xfId="528" xr:uid="{00000000-0005-0000-0000-00000F020000}"/>
    <cellStyle name="60% - Énfasis4 29" xfId="529" xr:uid="{00000000-0005-0000-0000-000010020000}"/>
    <cellStyle name="60% - Énfasis4 3" xfId="530" xr:uid="{00000000-0005-0000-0000-000011020000}"/>
    <cellStyle name="60% - Énfasis4 30" xfId="531" xr:uid="{00000000-0005-0000-0000-000012020000}"/>
    <cellStyle name="60% - Énfasis4 31" xfId="532" xr:uid="{00000000-0005-0000-0000-000013020000}"/>
    <cellStyle name="60% - Énfasis4 32" xfId="533" xr:uid="{00000000-0005-0000-0000-000014020000}"/>
    <cellStyle name="60% - Énfasis4 4" xfId="534" xr:uid="{00000000-0005-0000-0000-000015020000}"/>
    <cellStyle name="60% - Énfasis4 5" xfId="535" xr:uid="{00000000-0005-0000-0000-000016020000}"/>
    <cellStyle name="60% - Énfasis4 6" xfId="536" xr:uid="{00000000-0005-0000-0000-000017020000}"/>
    <cellStyle name="60% - Énfasis4 7" xfId="537" xr:uid="{00000000-0005-0000-0000-000018020000}"/>
    <cellStyle name="60% - Énfasis4 8" xfId="538" xr:uid="{00000000-0005-0000-0000-000019020000}"/>
    <cellStyle name="60% - Énfasis4 9" xfId="539" xr:uid="{00000000-0005-0000-0000-00001A020000}"/>
    <cellStyle name="60% - Énfasis5 10" xfId="540" xr:uid="{00000000-0005-0000-0000-00001B020000}"/>
    <cellStyle name="60% - Énfasis5 11" xfId="541" xr:uid="{00000000-0005-0000-0000-00001C020000}"/>
    <cellStyle name="60% - Énfasis5 12" xfId="542" xr:uid="{00000000-0005-0000-0000-00001D020000}"/>
    <cellStyle name="60% - Énfasis5 13" xfId="543" xr:uid="{00000000-0005-0000-0000-00001E020000}"/>
    <cellStyle name="60% - Énfasis5 14" xfId="544" xr:uid="{00000000-0005-0000-0000-00001F020000}"/>
    <cellStyle name="60% - Énfasis5 15" xfId="545" xr:uid="{00000000-0005-0000-0000-000020020000}"/>
    <cellStyle name="60% - Énfasis5 16" xfId="546" xr:uid="{00000000-0005-0000-0000-000021020000}"/>
    <cellStyle name="60% - Énfasis5 17" xfId="547" xr:uid="{00000000-0005-0000-0000-000022020000}"/>
    <cellStyle name="60% - Énfasis5 18" xfId="548" xr:uid="{00000000-0005-0000-0000-000023020000}"/>
    <cellStyle name="60% - Énfasis5 19" xfId="549" xr:uid="{00000000-0005-0000-0000-000024020000}"/>
    <cellStyle name="60% - Énfasis5 2" xfId="550" xr:uid="{00000000-0005-0000-0000-000025020000}"/>
    <cellStyle name="60% - Énfasis5 20" xfId="551" xr:uid="{00000000-0005-0000-0000-000026020000}"/>
    <cellStyle name="60% - Énfasis5 21" xfId="552" xr:uid="{00000000-0005-0000-0000-000027020000}"/>
    <cellStyle name="60% - Énfasis5 22" xfId="553" xr:uid="{00000000-0005-0000-0000-000028020000}"/>
    <cellStyle name="60% - Énfasis5 23" xfId="554" xr:uid="{00000000-0005-0000-0000-000029020000}"/>
    <cellStyle name="60% - Énfasis5 24" xfId="555" xr:uid="{00000000-0005-0000-0000-00002A020000}"/>
    <cellStyle name="60% - Énfasis5 25" xfId="556" xr:uid="{00000000-0005-0000-0000-00002B020000}"/>
    <cellStyle name="60% - Énfasis5 26" xfId="557" xr:uid="{00000000-0005-0000-0000-00002C020000}"/>
    <cellStyle name="60% - Énfasis5 27" xfId="558" xr:uid="{00000000-0005-0000-0000-00002D020000}"/>
    <cellStyle name="60% - Énfasis5 28" xfId="559" xr:uid="{00000000-0005-0000-0000-00002E020000}"/>
    <cellStyle name="60% - Énfasis5 29" xfId="560" xr:uid="{00000000-0005-0000-0000-00002F020000}"/>
    <cellStyle name="60% - Énfasis5 3" xfId="561" xr:uid="{00000000-0005-0000-0000-000030020000}"/>
    <cellStyle name="60% - Énfasis5 30" xfId="562" xr:uid="{00000000-0005-0000-0000-000031020000}"/>
    <cellStyle name="60% - Énfasis5 31" xfId="563" xr:uid="{00000000-0005-0000-0000-000032020000}"/>
    <cellStyle name="60% - Énfasis5 32" xfId="564" xr:uid="{00000000-0005-0000-0000-000033020000}"/>
    <cellStyle name="60% - Énfasis5 4" xfId="565" xr:uid="{00000000-0005-0000-0000-000034020000}"/>
    <cellStyle name="60% - Énfasis5 5" xfId="566" xr:uid="{00000000-0005-0000-0000-000035020000}"/>
    <cellStyle name="60% - Énfasis5 6" xfId="567" xr:uid="{00000000-0005-0000-0000-000036020000}"/>
    <cellStyle name="60% - Énfasis5 7" xfId="568" xr:uid="{00000000-0005-0000-0000-000037020000}"/>
    <cellStyle name="60% - Énfasis5 8" xfId="569" xr:uid="{00000000-0005-0000-0000-000038020000}"/>
    <cellStyle name="60% - Énfasis5 9" xfId="570" xr:uid="{00000000-0005-0000-0000-000039020000}"/>
    <cellStyle name="60% - Énfasis6 10" xfId="571" xr:uid="{00000000-0005-0000-0000-00003A020000}"/>
    <cellStyle name="60% - Énfasis6 11" xfId="572" xr:uid="{00000000-0005-0000-0000-00003B020000}"/>
    <cellStyle name="60% - Énfasis6 12" xfId="573" xr:uid="{00000000-0005-0000-0000-00003C020000}"/>
    <cellStyle name="60% - Énfasis6 13" xfId="574" xr:uid="{00000000-0005-0000-0000-00003D020000}"/>
    <cellStyle name="60% - Énfasis6 14" xfId="575" xr:uid="{00000000-0005-0000-0000-00003E020000}"/>
    <cellStyle name="60% - Énfasis6 15" xfId="576" xr:uid="{00000000-0005-0000-0000-00003F020000}"/>
    <cellStyle name="60% - Énfasis6 16" xfId="577" xr:uid="{00000000-0005-0000-0000-000040020000}"/>
    <cellStyle name="60% - Énfasis6 17" xfId="578" xr:uid="{00000000-0005-0000-0000-000041020000}"/>
    <cellStyle name="60% - Énfasis6 18" xfId="579" xr:uid="{00000000-0005-0000-0000-000042020000}"/>
    <cellStyle name="60% - Énfasis6 19" xfId="580" xr:uid="{00000000-0005-0000-0000-000043020000}"/>
    <cellStyle name="60% - Énfasis6 2" xfId="581" xr:uid="{00000000-0005-0000-0000-000044020000}"/>
    <cellStyle name="60% - Énfasis6 20" xfId="582" xr:uid="{00000000-0005-0000-0000-000045020000}"/>
    <cellStyle name="60% - Énfasis6 21" xfId="583" xr:uid="{00000000-0005-0000-0000-000046020000}"/>
    <cellStyle name="60% - Énfasis6 22" xfId="584" xr:uid="{00000000-0005-0000-0000-000047020000}"/>
    <cellStyle name="60% - Énfasis6 23" xfId="585" xr:uid="{00000000-0005-0000-0000-000048020000}"/>
    <cellStyle name="60% - Énfasis6 24" xfId="586" xr:uid="{00000000-0005-0000-0000-000049020000}"/>
    <cellStyle name="60% - Énfasis6 25" xfId="587" xr:uid="{00000000-0005-0000-0000-00004A020000}"/>
    <cellStyle name="60% - Énfasis6 26" xfId="588" xr:uid="{00000000-0005-0000-0000-00004B020000}"/>
    <cellStyle name="60% - Énfasis6 27" xfId="589" xr:uid="{00000000-0005-0000-0000-00004C020000}"/>
    <cellStyle name="60% - Énfasis6 28" xfId="590" xr:uid="{00000000-0005-0000-0000-00004D020000}"/>
    <cellStyle name="60% - Énfasis6 29" xfId="591" xr:uid="{00000000-0005-0000-0000-00004E020000}"/>
    <cellStyle name="60% - Énfasis6 3" xfId="592" xr:uid="{00000000-0005-0000-0000-00004F020000}"/>
    <cellStyle name="60% - Énfasis6 30" xfId="593" xr:uid="{00000000-0005-0000-0000-000050020000}"/>
    <cellStyle name="60% - Énfasis6 31" xfId="594" xr:uid="{00000000-0005-0000-0000-000051020000}"/>
    <cellStyle name="60% - Énfasis6 32" xfId="595" xr:uid="{00000000-0005-0000-0000-000052020000}"/>
    <cellStyle name="60% - Énfasis6 4" xfId="596" xr:uid="{00000000-0005-0000-0000-000053020000}"/>
    <cellStyle name="60% - Énfasis6 5" xfId="597" xr:uid="{00000000-0005-0000-0000-000054020000}"/>
    <cellStyle name="60% - Énfasis6 6" xfId="598" xr:uid="{00000000-0005-0000-0000-000055020000}"/>
    <cellStyle name="60% - Énfasis6 7" xfId="599" xr:uid="{00000000-0005-0000-0000-000056020000}"/>
    <cellStyle name="60% - Énfasis6 8" xfId="600" xr:uid="{00000000-0005-0000-0000-000057020000}"/>
    <cellStyle name="60% - Énfasis6 9" xfId="601" xr:uid="{00000000-0005-0000-0000-000058020000}"/>
    <cellStyle name="Accent1" xfId="602" xr:uid="{00000000-0005-0000-0000-000059020000}"/>
    <cellStyle name="Accent2" xfId="603" xr:uid="{00000000-0005-0000-0000-00005A020000}"/>
    <cellStyle name="Accent3" xfId="604" xr:uid="{00000000-0005-0000-0000-00005B020000}"/>
    <cellStyle name="Accent4" xfId="605" xr:uid="{00000000-0005-0000-0000-00005C020000}"/>
    <cellStyle name="Accent5" xfId="606" xr:uid="{00000000-0005-0000-0000-00005D020000}"/>
    <cellStyle name="Accent6" xfId="607" xr:uid="{00000000-0005-0000-0000-00005E020000}"/>
    <cellStyle name="ACTAS" xfId="608" xr:uid="{00000000-0005-0000-0000-00005F020000}"/>
    <cellStyle name="Bad" xfId="609" xr:uid="{00000000-0005-0000-0000-000060020000}"/>
    <cellStyle name="BORDES TITU. INT." xfId="610" xr:uid="{00000000-0005-0000-0000-000061020000}"/>
    <cellStyle name="Buena 10" xfId="611" xr:uid="{00000000-0005-0000-0000-000062020000}"/>
    <cellStyle name="Buena 11" xfId="612" xr:uid="{00000000-0005-0000-0000-000063020000}"/>
    <cellStyle name="Buena 12" xfId="613" xr:uid="{00000000-0005-0000-0000-000064020000}"/>
    <cellStyle name="Buena 13" xfId="614" xr:uid="{00000000-0005-0000-0000-000065020000}"/>
    <cellStyle name="Buena 14" xfId="615" xr:uid="{00000000-0005-0000-0000-000066020000}"/>
    <cellStyle name="Buena 15" xfId="616" xr:uid="{00000000-0005-0000-0000-000067020000}"/>
    <cellStyle name="Buena 16" xfId="617" xr:uid="{00000000-0005-0000-0000-000068020000}"/>
    <cellStyle name="Buena 17" xfId="618" xr:uid="{00000000-0005-0000-0000-000069020000}"/>
    <cellStyle name="Buena 18" xfId="619" xr:uid="{00000000-0005-0000-0000-00006A020000}"/>
    <cellStyle name="Buena 19" xfId="620" xr:uid="{00000000-0005-0000-0000-00006B020000}"/>
    <cellStyle name="Buena 2" xfId="621" xr:uid="{00000000-0005-0000-0000-00006C020000}"/>
    <cellStyle name="Buena 20" xfId="622" xr:uid="{00000000-0005-0000-0000-00006D020000}"/>
    <cellStyle name="Buena 21" xfId="623" xr:uid="{00000000-0005-0000-0000-00006E020000}"/>
    <cellStyle name="Buena 22" xfId="624" xr:uid="{00000000-0005-0000-0000-00006F020000}"/>
    <cellStyle name="Buena 23" xfId="625" xr:uid="{00000000-0005-0000-0000-000070020000}"/>
    <cellStyle name="Buena 24" xfId="626" xr:uid="{00000000-0005-0000-0000-000071020000}"/>
    <cellStyle name="Buena 25" xfId="627" xr:uid="{00000000-0005-0000-0000-000072020000}"/>
    <cellStyle name="Buena 26" xfId="628" xr:uid="{00000000-0005-0000-0000-000073020000}"/>
    <cellStyle name="Buena 27" xfId="629" xr:uid="{00000000-0005-0000-0000-000074020000}"/>
    <cellStyle name="Buena 28" xfId="630" xr:uid="{00000000-0005-0000-0000-000075020000}"/>
    <cellStyle name="Buena 29" xfId="631" xr:uid="{00000000-0005-0000-0000-000076020000}"/>
    <cellStyle name="Buena 3" xfId="632" xr:uid="{00000000-0005-0000-0000-000077020000}"/>
    <cellStyle name="Buena 30" xfId="633" xr:uid="{00000000-0005-0000-0000-000078020000}"/>
    <cellStyle name="Buena 31" xfId="634" xr:uid="{00000000-0005-0000-0000-000079020000}"/>
    <cellStyle name="Buena 32" xfId="635" xr:uid="{00000000-0005-0000-0000-00007A020000}"/>
    <cellStyle name="Buena 4" xfId="636" xr:uid="{00000000-0005-0000-0000-00007B020000}"/>
    <cellStyle name="Buena 5" xfId="637" xr:uid="{00000000-0005-0000-0000-00007C020000}"/>
    <cellStyle name="Buena 6" xfId="638" xr:uid="{00000000-0005-0000-0000-00007D020000}"/>
    <cellStyle name="Buena 7" xfId="639" xr:uid="{00000000-0005-0000-0000-00007E020000}"/>
    <cellStyle name="Buena 8" xfId="640" xr:uid="{00000000-0005-0000-0000-00007F020000}"/>
    <cellStyle name="Buena 9" xfId="641" xr:uid="{00000000-0005-0000-0000-000080020000}"/>
    <cellStyle name="Calculation" xfId="642" xr:uid="{00000000-0005-0000-0000-000081020000}"/>
    <cellStyle name="Cálculo 10" xfId="643" xr:uid="{00000000-0005-0000-0000-000082020000}"/>
    <cellStyle name="Cálculo 11" xfId="644" xr:uid="{00000000-0005-0000-0000-000083020000}"/>
    <cellStyle name="Cálculo 12" xfId="645" xr:uid="{00000000-0005-0000-0000-000084020000}"/>
    <cellStyle name="Cálculo 13" xfId="646" xr:uid="{00000000-0005-0000-0000-000085020000}"/>
    <cellStyle name="Cálculo 14" xfId="647" xr:uid="{00000000-0005-0000-0000-000086020000}"/>
    <cellStyle name="Cálculo 15" xfId="648" xr:uid="{00000000-0005-0000-0000-000087020000}"/>
    <cellStyle name="Cálculo 16" xfId="649" xr:uid="{00000000-0005-0000-0000-000088020000}"/>
    <cellStyle name="Cálculo 17" xfId="650" xr:uid="{00000000-0005-0000-0000-000089020000}"/>
    <cellStyle name="Cálculo 18" xfId="651" xr:uid="{00000000-0005-0000-0000-00008A020000}"/>
    <cellStyle name="Cálculo 19" xfId="652" xr:uid="{00000000-0005-0000-0000-00008B020000}"/>
    <cellStyle name="Cálculo 2" xfId="653" xr:uid="{00000000-0005-0000-0000-00008C020000}"/>
    <cellStyle name="Cálculo 20" xfId="654" xr:uid="{00000000-0005-0000-0000-00008D020000}"/>
    <cellStyle name="Cálculo 21" xfId="655" xr:uid="{00000000-0005-0000-0000-00008E020000}"/>
    <cellStyle name="Cálculo 22" xfId="656" xr:uid="{00000000-0005-0000-0000-00008F020000}"/>
    <cellStyle name="Cálculo 23" xfId="657" xr:uid="{00000000-0005-0000-0000-000090020000}"/>
    <cellStyle name="Cálculo 24" xfId="658" xr:uid="{00000000-0005-0000-0000-000091020000}"/>
    <cellStyle name="Cálculo 25" xfId="659" xr:uid="{00000000-0005-0000-0000-000092020000}"/>
    <cellStyle name="Cálculo 26" xfId="660" xr:uid="{00000000-0005-0000-0000-000093020000}"/>
    <cellStyle name="Cálculo 27" xfId="661" xr:uid="{00000000-0005-0000-0000-000094020000}"/>
    <cellStyle name="Cálculo 28" xfId="662" xr:uid="{00000000-0005-0000-0000-000095020000}"/>
    <cellStyle name="Cálculo 29" xfId="663" xr:uid="{00000000-0005-0000-0000-000096020000}"/>
    <cellStyle name="Cálculo 3" xfId="664" xr:uid="{00000000-0005-0000-0000-000097020000}"/>
    <cellStyle name="Cálculo 30" xfId="665" xr:uid="{00000000-0005-0000-0000-000098020000}"/>
    <cellStyle name="Cálculo 31" xfId="666" xr:uid="{00000000-0005-0000-0000-000099020000}"/>
    <cellStyle name="Cálculo 32" xfId="667" xr:uid="{00000000-0005-0000-0000-00009A020000}"/>
    <cellStyle name="Cálculo 4" xfId="668" xr:uid="{00000000-0005-0000-0000-00009B020000}"/>
    <cellStyle name="Cálculo 5" xfId="669" xr:uid="{00000000-0005-0000-0000-00009C020000}"/>
    <cellStyle name="Cálculo 6" xfId="670" xr:uid="{00000000-0005-0000-0000-00009D020000}"/>
    <cellStyle name="Cálculo 7" xfId="671" xr:uid="{00000000-0005-0000-0000-00009E020000}"/>
    <cellStyle name="Cálculo 8" xfId="672" xr:uid="{00000000-0005-0000-0000-00009F020000}"/>
    <cellStyle name="Cálculo 9" xfId="673" xr:uid="{00000000-0005-0000-0000-0000A0020000}"/>
    <cellStyle name="Celda de comprobación 10" xfId="674" xr:uid="{00000000-0005-0000-0000-0000A1020000}"/>
    <cellStyle name="Celda de comprobación 11" xfId="675" xr:uid="{00000000-0005-0000-0000-0000A2020000}"/>
    <cellStyle name="Celda de comprobación 12" xfId="676" xr:uid="{00000000-0005-0000-0000-0000A3020000}"/>
    <cellStyle name="Celda de comprobación 13" xfId="677" xr:uid="{00000000-0005-0000-0000-0000A4020000}"/>
    <cellStyle name="Celda de comprobación 14" xfId="678" xr:uid="{00000000-0005-0000-0000-0000A5020000}"/>
    <cellStyle name="Celda de comprobación 15" xfId="679" xr:uid="{00000000-0005-0000-0000-0000A6020000}"/>
    <cellStyle name="Celda de comprobación 16" xfId="680" xr:uid="{00000000-0005-0000-0000-0000A7020000}"/>
    <cellStyle name="Celda de comprobación 17" xfId="681" xr:uid="{00000000-0005-0000-0000-0000A8020000}"/>
    <cellStyle name="Celda de comprobación 18" xfId="682" xr:uid="{00000000-0005-0000-0000-0000A9020000}"/>
    <cellStyle name="Celda de comprobación 19" xfId="683" xr:uid="{00000000-0005-0000-0000-0000AA020000}"/>
    <cellStyle name="Celda de comprobación 2" xfId="684" xr:uid="{00000000-0005-0000-0000-0000AB020000}"/>
    <cellStyle name="Celda de comprobación 20" xfId="685" xr:uid="{00000000-0005-0000-0000-0000AC020000}"/>
    <cellStyle name="Celda de comprobación 21" xfId="686" xr:uid="{00000000-0005-0000-0000-0000AD020000}"/>
    <cellStyle name="Celda de comprobación 22" xfId="687" xr:uid="{00000000-0005-0000-0000-0000AE020000}"/>
    <cellStyle name="Celda de comprobación 23" xfId="688" xr:uid="{00000000-0005-0000-0000-0000AF020000}"/>
    <cellStyle name="Celda de comprobación 24" xfId="689" xr:uid="{00000000-0005-0000-0000-0000B0020000}"/>
    <cellStyle name="Celda de comprobación 25" xfId="690" xr:uid="{00000000-0005-0000-0000-0000B1020000}"/>
    <cellStyle name="Celda de comprobación 26" xfId="691" xr:uid="{00000000-0005-0000-0000-0000B2020000}"/>
    <cellStyle name="Celda de comprobación 27" xfId="692" xr:uid="{00000000-0005-0000-0000-0000B3020000}"/>
    <cellStyle name="Celda de comprobación 28" xfId="693" xr:uid="{00000000-0005-0000-0000-0000B4020000}"/>
    <cellStyle name="Celda de comprobación 29" xfId="694" xr:uid="{00000000-0005-0000-0000-0000B5020000}"/>
    <cellStyle name="Celda de comprobación 3" xfId="695" xr:uid="{00000000-0005-0000-0000-0000B6020000}"/>
    <cellStyle name="Celda de comprobación 30" xfId="696" xr:uid="{00000000-0005-0000-0000-0000B7020000}"/>
    <cellStyle name="Celda de comprobación 31" xfId="697" xr:uid="{00000000-0005-0000-0000-0000B8020000}"/>
    <cellStyle name="Celda de comprobación 32" xfId="698" xr:uid="{00000000-0005-0000-0000-0000B9020000}"/>
    <cellStyle name="Celda de comprobación 4" xfId="699" xr:uid="{00000000-0005-0000-0000-0000BA020000}"/>
    <cellStyle name="Celda de comprobación 5" xfId="700" xr:uid="{00000000-0005-0000-0000-0000BB020000}"/>
    <cellStyle name="Celda de comprobación 6" xfId="701" xr:uid="{00000000-0005-0000-0000-0000BC020000}"/>
    <cellStyle name="Celda de comprobación 7" xfId="702" xr:uid="{00000000-0005-0000-0000-0000BD020000}"/>
    <cellStyle name="Celda de comprobación 8" xfId="703" xr:uid="{00000000-0005-0000-0000-0000BE020000}"/>
    <cellStyle name="Celda de comprobación 9" xfId="704" xr:uid="{00000000-0005-0000-0000-0000BF020000}"/>
    <cellStyle name="Celda vinculada 10" xfId="705" xr:uid="{00000000-0005-0000-0000-0000C0020000}"/>
    <cellStyle name="Celda vinculada 11" xfId="706" xr:uid="{00000000-0005-0000-0000-0000C1020000}"/>
    <cellStyle name="Celda vinculada 12" xfId="707" xr:uid="{00000000-0005-0000-0000-0000C2020000}"/>
    <cellStyle name="Celda vinculada 13" xfId="708" xr:uid="{00000000-0005-0000-0000-0000C3020000}"/>
    <cellStyle name="Celda vinculada 14" xfId="709" xr:uid="{00000000-0005-0000-0000-0000C4020000}"/>
    <cellStyle name="Celda vinculada 15" xfId="710" xr:uid="{00000000-0005-0000-0000-0000C5020000}"/>
    <cellStyle name="Celda vinculada 16" xfId="711" xr:uid="{00000000-0005-0000-0000-0000C6020000}"/>
    <cellStyle name="Celda vinculada 17" xfId="712" xr:uid="{00000000-0005-0000-0000-0000C7020000}"/>
    <cellStyle name="Celda vinculada 18" xfId="713" xr:uid="{00000000-0005-0000-0000-0000C8020000}"/>
    <cellStyle name="Celda vinculada 19" xfId="714" xr:uid="{00000000-0005-0000-0000-0000C9020000}"/>
    <cellStyle name="Celda vinculada 2" xfId="715" xr:uid="{00000000-0005-0000-0000-0000CA020000}"/>
    <cellStyle name="Celda vinculada 20" xfId="716" xr:uid="{00000000-0005-0000-0000-0000CB020000}"/>
    <cellStyle name="Celda vinculada 21" xfId="717" xr:uid="{00000000-0005-0000-0000-0000CC020000}"/>
    <cellStyle name="Celda vinculada 22" xfId="718" xr:uid="{00000000-0005-0000-0000-0000CD020000}"/>
    <cellStyle name="Celda vinculada 23" xfId="719" xr:uid="{00000000-0005-0000-0000-0000CE020000}"/>
    <cellStyle name="Celda vinculada 24" xfId="720" xr:uid="{00000000-0005-0000-0000-0000CF020000}"/>
    <cellStyle name="Celda vinculada 25" xfId="721" xr:uid="{00000000-0005-0000-0000-0000D0020000}"/>
    <cellStyle name="Celda vinculada 26" xfId="722" xr:uid="{00000000-0005-0000-0000-0000D1020000}"/>
    <cellStyle name="Celda vinculada 27" xfId="723" xr:uid="{00000000-0005-0000-0000-0000D2020000}"/>
    <cellStyle name="Celda vinculada 28" xfId="724" xr:uid="{00000000-0005-0000-0000-0000D3020000}"/>
    <cellStyle name="Celda vinculada 29" xfId="725" xr:uid="{00000000-0005-0000-0000-0000D4020000}"/>
    <cellStyle name="Celda vinculada 3" xfId="726" xr:uid="{00000000-0005-0000-0000-0000D5020000}"/>
    <cellStyle name="Celda vinculada 30" xfId="727" xr:uid="{00000000-0005-0000-0000-0000D6020000}"/>
    <cellStyle name="Celda vinculada 31" xfId="728" xr:uid="{00000000-0005-0000-0000-0000D7020000}"/>
    <cellStyle name="Celda vinculada 32" xfId="729" xr:uid="{00000000-0005-0000-0000-0000D8020000}"/>
    <cellStyle name="Celda vinculada 4" xfId="730" xr:uid="{00000000-0005-0000-0000-0000D9020000}"/>
    <cellStyle name="Celda vinculada 5" xfId="731" xr:uid="{00000000-0005-0000-0000-0000DA020000}"/>
    <cellStyle name="Celda vinculada 6" xfId="732" xr:uid="{00000000-0005-0000-0000-0000DB020000}"/>
    <cellStyle name="Celda vinculada 7" xfId="733" xr:uid="{00000000-0005-0000-0000-0000DC020000}"/>
    <cellStyle name="Celda vinculada 8" xfId="734" xr:uid="{00000000-0005-0000-0000-0000DD020000}"/>
    <cellStyle name="Celda vinculada 9" xfId="735" xr:uid="{00000000-0005-0000-0000-0000DE020000}"/>
    <cellStyle name="Check Cell" xfId="736" xr:uid="{00000000-0005-0000-0000-0000DF020000}"/>
    <cellStyle name="Comma0" xfId="737" xr:uid="{00000000-0005-0000-0000-0000E0020000}"/>
    <cellStyle name="Comma0 2" xfId="738" xr:uid="{00000000-0005-0000-0000-0000E1020000}"/>
    <cellStyle name="Currency0" xfId="739" xr:uid="{00000000-0005-0000-0000-0000E2020000}"/>
    <cellStyle name="Currency0 2" xfId="740" xr:uid="{00000000-0005-0000-0000-0000E3020000}"/>
    <cellStyle name="Date" xfId="741" xr:uid="{00000000-0005-0000-0000-0000E4020000}"/>
    <cellStyle name="Date 2" xfId="742" xr:uid="{00000000-0005-0000-0000-0000E5020000}"/>
    <cellStyle name="Encabezado 4 10" xfId="743" xr:uid="{00000000-0005-0000-0000-0000E6020000}"/>
    <cellStyle name="Encabezado 4 11" xfId="744" xr:uid="{00000000-0005-0000-0000-0000E7020000}"/>
    <cellStyle name="Encabezado 4 12" xfId="745" xr:uid="{00000000-0005-0000-0000-0000E8020000}"/>
    <cellStyle name="Encabezado 4 13" xfId="746" xr:uid="{00000000-0005-0000-0000-0000E9020000}"/>
    <cellStyle name="Encabezado 4 14" xfId="747" xr:uid="{00000000-0005-0000-0000-0000EA020000}"/>
    <cellStyle name="Encabezado 4 15" xfId="748" xr:uid="{00000000-0005-0000-0000-0000EB020000}"/>
    <cellStyle name="Encabezado 4 16" xfId="749" xr:uid="{00000000-0005-0000-0000-0000EC020000}"/>
    <cellStyle name="Encabezado 4 17" xfId="750" xr:uid="{00000000-0005-0000-0000-0000ED020000}"/>
    <cellStyle name="Encabezado 4 18" xfId="751" xr:uid="{00000000-0005-0000-0000-0000EE020000}"/>
    <cellStyle name="Encabezado 4 19" xfId="752" xr:uid="{00000000-0005-0000-0000-0000EF020000}"/>
    <cellStyle name="Encabezado 4 2" xfId="753" xr:uid="{00000000-0005-0000-0000-0000F0020000}"/>
    <cellStyle name="Encabezado 4 20" xfId="754" xr:uid="{00000000-0005-0000-0000-0000F1020000}"/>
    <cellStyle name="Encabezado 4 21" xfId="755" xr:uid="{00000000-0005-0000-0000-0000F2020000}"/>
    <cellStyle name="Encabezado 4 22" xfId="756" xr:uid="{00000000-0005-0000-0000-0000F3020000}"/>
    <cellStyle name="Encabezado 4 23" xfId="757" xr:uid="{00000000-0005-0000-0000-0000F4020000}"/>
    <cellStyle name="Encabezado 4 24" xfId="758" xr:uid="{00000000-0005-0000-0000-0000F5020000}"/>
    <cellStyle name="Encabezado 4 25" xfId="759" xr:uid="{00000000-0005-0000-0000-0000F6020000}"/>
    <cellStyle name="Encabezado 4 26" xfId="760" xr:uid="{00000000-0005-0000-0000-0000F7020000}"/>
    <cellStyle name="Encabezado 4 27" xfId="761" xr:uid="{00000000-0005-0000-0000-0000F8020000}"/>
    <cellStyle name="Encabezado 4 28" xfId="762" xr:uid="{00000000-0005-0000-0000-0000F9020000}"/>
    <cellStyle name="Encabezado 4 29" xfId="763" xr:uid="{00000000-0005-0000-0000-0000FA020000}"/>
    <cellStyle name="Encabezado 4 3" xfId="764" xr:uid="{00000000-0005-0000-0000-0000FB020000}"/>
    <cellStyle name="Encabezado 4 30" xfId="765" xr:uid="{00000000-0005-0000-0000-0000FC020000}"/>
    <cellStyle name="Encabezado 4 31" xfId="766" xr:uid="{00000000-0005-0000-0000-0000FD020000}"/>
    <cellStyle name="Encabezado 4 32" xfId="767" xr:uid="{00000000-0005-0000-0000-0000FE020000}"/>
    <cellStyle name="Encabezado 4 4" xfId="768" xr:uid="{00000000-0005-0000-0000-0000FF020000}"/>
    <cellStyle name="Encabezado 4 5" xfId="769" xr:uid="{00000000-0005-0000-0000-000000030000}"/>
    <cellStyle name="Encabezado 4 6" xfId="770" xr:uid="{00000000-0005-0000-0000-000001030000}"/>
    <cellStyle name="Encabezado 4 7" xfId="771" xr:uid="{00000000-0005-0000-0000-000002030000}"/>
    <cellStyle name="Encabezado 4 8" xfId="772" xr:uid="{00000000-0005-0000-0000-000003030000}"/>
    <cellStyle name="Encabezado 4 9" xfId="773" xr:uid="{00000000-0005-0000-0000-000004030000}"/>
    <cellStyle name="Énfasis 1" xfId="774" xr:uid="{00000000-0005-0000-0000-000005030000}"/>
    <cellStyle name="Énfasis 2" xfId="775" xr:uid="{00000000-0005-0000-0000-000006030000}"/>
    <cellStyle name="Énfasis 3" xfId="776" xr:uid="{00000000-0005-0000-0000-000007030000}"/>
    <cellStyle name="Énfasis1 - 20%" xfId="777" xr:uid="{00000000-0005-0000-0000-000008030000}"/>
    <cellStyle name="Énfasis1 - 40%" xfId="778" xr:uid="{00000000-0005-0000-0000-000009030000}"/>
    <cellStyle name="Énfasis1 - 60%" xfId="779" xr:uid="{00000000-0005-0000-0000-00000A030000}"/>
    <cellStyle name="Énfasis1 10" xfId="780" xr:uid="{00000000-0005-0000-0000-00000B030000}"/>
    <cellStyle name="Énfasis1 11" xfId="781" xr:uid="{00000000-0005-0000-0000-00000C030000}"/>
    <cellStyle name="Énfasis1 12" xfId="782" xr:uid="{00000000-0005-0000-0000-00000D030000}"/>
    <cellStyle name="Énfasis1 13" xfId="783" xr:uid="{00000000-0005-0000-0000-00000E030000}"/>
    <cellStyle name="Énfasis1 14" xfId="784" xr:uid="{00000000-0005-0000-0000-00000F030000}"/>
    <cellStyle name="Énfasis1 15" xfId="785" xr:uid="{00000000-0005-0000-0000-000010030000}"/>
    <cellStyle name="Énfasis1 16" xfId="786" xr:uid="{00000000-0005-0000-0000-000011030000}"/>
    <cellStyle name="Énfasis1 17" xfId="787" xr:uid="{00000000-0005-0000-0000-000012030000}"/>
    <cellStyle name="Énfasis1 18" xfId="788" xr:uid="{00000000-0005-0000-0000-000013030000}"/>
    <cellStyle name="Énfasis1 19" xfId="789" xr:uid="{00000000-0005-0000-0000-000014030000}"/>
    <cellStyle name="Énfasis1 2" xfId="790" xr:uid="{00000000-0005-0000-0000-000015030000}"/>
    <cellStyle name="Énfasis1 20" xfId="791" xr:uid="{00000000-0005-0000-0000-000016030000}"/>
    <cellStyle name="Énfasis1 21" xfId="792" xr:uid="{00000000-0005-0000-0000-000017030000}"/>
    <cellStyle name="Énfasis1 22" xfId="793" xr:uid="{00000000-0005-0000-0000-000018030000}"/>
    <cellStyle name="Énfasis1 23" xfId="794" xr:uid="{00000000-0005-0000-0000-000019030000}"/>
    <cellStyle name="Énfasis1 24" xfId="795" xr:uid="{00000000-0005-0000-0000-00001A030000}"/>
    <cellStyle name="Énfasis1 25" xfId="796" xr:uid="{00000000-0005-0000-0000-00001B030000}"/>
    <cellStyle name="Énfasis1 26" xfId="797" xr:uid="{00000000-0005-0000-0000-00001C030000}"/>
    <cellStyle name="Énfasis1 27" xfId="798" xr:uid="{00000000-0005-0000-0000-00001D030000}"/>
    <cellStyle name="Énfasis1 28" xfId="799" xr:uid="{00000000-0005-0000-0000-00001E030000}"/>
    <cellStyle name="Énfasis1 29" xfId="800" xr:uid="{00000000-0005-0000-0000-00001F030000}"/>
    <cellStyle name="Énfasis1 3" xfId="801" xr:uid="{00000000-0005-0000-0000-000020030000}"/>
    <cellStyle name="Énfasis1 30" xfId="802" xr:uid="{00000000-0005-0000-0000-000021030000}"/>
    <cellStyle name="Énfasis1 31" xfId="803" xr:uid="{00000000-0005-0000-0000-000022030000}"/>
    <cellStyle name="Énfasis1 32" xfId="804" xr:uid="{00000000-0005-0000-0000-000023030000}"/>
    <cellStyle name="Énfasis1 4" xfId="805" xr:uid="{00000000-0005-0000-0000-000024030000}"/>
    <cellStyle name="Énfasis1 5" xfId="806" xr:uid="{00000000-0005-0000-0000-000025030000}"/>
    <cellStyle name="Énfasis1 6" xfId="807" xr:uid="{00000000-0005-0000-0000-000026030000}"/>
    <cellStyle name="Énfasis1 7" xfId="808" xr:uid="{00000000-0005-0000-0000-000027030000}"/>
    <cellStyle name="Énfasis1 8" xfId="809" xr:uid="{00000000-0005-0000-0000-000028030000}"/>
    <cellStyle name="Énfasis1 9" xfId="810" xr:uid="{00000000-0005-0000-0000-000029030000}"/>
    <cellStyle name="Énfasis2 - 20%" xfId="811" xr:uid="{00000000-0005-0000-0000-00002A030000}"/>
    <cellStyle name="Énfasis2 - 40%" xfId="812" xr:uid="{00000000-0005-0000-0000-00002B030000}"/>
    <cellStyle name="Énfasis2 - 60%" xfId="813" xr:uid="{00000000-0005-0000-0000-00002C030000}"/>
    <cellStyle name="Énfasis2 10" xfId="814" xr:uid="{00000000-0005-0000-0000-00002D030000}"/>
    <cellStyle name="Énfasis2 11" xfId="815" xr:uid="{00000000-0005-0000-0000-00002E030000}"/>
    <cellStyle name="Énfasis2 12" xfId="816" xr:uid="{00000000-0005-0000-0000-00002F030000}"/>
    <cellStyle name="Énfasis2 13" xfId="817" xr:uid="{00000000-0005-0000-0000-000030030000}"/>
    <cellStyle name="Énfasis2 14" xfId="818" xr:uid="{00000000-0005-0000-0000-000031030000}"/>
    <cellStyle name="Énfasis2 15" xfId="819" xr:uid="{00000000-0005-0000-0000-000032030000}"/>
    <cellStyle name="Énfasis2 16" xfId="820" xr:uid="{00000000-0005-0000-0000-000033030000}"/>
    <cellStyle name="Énfasis2 17" xfId="821" xr:uid="{00000000-0005-0000-0000-000034030000}"/>
    <cellStyle name="Énfasis2 18" xfId="822" xr:uid="{00000000-0005-0000-0000-000035030000}"/>
    <cellStyle name="Énfasis2 19" xfId="823" xr:uid="{00000000-0005-0000-0000-000036030000}"/>
    <cellStyle name="Énfasis2 2" xfId="824" xr:uid="{00000000-0005-0000-0000-000037030000}"/>
    <cellStyle name="Énfasis2 20" xfId="825" xr:uid="{00000000-0005-0000-0000-000038030000}"/>
    <cellStyle name="Énfasis2 21" xfId="826" xr:uid="{00000000-0005-0000-0000-000039030000}"/>
    <cellStyle name="Énfasis2 22" xfId="827" xr:uid="{00000000-0005-0000-0000-00003A030000}"/>
    <cellStyle name="Énfasis2 23" xfId="828" xr:uid="{00000000-0005-0000-0000-00003B030000}"/>
    <cellStyle name="Énfasis2 24" xfId="829" xr:uid="{00000000-0005-0000-0000-00003C030000}"/>
    <cellStyle name="Énfasis2 25" xfId="830" xr:uid="{00000000-0005-0000-0000-00003D030000}"/>
    <cellStyle name="Énfasis2 26" xfId="831" xr:uid="{00000000-0005-0000-0000-00003E030000}"/>
    <cellStyle name="Énfasis2 27" xfId="832" xr:uid="{00000000-0005-0000-0000-00003F030000}"/>
    <cellStyle name="Énfasis2 28" xfId="833" xr:uid="{00000000-0005-0000-0000-000040030000}"/>
    <cellStyle name="Énfasis2 29" xfId="834" xr:uid="{00000000-0005-0000-0000-000041030000}"/>
    <cellStyle name="Énfasis2 3" xfId="835" xr:uid="{00000000-0005-0000-0000-000042030000}"/>
    <cellStyle name="Énfasis2 30" xfId="836" xr:uid="{00000000-0005-0000-0000-000043030000}"/>
    <cellStyle name="Énfasis2 31" xfId="837" xr:uid="{00000000-0005-0000-0000-000044030000}"/>
    <cellStyle name="Énfasis2 32" xfId="838" xr:uid="{00000000-0005-0000-0000-000045030000}"/>
    <cellStyle name="Énfasis2 4" xfId="839" xr:uid="{00000000-0005-0000-0000-000046030000}"/>
    <cellStyle name="Énfasis2 5" xfId="840" xr:uid="{00000000-0005-0000-0000-000047030000}"/>
    <cellStyle name="Énfasis2 6" xfId="841" xr:uid="{00000000-0005-0000-0000-000048030000}"/>
    <cellStyle name="Énfasis2 7" xfId="842" xr:uid="{00000000-0005-0000-0000-000049030000}"/>
    <cellStyle name="Énfasis2 8" xfId="843" xr:uid="{00000000-0005-0000-0000-00004A030000}"/>
    <cellStyle name="Énfasis2 9" xfId="844" xr:uid="{00000000-0005-0000-0000-00004B030000}"/>
    <cellStyle name="Énfasis3 - 20%" xfId="845" xr:uid="{00000000-0005-0000-0000-00004C030000}"/>
    <cellStyle name="Énfasis3 - 40%" xfId="846" xr:uid="{00000000-0005-0000-0000-00004D030000}"/>
    <cellStyle name="Énfasis3 - 60%" xfId="847" xr:uid="{00000000-0005-0000-0000-00004E030000}"/>
    <cellStyle name="Énfasis3 10" xfId="848" xr:uid="{00000000-0005-0000-0000-00004F030000}"/>
    <cellStyle name="Énfasis3 11" xfId="849" xr:uid="{00000000-0005-0000-0000-000050030000}"/>
    <cellStyle name="Énfasis3 12" xfId="850" xr:uid="{00000000-0005-0000-0000-000051030000}"/>
    <cellStyle name="Énfasis3 13" xfId="851" xr:uid="{00000000-0005-0000-0000-000052030000}"/>
    <cellStyle name="Énfasis3 14" xfId="852" xr:uid="{00000000-0005-0000-0000-000053030000}"/>
    <cellStyle name="Énfasis3 15" xfId="853" xr:uid="{00000000-0005-0000-0000-000054030000}"/>
    <cellStyle name="Énfasis3 16" xfId="854" xr:uid="{00000000-0005-0000-0000-000055030000}"/>
    <cellStyle name="Énfasis3 17" xfId="855" xr:uid="{00000000-0005-0000-0000-000056030000}"/>
    <cellStyle name="Énfasis3 18" xfId="856" xr:uid="{00000000-0005-0000-0000-000057030000}"/>
    <cellStyle name="Énfasis3 19" xfId="857" xr:uid="{00000000-0005-0000-0000-000058030000}"/>
    <cellStyle name="Énfasis3 2" xfId="858" xr:uid="{00000000-0005-0000-0000-000059030000}"/>
    <cellStyle name="Énfasis3 20" xfId="859" xr:uid="{00000000-0005-0000-0000-00005A030000}"/>
    <cellStyle name="Énfasis3 21" xfId="860" xr:uid="{00000000-0005-0000-0000-00005B030000}"/>
    <cellStyle name="Énfasis3 22" xfId="861" xr:uid="{00000000-0005-0000-0000-00005C030000}"/>
    <cellStyle name="Énfasis3 23" xfId="862" xr:uid="{00000000-0005-0000-0000-00005D030000}"/>
    <cellStyle name="Énfasis3 24" xfId="863" xr:uid="{00000000-0005-0000-0000-00005E030000}"/>
    <cellStyle name="Énfasis3 25" xfId="864" xr:uid="{00000000-0005-0000-0000-00005F030000}"/>
    <cellStyle name="Énfasis3 26" xfId="865" xr:uid="{00000000-0005-0000-0000-000060030000}"/>
    <cellStyle name="Énfasis3 27" xfId="866" xr:uid="{00000000-0005-0000-0000-000061030000}"/>
    <cellStyle name="Énfasis3 28" xfId="867" xr:uid="{00000000-0005-0000-0000-000062030000}"/>
    <cellStyle name="Énfasis3 29" xfId="868" xr:uid="{00000000-0005-0000-0000-000063030000}"/>
    <cellStyle name="Énfasis3 3" xfId="869" xr:uid="{00000000-0005-0000-0000-000064030000}"/>
    <cellStyle name="Énfasis3 30" xfId="870" xr:uid="{00000000-0005-0000-0000-000065030000}"/>
    <cellStyle name="Énfasis3 31" xfId="871" xr:uid="{00000000-0005-0000-0000-000066030000}"/>
    <cellStyle name="Énfasis3 32" xfId="872" xr:uid="{00000000-0005-0000-0000-000067030000}"/>
    <cellStyle name="Énfasis3 4" xfId="873" xr:uid="{00000000-0005-0000-0000-000068030000}"/>
    <cellStyle name="Énfasis3 5" xfId="874" xr:uid="{00000000-0005-0000-0000-000069030000}"/>
    <cellStyle name="Énfasis3 6" xfId="875" xr:uid="{00000000-0005-0000-0000-00006A030000}"/>
    <cellStyle name="Énfasis3 7" xfId="876" xr:uid="{00000000-0005-0000-0000-00006B030000}"/>
    <cellStyle name="Énfasis3 8" xfId="877" xr:uid="{00000000-0005-0000-0000-00006C030000}"/>
    <cellStyle name="Énfasis3 9" xfId="878" xr:uid="{00000000-0005-0000-0000-00006D030000}"/>
    <cellStyle name="Énfasis4 - 20%" xfId="879" xr:uid="{00000000-0005-0000-0000-00006E030000}"/>
    <cellStyle name="Énfasis4 - 40%" xfId="880" xr:uid="{00000000-0005-0000-0000-00006F030000}"/>
    <cellStyle name="Énfasis4 - 60%" xfId="881" xr:uid="{00000000-0005-0000-0000-000070030000}"/>
    <cellStyle name="Énfasis4 10" xfId="882" xr:uid="{00000000-0005-0000-0000-000071030000}"/>
    <cellStyle name="Énfasis4 11" xfId="883" xr:uid="{00000000-0005-0000-0000-000072030000}"/>
    <cellStyle name="Énfasis4 12" xfId="884" xr:uid="{00000000-0005-0000-0000-000073030000}"/>
    <cellStyle name="Énfasis4 13" xfId="885" xr:uid="{00000000-0005-0000-0000-000074030000}"/>
    <cellStyle name="Énfasis4 14" xfId="886" xr:uid="{00000000-0005-0000-0000-000075030000}"/>
    <cellStyle name="Énfasis4 15" xfId="887" xr:uid="{00000000-0005-0000-0000-000076030000}"/>
    <cellStyle name="Énfasis4 16" xfId="888" xr:uid="{00000000-0005-0000-0000-000077030000}"/>
    <cellStyle name="Énfasis4 17" xfId="889" xr:uid="{00000000-0005-0000-0000-000078030000}"/>
    <cellStyle name="Énfasis4 18" xfId="890" xr:uid="{00000000-0005-0000-0000-000079030000}"/>
    <cellStyle name="Énfasis4 19" xfId="891" xr:uid="{00000000-0005-0000-0000-00007A030000}"/>
    <cellStyle name="Énfasis4 2" xfId="892" xr:uid="{00000000-0005-0000-0000-00007B030000}"/>
    <cellStyle name="Énfasis4 20" xfId="893" xr:uid="{00000000-0005-0000-0000-00007C030000}"/>
    <cellStyle name="Énfasis4 21" xfId="894" xr:uid="{00000000-0005-0000-0000-00007D030000}"/>
    <cellStyle name="Énfasis4 22" xfId="895" xr:uid="{00000000-0005-0000-0000-00007E030000}"/>
    <cellStyle name="Énfasis4 23" xfId="896" xr:uid="{00000000-0005-0000-0000-00007F030000}"/>
    <cellStyle name="Énfasis4 24" xfId="897" xr:uid="{00000000-0005-0000-0000-000080030000}"/>
    <cellStyle name="Énfasis4 25" xfId="898" xr:uid="{00000000-0005-0000-0000-000081030000}"/>
    <cellStyle name="Énfasis4 26" xfId="899" xr:uid="{00000000-0005-0000-0000-000082030000}"/>
    <cellStyle name="Énfasis4 27" xfId="900" xr:uid="{00000000-0005-0000-0000-000083030000}"/>
    <cellStyle name="Énfasis4 28" xfId="901" xr:uid="{00000000-0005-0000-0000-000084030000}"/>
    <cellStyle name="Énfasis4 29" xfId="902" xr:uid="{00000000-0005-0000-0000-000085030000}"/>
    <cellStyle name="Énfasis4 3" xfId="903" xr:uid="{00000000-0005-0000-0000-000086030000}"/>
    <cellStyle name="Énfasis4 30" xfId="904" xr:uid="{00000000-0005-0000-0000-000087030000}"/>
    <cellStyle name="Énfasis4 31" xfId="905" xr:uid="{00000000-0005-0000-0000-000088030000}"/>
    <cellStyle name="Énfasis4 32" xfId="906" xr:uid="{00000000-0005-0000-0000-000089030000}"/>
    <cellStyle name="Énfasis4 4" xfId="907" xr:uid="{00000000-0005-0000-0000-00008A030000}"/>
    <cellStyle name="Énfasis4 5" xfId="908" xr:uid="{00000000-0005-0000-0000-00008B030000}"/>
    <cellStyle name="Énfasis4 6" xfId="909" xr:uid="{00000000-0005-0000-0000-00008C030000}"/>
    <cellStyle name="Énfasis4 7" xfId="910" xr:uid="{00000000-0005-0000-0000-00008D030000}"/>
    <cellStyle name="Énfasis4 8" xfId="911" xr:uid="{00000000-0005-0000-0000-00008E030000}"/>
    <cellStyle name="Énfasis4 9" xfId="912" xr:uid="{00000000-0005-0000-0000-00008F030000}"/>
    <cellStyle name="Énfasis5 - 20%" xfId="913" xr:uid="{00000000-0005-0000-0000-000090030000}"/>
    <cellStyle name="Énfasis5 - 40%" xfId="914" xr:uid="{00000000-0005-0000-0000-000091030000}"/>
    <cellStyle name="Énfasis5 - 60%" xfId="915" xr:uid="{00000000-0005-0000-0000-000092030000}"/>
    <cellStyle name="Énfasis5 10" xfId="916" xr:uid="{00000000-0005-0000-0000-000093030000}"/>
    <cellStyle name="Énfasis5 11" xfId="917" xr:uid="{00000000-0005-0000-0000-000094030000}"/>
    <cellStyle name="Énfasis5 12" xfId="918" xr:uid="{00000000-0005-0000-0000-000095030000}"/>
    <cellStyle name="Énfasis5 13" xfId="919" xr:uid="{00000000-0005-0000-0000-000096030000}"/>
    <cellStyle name="Énfasis5 14" xfId="920" xr:uid="{00000000-0005-0000-0000-000097030000}"/>
    <cellStyle name="Énfasis5 15" xfId="921" xr:uid="{00000000-0005-0000-0000-000098030000}"/>
    <cellStyle name="Énfasis5 16" xfId="922" xr:uid="{00000000-0005-0000-0000-000099030000}"/>
    <cellStyle name="Énfasis5 17" xfId="923" xr:uid="{00000000-0005-0000-0000-00009A030000}"/>
    <cellStyle name="Énfasis5 18" xfId="924" xr:uid="{00000000-0005-0000-0000-00009B030000}"/>
    <cellStyle name="Énfasis5 19" xfId="925" xr:uid="{00000000-0005-0000-0000-00009C030000}"/>
    <cellStyle name="Énfasis5 2" xfId="926" xr:uid="{00000000-0005-0000-0000-00009D030000}"/>
    <cellStyle name="Énfasis5 20" xfId="927" xr:uid="{00000000-0005-0000-0000-00009E030000}"/>
    <cellStyle name="Énfasis5 21" xfId="928" xr:uid="{00000000-0005-0000-0000-00009F030000}"/>
    <cellStyle name="Énfasis5 22" xfId="929" xr:uid="{00000000-0005-0000-0000-0000A0030000}"/>
    <cellStyle name="Énfasis5 23" xfId="930" xr:uid="{00000000-0005-0000-0000-0000A1030000}"/>
    <cellStyle name="Énfasis5 24" xfId="931" xr:uid="{00000000-0005-0000-0000-0000A2030000}"/>
    <cellStyle name="Énfasis5 25" xfId="932" xr:uid="{00000000-0005-0000-0000-0000A3030000}"/>
    <cellStyle name="Énfasis5 26" xfId="933" xr:uid="{00000000-0005-0000-0000-0000A4030000}"/>
    <cellStyle name="Énfasis5 27" xfId="934" xr:uid="{00000000-0005-0000-0000-0000A5030000}"/>
    <cellStyle name="Énfasis5 28" xfId="935" xr:uid="{00000000-0005-0000-0000-0000A6030000}"/>
    <cellStyle name="Énfasis5 29" xfId="936" xr:uid="{00000000-0005-0000-0000-0000A7030000}"/>
    <cellStyle name="Énfasis5 3" xfId="937" xr:uid="{00000000-0005-0000-0000-0000A8030000}"/>
    <cellStyle name="Énfasis5 30" xfId="938" xr:uid="{00000000-0005-0000-0000-0000A9030000}"/>
    <cellStyle name="Énfasis5 31" xfId="939" xr:uid="{00000000-0005-0000-0000-0000AA030000}"/>
    <cellStyle name="Énfasis5 32" xfId="940" xr:uid="{00000000-0005-0000-0000-0000AB030000}"/>
    <cellStyle name="Énfasis5 4" xfId="941" xr:uid="{00000000-0005-0000-0000-0000AC030000}"/>
    <cellStyle name="Énfasis5 5" xfId="942" xr:uid="{00000000-0005-0000-0000-0000AD030000}"/>
    <cellStyle name="Énfasis5 6" xfId="943" xr:uid="{00000000-0005-0000-0000-0000AE030000}"/>
    <cellStyle name="Énfasis5 7" xfId="944" xr:uid="{00000000-0005-0000-0000-0000AF030000}"/>
    <cellStyle name="Énfasis5 8" xfId="945" xr:uid="{00000000-0005-0000-0000-0000B0030000}"/>
    <cellStyle name="Énfasis5 9" xfId="946" xr:uid="{00000000-0005-0000-0000-0000B1030000}"/>
    <cellStyle name="Énfasis6 - 20%" xfId="947" xr:uid="{00000000-0005-0000-0000-0000B2030000}"/>
    <cellStyle name="Énfasis6 - 40%" xfId="948" xr:uid="{00000000-0005-0000-0000-0000B3030000}"/>
    <cellStyle name="Énfasis6 - 60%" xfId="949" xr:uid="{00000000-0005-0000-0000-0000B4030000}"/>
    <cellStyle name="Énfasis6 10" xfId="950" xr:uid="{00000000-0005-0000-0000-0000B5030000}"/>
    <cellStyle name="Énfasis6 11" xfId="951" xr:uid="{00000000-0005-0000-0000-0000B6030000}"/>
    <cellStyle name="Énfasis6 12" xfId="952" xr:uid="{00000000-0005-0000-0000-0000B7030000}"/>
    <cellStyle name="Énfasis6 13" xfId="953" xr:uid="{00000000-0005-0000-0000-0000B8030000}"/>
    <cellStyle name="Énfasis6 14" xfId="954" xr:uid="{00000000-0005-0000-0000-0000B9030000}"/>
    <cellStyle name="Énfasis6 15" xfId="955" xr:uid="{00000000-0005-0000-0000-0000BA030000}"/>
    <cellStyle name="Énfasis6 16" xfId="956" xr:uid="{00000000-0005-0000-0000-0000BB030000}"/>
    <cellStyle name="Énfasis6 17" xfId="957" xr:uid="{00000000-0005-0000-0000-0000BC030000}"/>
    <cellStyle name="Énfasis6 18" xfId="958" xr:uid="{00000000-0005-0000-0000-0000BD030000}"/>
    <cellStyle name="Énfasis6 19" xfId="959" xr:uid="{00000000-0005-0000-0000-0000BE030000}"/>
    <cellStyle name="Énfasis6 2" xfId="960" xr:uid="{00000000-0005-0000-0000-0000BF030000}"/>
    <cellStyle name="Énfasis6 20" xfId="961" xr:uid="{00000000-0005-0000-0000-0000C0030000}"/>
    <cellStyle name="Énfasis6 21" xfId="962" xr:uid="{00000000-0005-0000-0000-0000C1030000}"/>
    <cellStyle name="Énfasis6 22" xfId="963" xr:uid="{00000000-0005-0000-0000-0000C2030000}"/>
    <cellStyle name="Énfasis6 23" xfId="964" xr:uid="{00000000-0005-0000-0000-0000C3030000}"/>
    <cellStyle name="Énfasis6 24" xfId="965" xr:uid="{00000000-0005-0000-0000-0000C4030000}"/>
    <cellStyle name="Énfasis6 25" xfId="966" xr:uid="{00000000-0005-0000-0000-0000C5030000}"/>
    <cellStyle name="Énfasis6 26" xfId="967" xr:uid="{00000000-0005-0000-0000-0000C6030000}"/>
    <cellStyle name="Énfasis6 27" xfId="968" xr:uid="{00000000-0005-0000-0000-0000C7030000}"/>
    <cellStyle name="Énfasis6 28" xfId="969" xr:uid="{00000000-0005-0000-0000-0000C8030000}"/>
    <cellStyle name="Énfasis6 29" xfId="970" xr:uid="{00000000-0005-0000-0000-0000C9030000}"/>
    <cellStyle name="Énfasis6 3" xfId="971" xr:uid="{00000000-0005-0000-0000-0000CA030000}"/>
    <cellStyle name="Énfasis6 30" xfId="972" xr:uid="{00000000-0005-0000-0000-0000CB030000}"/>
    <cellStyle name="Énfasis6 31" xfId="973" xr:uid="{00000000-0005-0000-0000-0000CC030000}"/>
    <cellStyle name="Énfasis6 32" xfId="974" xr:uid="{00000000-0005-0000-0000-0000CD030000}"/>
    <cellStyle name="Énfasis6 4" xfId="975" xr:uid="{00000000-0005-0000-0000-0000CE030000}"/>
    <cellStyle name="Énfasis6 5" xfId="976" xr:uid="{00000000-0005-0000-0000-0000CF030000}"/>
    <cellStyle name="Énfasis6 6" xfId="977" xr:uid="{00000000-0005-0000-0000-0000D0030000}"/>
    <cellStyle name="Énfasis6 7" xfId="978" xr:uid="{00000000-0005-0000-0000-0000D1030000}"/>
    <cellStyle name="Énfasis6 8" xfId="979" xr:uid="{00000000-0005-0000-0000-0000D2030000}"/>
    <cellStyle name="Énfasis6 9" xfId="980" xr:uid="{00000000-0005-0000-0000-0000D3030000}"/>
    <cellStyle name="Entrada 10" xfId="981" xr:uid="{00000000-0005-0000-0000-0000D4030000}"/>
    <cellStyle name="Entrada 11" xfId="982" xr:uid="{00000000-0005-0000-0000-0000D5030000}"/>
    <cellStyle name="Entrada 12" xfId="983" xr:uid="{00000000-0005-0000-0000-0000D6030000}"/>
    <cellStyle name="Entrada 13" xfId="984" xr:uid="{00000000-0005-0000-0000-0000D7030000}"/>
    <cellStyle name="Entrada 14" xfId="985" xr:uid="{00000000-0005-0000-0000-0000D8030000}"/>
    <cellStyle name="Entrada 15" xfId="986" xr:uid="{00000000-0005-0000-0000-0000D9030000}"/>
    <cellStyle name="Entrada 16" xfId="987" xr:uid="{00000000-0005-0000-0000-0000DA030000}"/>
    <cellStyle name="Entrada 17" xfId="988" xr:uid="{00000000-0005-0000-0000-0000DB030000}"/>
    <cellStyle name="Entrada 18" xfId="989" xr:uid="{00000000-0005-0000-0000-0000DC030000}"/>
    <cellStyle name="Entrada 19" xfId="990" xr:uid="{00000000-0005-0000-0000-0000DD030000}"/>
    <cellStyle name="Entrada 2" xfId="991" xr:uid="{00000000-0005-0000-0000-0000DE030000}"/>
    <cellStyle name="Entrada 20" xfId="992" xr:uid="{00000000-0005-0000-0000-0000DF030000}"/>
    <cellStyle name="Entrada 21" xfId="993" xr:uid="{00000000-0005-0000-0000-0000E0030000}"/>
    <cellStyle name="Entrada 22" xfId="994" xr:uid="{00000000-0005-0000-0000-0000E1030000}"/>
    <cellStyle name="Entrada 23" xfId="995" xr:uid="{00000000-0005-0000-0000-0000E2030000}"/>
    <cellStyle name="Entrada 24" xfId="996" xr:uid="{00000000-0005-0000-0000-0000E3030000}"/>
    <cellStyle name="Entrada 25" xfId="997" xr:uid="{00000000-0005-0000-0000-0000E4030000}"/>
    <cellStyle name="Entrada 26" xfId="998" xr:uid="{00000000-0005-0000-0000-0000E5030000}"/>
    <cellStyle name="Entrada 27" xfId="999" xr:uid="{00000000-0005-0000-0000-0000E6030000}"/>
    <cellStyle name="Entrada 28" xfId="1000" xr:uid="{00000000-0005-0000-0000-0000E7030000}"/>
    <cellStyle name="Entrada 29" xfId="1001" xr:uid="{00000000-0005-0000-0000-0000E8030000}"/>
    <cellStyle name="Entrada 3" xfId="1002" xr:uid="{00000000-0005-0000-0000-0000E9030000}"/>
    <cellStyle name="Entrada 30" xfId="1003" xr:uid="{00000000-0005-0000-0000-0000EA030000}"/>
    <cellStyle name="Entrada 31" xfId="1004" xr:uid="{00000000-0005-0000-0000-0000EB030000}"/>
    <cellStyle name="Entrada 32" xfId="1005" xr:uid="{00000000-0005-0000-0000-0000EC030000}"/>
    <cellStyle name="Entrada 4" xfId="1006" xr:uid="{00000000-0005-0000-0000-0000ED030000}"/>
    <cellStyle name="Entrada 5" xfId="1007" xr:uid="{00000000-0005-0000-0000-0000EE030000}"/>
    <cellStyle name="Entrada 6" xfId="1008" xr:uid="{00000000-0005-0000-0000-0000EF030000}"/>
    <cellStyle name="Entrada 7" xfId="1009" xr:uid="{00000000-0005-0000-0000-0000F0030000}"/>
    <cellStyle name="Entrada 8" xfId="1010" xr:uid="{00000000-0005-0000-0000-0000F1030000}"/>
    <cellStyle name="Entrada 9" xfId="1011" xr:uid="{00000000-0005-0000-0000-0000F2030000}"/>
    <cellStyle name="Estilo 1" xfId="1012" xr:uid="{00000000-0005-0000-0000-0000F3030000}"/>
    <cellStyle name="Euro" xfId="1013" xr:uid="{00000000-0005-0000-0000-0000F4030000}"/>
    <cellStyle name="Euro 2" xfId="1014" xr:uid="{00000000-0005-0000-0000-0000F5030000}"/>
    <cellStyle name="Euro 2 2" xfId="1015" xr:uid="{00000000-0005-0000-0000-0000F6030000}"/>
    <cellStyle name="Euro 3" xfId="1016" xr:uid="{00000000-0005-0000-0000-0000F7030000}"/>
    <cellStyle name="Euro 4" xfId="1017" xr:uid="{00000000-0005-0000-0000-0000F8030000}"/>
    <cellStyle name="Euro 5" xfId="1018" xr:uid="{00000000-0005-0000-0000-0000F9030000}"/>
    <cellStyle name="Euro 6" xfId="1019" xr:uid="{00000000-0005-0000-0000-0000FA030000}"/>
    <cellStyle name="Euro_Acabados" xfId="1020" xr:uid="{00000000-0005-0000-0000-0000FB030000}"/>
    <cellStyle name="Excel Built-in Normal 1" xfId="1021" xr:uid="{00000000-0005-0000-0000-0000FC030000}"/>
    <cellStyle name="Explanatory Text" xfId="1022" xr:uid="{00000000-0005-0000-0000-0000FD030000}"/>
    <cellStyle name="Fixed" xfId="1023" xr:uid="{00000000-0005-0000-0000-0000FE030000}"/>
    <cellStyle name="Fixed 2" xfId="1024" xr:uid="{00000000-0005-0000-0000-0000FF030000}"/>
    <cellStyle name="Good" xfId="1025" xr:uid="{00000000-0005-0000-0000-000000040000}"/>
    <cellStyle name="Heading 1" xfId="1026" xr:uid="{00000000-0005-0000-0000-000001040000}"/>
    <cellStyle name="Heading 2" xfId="1027" xr:uid="{00000000-0005-0000-0000-000002040000}"/>
    <cellStyle name="Heading 3" xfId="1028" xr:uid="{00000000-0005-0000-0000-000003040000}"/>
    <cellStyle name="Heading 4" xfId="1029" xr:uid="{00000000-0005-0000-0000-000004040000}"/>
    <cellStyle name="Hipervínculo 2" xfId="1030" xr:uid="{00000000-0005-0000-0000-000005040000}"/>
    <cellStyle name="Hipervínculo 2 2" xfId="1031" xr:uid="{00000000-0005-0000-0000-000006040000}"/>
    <cellStyle name="Hipervínculo 2 3" xfId="1032" xr:uid="{00000000-0005-0000-0000-000007040000}"/>
    <cellStyle name="Hipervínculo 3" xfId="1033" xr:uid="{00000000-0005-0000-0000-000008040000}"/>
    <cellStyle name="Incorrecto 10" xfId="1034" xr:uid="{00000000-0005-0000-0000-000009040000}"/>
    <cellStyle name="Incorrecto 11" xfId="1035" xr:uid="{00000000-0005-0000-0000-00000A040000}"/>
    <cellStyle name="Incorrecto 12" xfId="1036" xr:uid="{00000000-0005-0000-0000-00000B040000}"/>
    <cellStyle name="Incorrecto 13" xfId="1037" xr:uid="{00000000-0005-0000-0000-00000C040000}"/>
    <cellStyle name="Incorrecto 14" xfId="1038" xr:uid="{00000000-0005-0000-0000-00000D040000}"/>
    <cellStyle name="Incorrecto 15" xfId="1039" xr:uid="{00000000-0005-0000-0000-00000E040000}"/>
    <cellStyle name="Incorrecto 16" xfId="1040" xr:uid="{00000000-0005-0000-0000-00000F040000}"/>
    <cellStyle name="Incorrecto 17" xfId="1041" xr:uid="{00000000-0005-0000-0000-000010040000}"/>
    <cellStyle name="Incorrecto 18" xfId="1042" xr:uid="{00000000-0005-0000-0000-000011040000}"/>
    <cellStyle name="Incorrecto 19" xfId="1043" xr:uid="{00000000-0005-0000-0000-000012040000}"/>
    <cellStyle name="Incorrecto 2" xfId="1044" xr:uid="{00000000-0005-0000-0000-000013040000}"/>
    <cellStyle name="Incorrecto 20" xfId="1045" xr:uid="{00000000-0005-0000-0000-000014040000}"/>
    <cellStyle name="Incorrecto 21" xfId="1046" xr:uid="{00000000-0005-0000-0000-000015040000}"/>
    <cellStyle name="Incorrecto 22" xfId="1047" xr:uid="{00000000-0005-0000-0000-000016040000}"/>
    <cellStyle name="Incorrecto 23" xfId="1048" xr:uid="{00000000-0005-0000-0000-000017040000}"/>
    <cellStyle name="Incorrecto 24" xfId="1049" xr:uid="{00000000-0005-0000-0000-000018040000}"/>
    <cellStyle name="Incorrecto 25" xfId="1050" xr:uid="{00000000-0005-0000-0000-000019040000}"/>
    <cellStyle name="Incorrecto 26" xfId="1051" xr:uid="{00000000-0005-0000-0000-00001A040000}"/>
    <cellStyle name="Incorrecto 27" xfId="1052" xr:uid="{00000000-0005-0000-0000-00001B040000}"/>
    <cellStyle name="Incorrecto 28" xfId="1053" xr:uid="{00000000-0005-0000-0000-00001C040000}"/>
    <cellStyle name="Incorrecto 29" xfId="1054" xr:uid="{00000000-0005-0000-0000-00001D040000}"/>
    <cellStyle name="Incorrecto 3" xfId="1055" xr:uid="{00000000-0005-0000-0000-00001E040000}"/>
    <cellStyle name="Incorrecto 30" xfId="1056" xr:uid="{00000000-0005-0000-0000-00001F040000}"/>
    <cellStyle name="Incorrecto 31" xfId="1057" xr:uid="{00000000-0005-0000-0000-000020040000}"/>
    <cellStyle name="Incorrecto 32" xfId="1058" xr:uid="{00000000-0005-0000-0000-000021040000}"/>
    <cellStyle name="Incorrecto 4" xfId="1059" xr:uid="{00000000-0005-0000-0000-000022040000}"/>
    <cellStyle name="Incorrecto 5" xfId="1060" xr:uid="{00000000-0005-0000-0000-000023040000}"/>
    <cellStyle name="Incorrecto 6" xfId="1061" xr:uid="{00000000-0005-0000-0000-000024040000}"/>
    <cellStyle name="Incorrecto 7" xfId="1062" xr:uid="{00000000-0005-0000-0000-000025040000}"/>
    <cellStyle name="Incorrecto 8" xfId="1063" xr:uid="{00000000-0005-0000-0000-000026040000}"/>
    <cellStyle name="Incorrecto 9" xfId="1064" xr:uid="{00000000-0005-0000-0000-000027040000}"/>
    <cellStyle name="Input" xfId="1065" xr:uid="{00000000-0005-0000-0000-000028040000}"/>
    <cellStyle name="Linked Cell" xfId="1066" xr:uid="{00000000-0005-0000-0000-000029040000}"/>
    <cellStyle name="Millares [0] 2" xfId="1067" xr:uid="{00000000-0005-0000-0000-00002A040000}"/>
    <cellStyle name="Millares 2" xfId="1068" xr:uid="{00000000-0005-0000-0000-00002B040000}"/>
    <cellStyle name="Millares 2 2" xfId="1069" xr:uid="{00000000-0005-0000-0000-00002C040000}"/>
    <cellStyle name="Millares 2 2 2" xfId="1070" xr:uid="{00000000-0005-0000-0000-00002D040000}"/>
    <cellStyle name="Millares 2 3" xfId="1071" xr:uid="{00000000-0005-0000-0000-00002E040000}"/>
    <cellStyle name="Millares 2 4" xfId="1072" xr:uid="{00000000-0005-0000-0000-00002F040000}"/>
    <cellStyle name="Millares 2 5" xfId="1073" xr:uid="{00000000-0005-0000-0000-000030040000}"/>
    <cellStyle name="Millares 2 5 2" xfId="1074" xr:uid="{00000000-0005-0000-0000-000031040000}"/>
    <cellStyle name="Millares 2 6" xfId="1075" xr:uid="{00000000-0005-0000-0000-000032040000}"/>
    <cellStyle name="Millares 2 7" xfId="1076" xr:uid="{00000000-0005-0000-0000-000033040000}"/>
    <cellStyle name="Millares 2_4,8" xfId="1077" xr:uid="{00000000-0005-0000-0000-000034040000}"/>
    <cellStyle name="Millares 3" xfId="1078" xr:uid="{00000000-0005-0000-0000-000035040000}"/>
    <cellStyle name="Millares 3 2" xfId="1079" xr:uid="{00000000-0005-0000-0000-000036040000}"/>
    <cellStyle name="Millares 3 3" xfId="1080" xr:uid="{00000000-0005-0000-0000-000037040000}"/>
    <cellStyle name="Millares 3_4,8" xfId="1081" xr:uid="{00000000-0005-0000-0000-000038040000}"/>
    <cellStyle name="Millares 4" xfId="1082" xr:uid="{00000000-0005-0000-0000-000039040000}"/>
    <cellStyle name="Millares 4 2" xfId="1083" xr:uid="{00000000-0005-0000-0000-00003A040000}"/>
    <cellStyle name="Millares 4 3" xfId="1084" xr:uid="{00000000-0005-0000-0000-00003B040000}"/>
    <cellStyle name="Millares 4_4,8" xfId="1085" xr:uid="{00000000-0005-0000-0000-00003C040000}"/>
    <cellStyle name="Millares 5" xfId="1086" xr:uid="{00000000-0005-0000-0000-00003D040000}"/>
    <cellStyle name="Millares 5 2" xfId="1087" xr:uid="{00000000-0005-0000-0000-00003E040000}"/>
    <cellStyle name="Millares 6" xfId="1088" xr:uid="{00000000-0005-0000-0000-00003F040000}"/>
    <cellStyle name="Millares 7" xfId="1089" xr:uid="{00000000-0005-0000-0000-000040040000}"/>
    <cellStyle name="Millares 8" xfId="1090" xr:uid="{00000000-0005-0000-0000-000041040000}"/>
    <cellStyle name="Millares 9" xfId="1091" xr:uid="{00000000-0005-0000-0000-000042040000}"/>
    <cellStyle name="Moneda [0]" xfId="1532" builtinId="7"/>
    <cellStyle name="Moneda [0] 2" xfId="1092" xr:uid="{00000000-0005-0000-0000-000043040000}"/>
    <cellStyle name="Moneda 2" xfId="1093" xr:uid="{00000000-0005-0000-0000-000044040000}"/>
    <cellStyle name="Moneda 2 2" xfId="1094" xr:uid="{00000000-0005-0000-0000-000045040000}"/>
    <cellStyle name="Moneda 2 3" xfId="1095" xr:uid="{00000000-0005-0000-0000-000046040000}"/>
    <cellStyle name="Moneda 2_4,8" xfId="1096" xr:uid="{00000000-0005-0000-0000-000047040000}"/>
    <cellStyle name="Moneda 3" xfId="1097" xr:uid="{00000000-0005-0000-0000-000048040000}"/>
    <cellStyle name="Moneda 3 2" xfId="1098" xr:uid="{00000000-0005-0000-0000-000049040000}"/>
    <cellStyle name="Moneda 3 2 2" xfId="1099" xr:uid="{00000000-0005-0000-0000-00004A040000}"/>
    <cellStyle name="Moneda 3 2 3" xfId="1100" xr:uid="{00000000-0005-0000-0000-00004B040000}"/>
    <cellStyle name="Moneda 3 3" xfId="1101" xr:uid="{00000000-0005-0000-0000-00004C040000}"/>
    <cellStyle name="Moneda 3 3 2" xfId="1102" xr:uid="{00000000-0005-0000-0000-00004D040000}"/>
    <cellStyle name="Moneda 3 4" xfId="1103" xr:uid="{00000000-0005-0000-0000-00004E040000}"/>
    <cellStyle name="Moneda 3 5" xfId="1104" xr:uid="{00000000-0005-0000-0000-00004F040000}"/>
    <cellStyle name="Moneda 3_4,8" xfId="1105" xr:uid="{00000000-0005-0000-0000-000050040000}"/>
    <cellStyle name="Moneda 4" xfId="1106" xr:uid="{00000000-0005-0000-0000-000051040000}"/>
    <cellStyle name="Moneda 4 2" xfId="1107" xr:uid="{00000000-0005-0000-0000-000052040000}"/>
    <cellStyle name="Moneda 5" xfId="1108" xr:uid="{00000000-0005-0000-0000-000053040000}"/>
    <cellStyle name="Moneda 5 2" xfId="1109" xr:uid="{00000000-0005-0000-0000-000054040000}"/>
    <cellStyle name="Moneda 6" xfId="1110" xr:uid="{00000000-0005-0000-0000-000055040000}"/>
    <cellStyle name="Moneda 7" xfId="1111" xr:uid="{00000000-0005-0000-0000-000056040000}"/>
    <cellStyle name="Moneda 8" xfId="1112" xr:uid="{00000000-0005-0000-0000-000057040000}"/>
    <cellStyle name="Moneda 9" xfId="1113" xr:uid="{00000000-0005-0000-0000-000058040000}"/>
    <cellStyle name="Monetario0" xfId="1114" xr:uid="{00000000-0005-0000-0000-000059040000}"/>
    <cellStyle name="Neutral 10" xfId="1115" xr:uid="{00000000-0005-0000-0000-00005A040000}"/>
    <cellStyle name="Neutral 11" xfId="1116" xr:uid="{00000000-0005-0000-0000-00005B040000}"/>
    <cellStyle name="Neutral 12" xfId="1117" xr:uid="{00000000-0005-0000-0000-00005C040000}"/>
    <cellStyle name="Neutral 13" xfId="1118" xr:uid="{00000000-0005-0000-0000-00005D040000}"/>
    <cellStyle name="Neutral 14" xfId="1119" xr:uid="{00000000-0005-0000-0000-00005E040000}"/>
    <cellStyle name="Neutral 15" xfId="1120" xr:uid="{00000000-0005-0000-0000-00005F040000}"/>
    <cellStyle name="Neutral 16" xfId="1121" xr:uid="{00000000-0005-0000-0000-000060040000}"/>
    <cellStyle name="Neutral 17" xfId="1122" xr:uid="{00000000-0005-0000-0000-000061040000}"/>
    <cellStyle name="Neutral 18" xfId="1123" xr:uid="{00000000-0005-0000-0000-000062040000}"/>
    <cellStyle name="Neutral 19" xfId="1124" xr:uid="{00000000-0005-0000-0000-000063040000}"/>
    <cellStyle name="Neutral 2" xfId="1125" xr:uid="{00000000-0005-0000-0000-000064040000}"/>
    <cellStyle name="Neutral 20" xfId="1126" xr:uid="{00000000-0005-0000-0000-000065040000}"/>
    <cellStyle name="Neutral 21" xfId="1127" xr:uid="{00000000-0005-0000-0000-000066040000}"/>
    <cellStyle name="Neutral 22" xfId="1128" xr:uid="{00000000-0005-0000-0000-000067040000}"/>
    <cellStyle name="Neutral 23" xfId="1129" xr:uid="{00000000-0005-0000-0000-000068040000}"/>
    <cellStyle name="Neutral 24" xfId="1130" xr:uid="{00000000-0005-0000-0000-000069040000}"/>
    <cellStyle name="Neutral 25" xfId="1131" xr:uid="{00000000-0005-0000-0000-00006A040000}"/>
    <cellStyle name="Neutral 26" xfId="1132" xr:uid="{00000000-0005-0000-0000-00006B040000}"/>
    <cellStyle name="Neutral 27" xfId="1133" xr:uid="{00000000-0005-0000-0000-00006C040000}"/>
    <cellStyle name="Neutral 28" xfId="1134" xr:uid="{00000000-0005-0000-0000-00006D040000}"/>
    <cellStyle name="Neutral 29" xfId="1135" xr:uid="{00000000-0005-0000-0000-00006E040000}"/>
    <cellStyle name="Neutral 3" xfId="1136" xr:uid="{00000000-0005-0000-0000-00006F040000}"/>
    <cellStyle name="Neutral 30" xfId="1137" xr:uid="{00000000-0005-0000-0000-000070040000}"/>
    <cellStyle name="Neutral 31" xfId="1138" xr:uid="{00000000-0005-0000-0000-000071040000}"/>
    <cellStyle name="Neutral 32" xfId="1139" xr:uid="{00000000-0005-0000-0000-000072040000}"/>
    <cellStyle name="Neutral 4" xfId="1140" xr:uid="{00000000-0005-0000-0000-000073040000}"/>
    <cellStyle name="Neutral 5" xfId="1141" xr:uid="{00000000-0005-0000-0000-000074040000}"/>
    <cellStyle name="Neutral 6" xfId="1142" xr:uid="{00000000-0005-0000-0000-000075040000}"/>
    <cellStyle name="Neutral 7" xfId="1143" xr:uid="{00000000-0005-0000-0000-000076040000}"/>
    <cellStyle name="Neutral 8" xfId="1144" xr:uid="{00000000-0005-0000-0000-000077040000}"/>
    <cellStyle name="Neutral 9" xfId="1145" xr:uid="{00000000-0005-0000-0000-000078040000}"/>
    <cellStyle name="Normal" xfId="0" builtinId="0"/>
    <cellStyle name="Normal 10" xfId="1146" xr:uid="{00000000-0005-0000-0000-00007A040000}"/>
    <cellStyle name="Normal 12" xfId="1147" xr:uid="{00000000-0005-0000-0000-00007B040000}"/>
    <cellStyle name="Normal 12 2" xfId="1148" xr:uid="{00000000-0005-0000-0000-00007C040000}"/>
    <cellStyle name="Normal 2" xfId="1149" xr:uid="{00000000-0005-0000-0000-00007D040000}"/>
    <cellStyle name="Normal 2 10" xfId="1150" xr:uid="{00000000-0005-0000-0000-00007E040000}"/>
    <cellStyle name="Normal 2 10 2" xfId="1151" xr:uid="{00000000-0005-0000-0000-00007F040000}"/>
    <cellStyle name="Normal 2 10 3" xfId="1152" xr:uid="{00000000-0005-0000-0000-000080040000}"/>
    <cellStyle name="Normal 2 10 4" xfId="1153" xr:uid="{00000000-0005-0000-0000-000081040000}"/>
    <cellStyle name="Normal 2 10 5" xfId="1154" xr:uid="{00000000-0005-0000-0000-000082040000}"/>
    <cellStyle name="Normal 2 10 6" xfId="1155" xr:uid="{00000000-0005-0000-0000-000083040000}"/>
    <cellStyle name="Normal 2 10 7" xfId="1156" xr:uid="{00000000-0005-0000-0000-000084040000}"/>
    <cellStyle name="Normal 2 10 8" xfId="1157" xr:uid="{00000000-0005-0000-0000-000085040000}"/>
    <cellStyle name="Normal 2 107" xfId="1158" xr:uid="{00000000-0005-0000-0000-000086040000}"/>
    <cellStyle name="Normal 2 11" xfId="1159" xr:uid="{00000000-0005-0000-0000-000087040000}"/>
    <cellStyle name="Normal 2 12" xfId="1160" xr:uid="{00000000-0005-0000-0000-000088040000}"/>
    <cellStyle name="Normal 2 13" xfId="1161" xr:uid="{00000000-0005-0000-0000-000089040000}"/>
    <cellStyle name="Normal 2 14" xfId="1162" xr:uid="{00000000-0005-0000-0000-00008A040000}"/>
    <cellStyle name="Normal 2 15" xfId="1163" xr:uid="{00000000-0005-0000-0000-00008B040000}"/>
    <cellStyle name="Normal 2 16" xfId="1164" xr:uid="{00000000-0005-0000-0000-00008C040000}"/>
    <cellStyle name="Normal 2 17" xfId="1165" xr:uid="{00000000-0005-0000-0000-00008D040000}"/>
    <cellStyle name="Normal 2 18" xfId="1166" xr:uid="{00000000-0005-0000-0000-00008E040000}"/>
    <cellStyle name="Normal 2 19" xfId="1167" xr:uid="{00000000-0005-0000-0000-00008F040000}"/>
    <cellStyle name="Normal 2 2" xfId="1168" xr:uid="{00000000-0005-0000-0000-000090040000}"/>
    <cellStyle name="Normal 2 2 2" xfId="1169" xr:uid="{00000000-0005-0000-0000-000091040000}"/>
    <cellStyle name="Normal 2 2 2 2" xfId="1170" xr:uid="{00000000-0005-0000-0000-000092040000}"/>
    <cellStyle name="Normal 2 2 3" xfId="1171" xr:uid="{00000000-0005-0000-0000-000093040000}"/>
    <cellStyle name="Normal 2 2 4" xfId="1172" xr:uid="{00000000-0005-0000-0000-000094040000}"/>
    <cellStyle name="Normal 2 2_Copia de PRESUPUESTO POR CAPITULOS MARZO-25-11-ULTIMO" xfId="1173" xr:uid="{00000000-0005-0000-0000-000095040000}"/>
    <cellStyle name="Normal 2 20" xfId="1174" xr:uid="{00000000-0005-0000-0000-000096040000}"/>
    <cellStyle name="Normal 2 21" xfId="1175" xr:uid="{00000000-0005-0000-0000-000097040000}"/>
    <cellStyle name="Normal 2 22" xfId="1176" xr:uid="{00000000-0005-0000-0000-000098040000}"/>
    <cellStyle name="Normal 2 23" xfId="1177" xr:uid="{00000000-0005-0000-0000-000099040000}"/>
    <cellStyle name="Normal 2 24" xfId="1178" xr:uid="{00000000-0005-0000-0000-00009A040000}"/>
    <cellStyle name="Normal 2 25" xfId="1179" xr:uid="{00000000-0005-0000-0000-00009B040000}"/>
    <cellStyle name="Normal 2 26" xfId="1180" xr:uid="{00000000-0005-0000-0000-00009C040000}"/>
    <cellStyle name="Normal 2 27" xfId="1181" xr:uid="{00000000-0005-0000-0000-00009D040000}"/>
    <cellStyle name="Normal 2 28" xfId="1182" xr:uid="{00000000-0005-0000-0000-00009E040000}"/>
    <cellStyle name="Normal 2 29" xfId="1183" xr:uid="{00000000-0005-0000-0000-00009F040000}"/>
    <cellStyle name="Normal 2 3" xfId="1184" xr:uid="{00000000-0005-0000-0000-0000A0040000}"/>
    <cellStyle name="Normal 2 3 2" xfId="1185" xr:uid="{00000000-0005-0000-0000-0000A1040000}"/>
    <cellStyle name="Normal 2 30" xfId="1186" xr:uid="{00000000-0005-0000-0000-0000A2040000}"/>
    <cellStyle name="Normal 2 31" xfId="1187" xr:uid="{00000000-0005-0000-0000-0000A3040000}"/>
    <cellStyle name="Normal 2 32" xfId="1188" xr:uid="{00000000-0005-0000-0000-0000A4040000}"/>
    <cellStyle name="Normal 2 33" xfId="1189" xr:uid="{00000000-0005-0000-0000-0000A5040000}"/>
    <cellStyle name="Normal 2 34" xfId="1190" xr:uid="{00000000-0005-0000-0000-0000A6040000}"/>
    <cellStyle name="Normal 2 35" xfId="1191" xr:uid="{00000000-0005-0000-0000-0000A7040000}"/>
    <cellStyle name="Normal 2 36" xfId="1192" xr:uid="{00000000-0005-0000-0000-0000A8040000}"/>
    <cellStyle name="Normal 2 37" xfId="1193" xr:uid="{00000000-0005-0000-0000-0000A9040000}"/>
    <cellStyle name="Normal 2 38" xfId="1194" xr:uid="{00000000-0005-0000-0000-0000AA040000}"/>
    <cellStyle name="Normal 2 39" xfId="1195" xr:uid="{00000000-0005-0000-0000-0000AB040000}"/>
    <cellStyle name="Normal 2 4" xfId="1196" xr:uid="{00000000-0005-0000-0000-0000AC040000}"/>
    <cellStyle name="Normal 2 4 2" xfId="1197" xr:uid="{00000000-0005-0000-0000-0000AD040000}"/>
    <cellStyle name="Normal 2 40" xfId="1198" xr:uid="{00000000-0005-0000-0000-0000AE040000}"/>
    <cellStyle name="Normal 2 5" xfId="1199" xr:uid="{00000000-0005-0000-0000-0000AF040000}"/>
    <cellStyle name="Normal 2 5 2" xfId="1200" xr:uid="{00000000-0005-0000-0000-0000B0040000}"/>
    <cellStyle name="Normal 2 6" xfId="1201" xr:uid="{00000000-0005-0000-0000-0000B1040000}"/>
    <cellStyle name="Normal 2 7" xfId="1202" xr:uid="{00000000-0005-0000-0000-0000B2040000}"/>
    <cellStyle name="Normal 2 8" xfId="1203" xr:uid="{00000000-0005-0000-0000-0000B3040000}"/>
    <cellStyle name="Normal 2 9" xfId="1204" xr:uid="{00000000-0005-0000-0000-0000B4040000}"/>
    <cellStyle name="Normal 2_Copia de Cuadro APU General Seguridad Electronica Festo 01-12-2008" xfId="1205" xr:uid="{00000000-0005-0000-0000-0000B5040000}"/>
    <cellStyle name="Normal 3" xfId="1206" xr:uid="{00000000-0005-0000-0000-0000B6040000}"/>
    <cellStyle name="Normal 3 2" xfId="1207" xr:uid="{00000000-0005-0000-0000-0000B7040000}"/>
    <cellStyle name="Normal 3 2 2" xfId="1208" xr:uid="{00000000-0005-0000-0000-0000B8040000}"/>
    <cellStyle name="Normal 3 3" xfId="1209" xr:uid="{00000000-0005-0000-0000-0000B9040000}"/>
    <cellStyle name="Normal 3 4" xfId="1210" xr:uid="{00000000-0005-0000-0000-0000BA040000}"/>
    <cellStyle name="Normal 3 5" xfId="1211" xr:uid="{00000000-0005-0000-0000-0000BB040000}"/>
    <cellStyle name="Normal 3_Copia de Cuadro APU General Seguridad Electronica Festo 01-12-2008" xfId="1212" xr:uid="{00000000-0005-0000-0000-0000BC040000}"/>
    <cellStyle name="Normal 30" xfId="1213" xr:uid="{00000000-0005-0000-0000-0000BD040000}"/>
    <cellStyle name="Normal 31" xfId="1214" xr:uid="{00000000-0005-0000-0000-0000BE040000}"/>
    <cellStyle name="Normal 32" xfId="1215" xr:uid="{00000000-0005-0000-0000-0000BF040000}"/>
    <cellStyle name="Normal 4" xfId="1216" xr:uid="{00000000-0005-0000-0000-0000C0040000}"/>
    <cellStyle name="Normal 4 2" xfId="1217" xr:uid="{00000000-0005-0000-0000-0000C1040000}"/>
    <cellStyle name="Normal 4 2 2" xfId="1218" xr:uid="{00000000-0005-0000-0000-0000C2040000}"/>
    <cellStyle name="Normal 4 2 3" xfId="1219" xr:uid="{00000000-0005-0000-0000-0000C3040000}"/>
    <cellStyle name="Normal 4 2_ESTADISTICA" xfId="1220" xr:uid="{00000000-0005-0000-0000-0000C4040000}"/>
    <cellStyle name="Normal 4 3" xfId="1221" xr:uid="{00000000-0005-0000-0000-0000C5040000}"/>
    <cellStyle name="Normal 4 3 2" xfId="1222" xr:uid="{00000000-0005-0000-0000-0000C6040000}"/>
    <cellStyle name="Normal 4 3_ESTADISTICA" xfId="1223" xr:uid="{00000000-0005-0000-0000-0000C7040000}"/>
    <cellStyle name="Normal 4 4" xfId="1224" xr:uid="{00000000-0005-0000-0000-0000C8040000}"/>
    <cellStyle name="Normal 4 5" xfId="1225" xr:uid="{00000000-0005-0000-0000-0000C9040000}"/>
    <cellStyle name="Normal 4 6" xfId="1226" xr:uid="{00000000-0005-0000-0000-0000CA040000}"/>
    <cellStyle name="Normal 4 7" xfId="1227" xr:uid="{00000000-0005-0000-0000-0000CB040000}"/>
    <cellStyle name="Normal 4_CICLOPUENTE AV-ESMERALDA-OCT-4-2011" xfId="1228" xr:uid="{00000000-0005-0000-0000-0000CC040000}"/>
    <cellStyle name="Normal 5" xfId="1229" xr:uid="{00000000-0005-0000-0000-0000CD040000}"/>
    <cellStyle name="Normal 5 2" xfId="1230" xr:uid="{00000000-0005-0000-0000-0000CE040000}"/>
    <cellStyle name="Normal 5 2 2" xfId="1231" xr:uid="{00000000-0005-0000-0000-0000CF040000}"/>
    <cellStyle name="Normal 5 3" xfId="1232" xr:uid="{00000000-0005-0000-0000-0000D0040000}"/>
    <cellStyle name="Normal 6" xfId="1233" xr:uid="{00000000-0005-0000-0000-0000D1040000}"/>
    <cellStyle name="Normal 6 2" xfId="1234" xr:uid="{00000000-0005-0000-0000-0000D2040000}"/>
    <cellStyle name="Normal 7" xfId="1235" xr:uid="{00000000-0005-0000-0000-0000D3040000}"/>
    <cellStyle name="Normal 8" xfId="1236" xr:uid="{00000000-0005-0000-0000-0000D4040000}"/>
    <cellStyle name="Normal 8 2" xfId="1237" xr:uid="{00000000-0005-0000-0000-0000D5040000}"/>
    <cellStyle name="Notas 10" xfId="1238" xr:uid="{00000000-0005-0000-0000-0000D6040000}"/>
    <cellStyle name="Notas 11" xfId="1239" xr:uid="{00000000-0005-0000-0000-0000D7040000}"/>
    <cellStyle name="Notas 12" xfId="1240" xr:uid="{00000000-0005-0000-0000-0000D8040000}"/>
    <cellStyle name="Notas 13" xfId="1241" xr:uid="{00000000-0005-0000-0000-0000D9040000}"/>
    <cellStyle name="Notas 14" xfId="1242" xr:uid="{00000000-0005-0000-0000-0000DA040000}"/>
    <cellStyle name="Notas 15" xfId="1243" xr:uid="{00000000-0005-0000-0000-0000DB040000}"/>
    <cellStyle name="Notas 16" xfId="1244" xr:uid="{00000000-0005-0000-0000-0000DC040000}"/>
    <cellStyle name="Notas 17" xfId="1245" xr:uid="{00000000-0005-0000-0000-0000DD040000}"/>
    <cellStyle name="Notas 18" xfId="1246" xr:uid="{00000000-0005-0000-0000-0000DE040000}"/>
    <cellStyle name="Notas 19" xfId="1247" xr:uid="{00000000-0005-0000-0000-0000DF040000}"/>
    <cellStyle name="Notas 2" xfId="1248" xr:uid="{00000000-0005-0000-0000-0000E0040000}"/>
    <cellStyle name="Notas 20" xfId="1249" xr:uid="{00000000-0005-0000-0000-0000E1040000}"/>
    <cellStyle name="Notas 21" xfId="1250" xr:uid="{00000000-0005-0000-0000-0000E2040000}"/>
    <cellStyle name="Notas 22" xfId="1251" xr:uid="{00000000-0005-0000-0000-0000E3040000}"/>
    <cellStyle name="Notas 23" xfId="1252" xr:uid="{00000000-0005-0000-0000-0000E4040000}"/>
    <cellStyle name="Notas 24" xfId="1253" xr:uid="{00000000-0005-0000-0000-0000E5040000}"/>
    <cellStyle name="Notas 25" xfId="1254" xr:uid="{00000000-0005-0000-0000-0000E6040000}"/>
    <cellStyle name="Notas 26" xfId="1255" xr:uid="{00000000-0005-0000-0000-0000E7040000}"/>
    <cellStyle name="Notas 27" xfId="1256" xr:uid="{00000000-0005-0000-0000-0000E8040000}"/>
    <cellStyle name="Notas 28" xfId="1257" xr:uid="{00000000-0005-0000-0000-0000E9040000}"/>
    <cellStyle name="Notas 29" xfId="1258" xr:uid="{00000000-0005-0000-0000-0000EA040000}"/>
    <cellStyle name="Notas 3" xfId="1259" xr:uid="{00000000-0005-0000-0000-0000EB040000}"/>
    <cellStyle name="Notas 30" xfId="1260" xr:uid="{00000000-0005-0000-0000-0000EC040000}"/>
    <cellStyle name="Notas 31" xfId="1261" xr:uid="{00000000-0005-0000-0000-0000ED040000}"/>
    <cellStyle name="Notas 32" xfId="1262" xr:uid="{00000000-0005-0000-0000-0000EE040000}"/>
    <cellStyle name="Notas 4" xfId="1263" xr:uid="{00000000-0005-0000-0000-0000EF040000}"/>
    <cellStyle name="Notas 5" xfId="1264" xr:uid="{00000000-0005-0000-0000-0000F0040000}"/>
    <cellStyle name="Notas 6" xfId="1265" xr:uid="{00000000-0005-0000-0000-0000F1040000}"/>
    <cellStyle name="Notas 7" xfId="1266" xr:uid="{00000000-0005-0000-0000-0000F2040000}"/>
    <cellStyle name="Notas 8" xfId="1267" xr:uid="{00000000-0005-0000-0000-0000F3040000}"/>
    <cellStyle name="Notas 9" xfId="1268" xr:uid="{00000000-0005-0000-0000-0000F4040000}"/>
    <cellStyle name="Note" xfId="1269" xr:uid="{00000000-0005-0000-0000-0000F5040000}"/>
    <cellStyle name="Output" xfId="1270" xr:uid="{00000000-0005-0000-0000-0000F6040000}"/>
    <cellStyle name="Porcentaje" xfId="1533" builtinId="5"/>
    <cellStyle name="Porcentaje 2" xfId="1271" xr:uid="{00000000-0005-0000-0000-0000F7040000}"/>
    <cellStyle name="Porcentaje 3" xfId="1272" xr:uid="{00000000-0005-0000-0000-0000F8040000}"/>
    <cellStyle name="Porcentual 2" xfId="1273" xr:uid="{00000000-0005-0000-0000-0000F9040000}"/>
    <cellStyle name="Porcentual 2 2" xfId="1274" xr:uid="{00000000-0005-0000-0000-0000FA040000}"/>
    <cellStyle name="Porcentual 2 3" xfId="1275" xr:uid="{00000000-0005-0000-0000-0000FB040000}"/>
    <cellStyle name="Porcentual 3" xfId="1276" xr:uid="{00000000-0005-0000-0000-0000FC040000}"/>
    <cellStyle name="Porcentual 3 2" xfId="1277" xr:uid="{00000000-0005-0000-0000-0000FD040000}"/>
    <cellStyle name="Porcentual 4" xfId="1278" xr:uid="{00000000-0005-0000-0000-0000FE040000}"/>
    <cellStyle name="Porcentual 5" xfId="1279" xr:uid="{00000000-0005-0000-0000-0000FF040000}"/>
    <cellStyle name="Salida 10" xfId="1280" xr:uid="{00000000-0005-0000-0000-000000050000}"/>
    <cellStyle name="Salida 11" xfId="1281" xr:uid="{00000000-0005-0000-0000-000001050000}"/>
    <cellStyle name="Salida 12" xfId="1282" xr:uid="{00000000-0005-0000-0000-000002050000}"/>
    <cellStyle name="Salida 13" xfId="1283" xr:uid="{00000000-0005-0000-0000-000003050000}"/>
    <cellStyle name="Salida 14" xfId="1284" xr:uid="{00000000-0005-0000-0000-000004050000}"/>
    <cellStyle name="Salida 15" xfId="1285" xr:uid="{00000000-0005-0000-0000-000005050000}"/>
    <cellStyle name="Salida 16" xfId="1286" xr:uid="{00000000-0005-0000-0000-000006050000}"/>
    <cellStyle name="Salida 17" xfId="1287" xr:uid="{00000000-0005-0000-0000-000007050000}"/>
    <cellStyle name="Salida 18" xfId="1288" xr:uid="{00000000-0005-0000-0000-000008050000}"/>
    <cellStyle name="Salida 19" xfId="1289" xr:uid="{00000000-0005-0000-0000-000009050000}"/>
    <cellStyle name="Salida 2" xfId="1290" xr:uid="{00000000-0005-0000-0000-00000A050000}"/>
    <cellStyle name="Salida 20" xfId="1291" xr:uid="{00000000-0005-0000-0000-00000B050000}"/>
    <cellStyle name="Salida 21" xfId="1292" xr:uid="{00000000-0005-0000-0000-00000C050000}"/>
    <cellStyle name="Salida 22" xfId="1293" xr:uid="{00000000-0005-0000-0000-00000D050000}"/>
    <cellStyle name="Salida 23" xfId="1294" xr:uid="{00000000-0005-0000-0000-00000E050000}"/>
    <cellStyle name="Salida 24" xfId="1295" xr:uid="{00000000-0005-0000-0000-00000F050000}"/>
    <cellStyle name="Salida 25" xfId="1296" xr:uid="{00000000-0005-0000-0000-000010050000}"/>
    <cellStyle name="Salida 26" xfId="1297" xr:uid="{00000000-0005-0000-0000-000011050000}"/>
    <cellStyle name="Salida 27" xfId="1298" xr:uid="{00000000-0005-0000-0000-000012050000}"/>
    <cellStyle name="Salida 28" xfId="1299" xr:uid="{00000000-0005-0000-0000-000013050000}"/>
    <cellStyle name="Salida 29" xfId="1300" xr:uid="{00000000-0005-0000-0000-000014050000}"/>
    <cellStyle name="Salida 3" xfId="1301" xr:uid="{00000000-0005-0000-0000-000015050000}"/>
    <cellStyle name="Salida 30" xfId="1302" xr:uid="{00000000-0005-0000-0000-000016050000}"/>
    <cellStyle name="Salida 31" xfId="1303" xr:uid="{00000000-0005-0000-0000-000017050000}"/>
    <cellStyle name="Salida 32" xfId="1304" xr:uid="{00000000-0005-0000-0000-000018050000}"/>
    <cellStyle name="Salida 4" xfId="1305" xr:uid="{00000000-0005-0000-0000-000019050000}"/>
    <cellStyle name="Salida 5" xfId="1306" xr:uid="{00000000-0005-0000-0000-00001A050000}"/>
    <cellStyle name="Salida 6" xfId="1307" xr:uid="{00000000-0005-0000-0000-00001B050000}"/>
    <cellStyle name="Salida 7" xfId="1308" xr:uid="{00000000-0005-0000-0000-00001C050000}"/>
    <cellStyle name="Salida 8" xfId="1309" xr:uid="{00000000-0005-0000-0000-00001D050000}"/>
    <cellStyle name="Salida 9" xfId="1310" xr:uid="{00000000-0005-0000-0000-00001E050000}"/>
    <cellStyle name="Texto de advertencia 10" xfId="1311" xr:uid="{00000000-0005-0000-0000-00001F050000}"/>
    <cellStyle name="Texto de advertencia 11" xfId="1312" xr:uid="{00000000-0005-0000-0000-000020050000}"/>
    <cellStyle name="Texto de advertencia 12" xfId="1313" xr:uid="{00000000-0005-0000-0000-000021050000}"/>
    <cellStyle name="Texto de advertencia 13" xfId="1314" xr:uid="{00000000-0005-0000-0000-000022050000}"/>
    <cellStyle name="Texto de advertencia 14" xfId="1315" xr:uid="{00000000-0005-0000-0000-000023050000}"/>
    <cellStyle name="Texto de advertencia 15" xfId="1316" xr:uid="{00000000-0005-0000-0000-000024050000}"/>
    <cellStyle name="Texto de advertencia 16" xfId="1317" xr:uid="{00000000-0005-0000-0000-000025050000}"/>
    <cellStyle name="Texto de advertencia 17" xfId="1318" xr:uid="{00000000-0005-0000-0000-000026050000}"/>
    <cellStyle name="Texto de advertencia 18" xfId="1319" xr:uid="{00000000-0005-0000-0000-000027050000}"/>
    <cellStyle name="Texto de advertencia 19" xfId="1320" xr:uid="{00000000-0005-0000-0000-000028050000}"/>
    <cellStyle name="Texto de advertencia 2" xfId="1321" xr:uid="{00000000-0005-0000-0000-000029050000}"/>
    <cellStyle name="Texto de advertencia 20" xfId="1322" xr:uid="{00000000-0005-0000-0000-00002A050000}"/>
    <cellStyle name="Texto de advertencia 21" xfId="1323" xr:uid="{00000000-0005-0000-0000-00002B050000}"/>
    <cellStyle name="Texto de advertencia 22" xfId="1324" xr:uid="{00000000-0005-0000-0000-00002C050000}"/>
    <cellStyle name="Texto de advertencia 23" xfId="1325" xr:uid="{00000000-0005-0000-0000-00002D050000}"/>
    <cellStyle name="Texto de advertencia 24" xfId="1326" xr:uid="{00000000-0005-0000-0000-00002E050000}"/>
    <cellStyle name="Texto de advertencia 25" xfId="1327" xr:uid="{00000000-0005-0000-0000-00002F050000}"/>
    <cellStyle name="Texto de advertencia 26" xfId="1328" xr:uid="{00000000-0005-0000-0000-000030050000}"/>
    <cellStyle name="Texto de advertencia 27" xfId="1329" xr:uid="{00000000-0005-0000-0000-000031050000}"/>
    <cellStyle name="Texto de advertencia 28" xfId="1330" xr:uid="{00000000-0005-0000-0000-000032050000}"/>
    <cellStyle name="Texto de advertencia 29" xfId="1331" xr:uid="{00000000-0005-0000-0000-000033050000}"/>
    <cellStyle name="Texto de advertencia 3" xfId="1332" xr:uid="{00000000-0005-0000-0000-000034050000}"/>
    <cellStyle name="Texto de advertencia 30" xfId="1333" xr:uid="{00000000-0005-0000-0000-000035050000}"/>
    <cellStyle name="Texto de advertencia 31" xfId="1334" xr:uid="{00000000-0005-0000-0000-000036050000}"/>
    <cellStyle name="Texto de advertencia 32" xfId="1335" xr:uid="{00000000-0005-0000-0000-000037050000}"/>
    <cellStyle name="Texto de advertencia 4" xfId="1336" xr:uid="{00000000-0005-0000-0000-000038050000}"/>
    <cellStyle name="Texto de advertencia 5" xfId="1337" xr:uid="{00000000-0005-0000-0000-000039050000}"/>
    <cellStyle name="Texto de advertencia 6" xfId="1338" xr:uid="{00000000-0005-0000-0000-00003A050000}"/>
    <cellStyle name="Texto de advertencia 7" xfId="1339" xr:uid="{00000000-0005-0000-0000-00003B050000}"/>
    <cellStyle name="Texto de advertencia 8" xfId="1340" xr:uid="{00000000-0005-0000-0000-00003C050000}"/>
    <cellStyle name="Texto de advertencia 9" xfId="1341" xr:uid="{00000000-0005-0000-0000-00003D050000}"/>
    <cellStyle name="Texto explicativo 10" xfId="1342" xr:uid="{00000000-0005-0000-0000-00003E050000}"/>
    <cellStyle name="Texto explicativo 11" xfId="1343" xr:uid="{00000000-0005-0000-0000-00003F050000}"/>
    <cellStyle name="Texto explicativo 12" xfId="1344" xr:uid="{00000000-0005-0000-0000-000040050000}"/>
    <cellStyle name="Texto explicativo 13" xfId="1345" xr:uid="{00000000-0005-0000-0000-000041050000}"/>
    <cellStyle name="Texto explicativo 14" xfId="1346" xr:uid="{00000000-0005-0000-0000-000042050000}"/>
    <cellStyle name="Texto explicativo 15" xfId="1347" xr:uid="{00000000-0005-0000-0000-000043050000}"/>
    <cellStyle name="Texto explicativo 16" xfId="1348" xr:uid="{00000000-0005-0000-0000-000044050000}"/>
    <cellStyle name="Texto explicativo 17" xfId="1349" xr:uid="{00000000-0005-0000-0000-000045050000}"/>
    <cellStyle name="Texto explicativo 18" xfId="1350" xr:uid="{00000000-0005-0000-0000-000046050000}"/>
    <cellStyle name="Texto explicativo 19" xfId="1351" xr:uid="{00000000-0005-0000-0000-000047050000}"/>
    <cellStyle name="Texto explicativo 2" xfId="1352" xr:uid="{00000000-0005-0000-0000-000048050000}"/>
    <cellStyle name="Texto explicativo 20" xfId="1353" xr:uid="{00000000-0005-0000-0000-000049050000}"/>
    <cellStyle name="Texto explicativo 21" xfId="1354" xr:uid="{00000000-0005-0000-0000-00004A050000}"/>
    <cellStyle name="Texto explicativo 22" xfId="1355" xr:uid="{00000000-0005-0000-0000-00004B050000}"/>
    <cellStyle name="Texto explicativo 23" xfId="1356" xr:uid="{00000000-0005-0000-0000-00004C050000}"/>
    <cellStyle name="Texto explicativo 24" xfId="1357" xr:uid="{00000000-0005-0000-0000-00004D050000}"/>
    <cellStyle name="Texto explicativo 25" xfId="1358" xr:uid="{00000000-0005-0000-0000-00004E050000}"/>
    <cellStyle name="Texto explicativo 26" xfId="1359" xr:uid="{00000000-0005-0000-0000-00004F050000}"/>
    <cellStyle name="Texto explicativo 27" xfId="1360" xr:uid="{00000000-0005-0000-0000-000050050000}"/>
    <cellStyle name="Texto explicativo 28" xfId="1361" xr:uid="{00000000-0005-0000-0000-000051050000}"/>
    <cellStyle name="Texto explicativo 29" xfId="1362" xr:uid="{00000000-0005-0000-0000-000052050000}"/>
    <cellStyle name="Texto explicativo 3" xfId="1363" xr:uid="{00000000-0005-0000-0000-000053050000}"/>
    <cellStyle name="Texto explicativo 30" xfId="1364" xr:uid="{00000000-0005-0000-0000-000054050000}"/>
    <cellStyle name="Texto explicativo 31" xfId="1365" xr:uid="{00000000-0005-0000-0000-000055050000}"/>
    <cellStyle name="Texto explicativo 32" xfId="1366" xr:uid="{00000000-0005-0000-0000-000056050000}"/>
    <cellStyle name="Texto explicativo 4" xfId="1367" xr:uid="{00000000-0005-0000-0000-000057050000}"/>
    <cellStyle name="Texto explicativo 5" xfId="1368" xr:uid="{00000000-0005-0000-0000-000058050000}"/>
    <cellStyle name="Texto explicativo 6" xfId="1369" xr:uid="{00000000-0005-0000-0000-000059050000}"/>
    <cellStyle name="Texto explicativo 7" xfId="1370" xr:uid="{00000000-0005-0000-0000-00005A050000}"/>
    <cellStyle name="Texto explicativo 8" xfId="1371" xr:uid="{00000000-0005-0000-0000-00005B050000}"/>
    <cellStyle name="Texto explicativo 9" xfId="1372" xr:uid="{00000000-0005-0000-0000-00005C050000}"/>
    <cellStyle name="Title" xfId="1373" xr:uid="{00000000-0005-0000-0000-00005D050000}"/>
    <cellStyle name="Título 1 10" xfId="1374" xr:uid="{00000000-0005-0000-0000-00005E050000}"/>
    <cellStyle name="Título 1 11" xfId="1375" xr:uid="{00000000-0005-0000-0000-00005F050000}"/>
    <cellStyle name="Título 1 12" xfId="1376" xr:uid="{00000000-0005-0000-0000-000060050000}"/>
    <cellStyle name="Título 1 13" xfId="1377" xr:uid="{00000000-0005-0000-0000-000061050000}"/>
    <cellStyle name="Título 1 14" xfId="1378" xr:uid="{00000000-0005-0000-0000-000062050000}"/>
    <cellStyle name="Título 1 15" xfId="1379" xr:uid="{00000000-0005-0000-0000-000063050000}"/>
    <cellStyle name="Título 1 16" xfId="1380" xr:uid="{00000000-0005-0000-0000-000064050000}"/>
    <cellStyle name="Título 1 17" xfId="1381" xr:uid="{00000000-0005-0000-0000-000065050000}"/>
    <cellStyle name="Título 1 18" xfId="1382" xr:uid="{00000000-0005-0000-0000-000066050000}"/>
    <cellStyle name="Título 1 19" xfId="1383" xr:uid="{00000000-0005-0000-0000-000067050000}"/>
    <cellStyle name="Título 1 2" xfId="1384" xr:uid="{00000000-0005-0000-0000-000068050000}"/>
    <cellStyle name="Título 1 20" xfId="1385" xr:uid="{00000000-0005-0000-0000-000069050000}"/>
    <cellStyle name="Título 1 21" xfId="1386" xr:uid="{00000000-0005-0000-0000-00006A050000}"/>
    <cellStyle name="Título 1 22" xfId="1387" xr:uid="{00000000-0005-0000-0000-00006B050000}"/>
    <cellStyle name="Título 1 23" xfId="1388" xr:uid="{00000000-0005-0000-0000-00006C050000}"/>
    <cellStyle name="Título 1 24" xfId="1389" xr:uid="{00000000-0005-0000-0000-00006D050000}"/>
    <cellStyle name="Título 1 25" xfId="1390" xr:uid="{00000000-0005-0000-0000-00006E050000}"/>
    <cellStyle name="Título 1 26" xfId="1391" xr:uid="{00000000-0005-0000-0000-00006F050000}"/>
    <cellStyle name="Título 1 27" xfId="1392" xr:uid="{00000000-0005-0000-0000-000070050000}"/>
    <cellStyle name="Título 1 28" xfId="1393" xr:uid="{00000000-0005-0000-0000-000071050000}"/>
    <cellStyle name="Título 1 29" xfId="1394" xr:uid="{00000000-0005-0000-0000-000072050000}"/>
    <cellStyle name="Título 1 3" xfId="1395" xr:uid="{00000000-0005-0000-0000-000073050000}"/>
    <cellStyle name="Título 1 30" xfId="1396" xr:uid="{00000000-0005-0000-0000-000074050000}"/>
    <cellStyle name="Título 1 31" xfId="1397" xr:uid="{00000000-0005-0000-0000-000075050000}"/>
    <cellStyle name="Título 1 32" xfId="1398" xr:uid="{00000000-0005-0000-0000-000076050000}"/>
    <cellStyle name="Título 1 4" xfId="1399" xr:uid="{00000000-0005-0000-0000-000077050000}"/>
    <cellStyle name="Título 1 5" xfId="1400" xr:uid="{00000000-0005-0000-0000-000078050000}"/>
    <cellStyle name="Título 1 6" xfId="1401" xr:uid="{00000000-0005-0000-0000-000079050000}"/>
    <cellStyle name="Título 1 7" xfId="1402" xr:uid="{00000000-0005-0000-0000-00007A050000}"/>
    <cellStyle name="Título 1 8" xfId="1403" xr:uid="{00000000-0005-0000-0000-00007B050000}"/>
    <cellStyle name="Título 1 9" xfId="1404" xr:uid="{00000000-0005-0000-0000-00007C050000}"/>
    <cellStyle name="Título 10" xfId="1405" xr:uid="{00000000-0005-0000-0000-00007D050000}"/>
    <cellStyle name="Título 11" xfId="1406" xr:uid="{00000000-0005-0000-0000-00007E050000}"/>
    <cellStyle name="Título 12" xfId="1407" xr:uid="{00000000-0005-0000-0000-00007F050000}"/>
    <cellStyle name="Título 13" xfId="1408" xr:uid="{00000000-0005-0000-0000-000080050000}"/>
    <cellStyle name="Título 14" xfId="1409" xr:uid="{00000000-0005-0000-0000-000081050000}"/>
    <cellStyle name="Título 15" xfId="1410" xr:uid="{00000000-0005-0000-0000-000082050000}"/>
    <cellStyle name="Título 16" xfId="1411" xr:uid="{00000000-0005-0000-0000-000083050000}"/>
    <cellStyle name="Título 17" xfId="1412" xr:uid="{00000000-0005-0000-0000-000084050000}"/>
    <cellStyle name="Título 18" xfId="1413" xr:uid="{00000000-0005-0000-0000-000085050000}"/>
    <cellStyle name="Título 19" xfId="1414" xr:uid="{00000000-0005-0000-0000-000086050000}"/>
    <cellStyle name="Título 2 10" xfId="1415" xr:uid="{00000000-0005-0000-0000-000087050000}"/>
    <cellStyle name="Título 2 11" xfId="1416" xr:uid="{00000000-0005-0000-0000-000088050000}"/>
    <cellStyle name="Título 2 12" xfId="1417" xr:uid="{00000000-0005-0000-0000-000089050000}"/>
    <cellStyle name="Título 2 13" xfId="1418" xr:uid="{00000000-0005-0000-0000-00008A050000}"/>
    <cellStyle name="Título 2 14" xfId="1419" xr:uid="{00000000-0005-0000-0000-00008B050000}"/>
    <cellStyle name="Título 2 15" xfId="1420" xr:uid="{00000000-0005-0000-0000-00008C050000}"/>
    <cellStyle name="Título 2 16" xfId="1421" xr:uid="{00000000-0005-0000-0000-00008D050000}"/>
    <cellStyle name="Título 2 17" xfId="1422" xr:uid="{00000000-0005-0000-0000-00008E050000}"/>
    <cellStyle name="Título 2 18" xfId="1423" xr:uid="{00000000-0005-0000-0000-00008F050000}"/>
    <cellStyle name="Título 2 19" xfId="1424" xr:uid="{00000000-0005-0000-0000-000090050000}"/>
    <cellStyle name="Título 2 2" xfId="1425" xr:uid="{00000000-0005-0000-0000-000091050000}"/>
    <cellStyle name="Título 2 20" xfId="1426" xr:uid="{00000000-0005-0000-0000-000092050000}"/>
    <cellStyle name="Título 2 21" xfId="1427" xr:uid="{00000000-0005-0000-0000-000093050000}"/>
    <cellStyle name="Título 2 22" xfId="1428" xr:uid="{00000000-0005-0000-0000-000094050000}"/>
    <cellStyle name="Título 2 23" xfId="1429" xr:uid="{00000000-0005-0000-0000-000095050000}"/>
    <cellStyle name="Título 2 24" xfId="1430" xr:uid="{00000000-0005-0000-0000-000096050000}"/>
    <cellStyle name="Título 2 25" xfId="1431" xr:uid="{00000000-0005-0000-0000-000097050000}"/>
    <cellStyle name="Título 2 26" xfId="1432" xr:uid="{00000000-0005-0000-0000-000098050000}"/>
    <cellStyle name="Título 2 27" xfId="1433" xr:uid="{00000000-0005-0000-0000-000099050000}"/>
    <cellStyle name="Título 2 28" xfId="1434" xr:uid="{00000000-0005-0000-0000-00009A050000}"/>
    <cellStyle name="Título 2 29" xfId="1435" xr:uid="{00000000-0005-0000-0000-00009B050000}"/>
    <cellStyle name="Título 2 3" xfId="1436" xr:uid="{00000000-0005-0000-0000-00009C050000}"/>
    <cellStyle name="Título 2 30" xfId="1437" xr:uid="{00000000-0005-0000-0000-00009D050000}"/>
    <cellStyle name="Título 2 31" xfId="1438" xr:uid="{00000000-0005-0000-0000-00009E050000}"/>
    <cellStyle name="Título 2 32" xfId="1439" xr:uid="{00000000-0005-0000-0000-00009F050000}"/>
    <cellStyle name="Título 2 4" xfId="1440" xr:uid="{00000000-0005-0000-0000-0000A0050000}"/>
    <cellStyle name="Título 2 5" xfId="1441" xr:uid="{00000000-0005-0000-0000-0000A1050000}"/>
    <cellStyle name="Título 2 6" xfId="1442" xr:uid="{00000000-0005-0000-0000-0000A2050000}"/>
    <cellStyle name="Título 2 7" xfId="1443" xr:uid="{00000000-0005-0000-0000-0000A3050000}"/>
    <cellStyle name="Título 2 8" xfId="1444" xr:uid="{00000000-0005-0000-0000-0000A4050000}"/>
    <cellStyle name="Título 2 9" xfId="1445" xr:uid="{00000000-0005-0000-0000-0000A5050000}"/>
    <cellStyle name="Título 20" xfId="1446" xr:uid="{00000000-0005-0000-0000-0000A6050000}"/>
    <cellStyle name="Título 21" xfId="1447" xr:uid="{00000000-0005-0000-0000-0000A7050000}"/>
    <cellStyle name="Título 22" xfId="1448" xr:uid="{00000000-0005-0000-0000-0000A8050000}"/>
    <cellStyle name="Título 23" xfId="1449" xr:uid="{00000000-0005-0000-0000-0000A9050000}"/>
    <cellStyle name="Título 24" xfId="1450" xr:uid="{00000000-0005-0000-0000-0000AA050000}"/>
    <cellStyle name="Título 25" xfId="1451" xr:uid="{00000000-0005-0000-0000-0000AB050000}"/>
    <cellStyle name="Título 26" xfId="1452" xr:uid="{00000000-0005-0000-0000-0000AC050000}"/>
    <cellStyle name="Título 27" xfId="1453" xr:uid="{00000000-0005-0000-0000-0000AD050000}"/>
    <cellStyle name="Título 28" xfId="1454" xr:uid="{00000000-0005-0000-0000-0000AE050000}"/>
    <cellStyle name="Título 29" xfId="1455" xr:uid="{00000000-0005-0000-0000-0000AF050000}"/>
    <cellStyle name="Título 3 10" xfId="1456" xr:uid="{00000000-0005-0000-0000-0000B0050000}"/>
    <cellStyle name="Título 3 11" xfId="1457" xr:uid="{00000000-0005-0000-0000-0000B1050000}"/>
    <cellStyle name="Título 3 12" xfId="1458" xr:uid="{00000000-0005-0000-0000-0000B2050000}"/>
    <cellStyle name="Título 3 13" xfId="1459" xr:uid="{00000000-0005-0000-0000-0000B3050000}"/>
    <cellStyle name="Título 3 14" xfId="1460" xr:uid="{00000000-0005-0000-0000-0000B4050000}"/>
    <cellStyle name="Título 3 15" xfId="1461" xr:uid="{00000000-0005-0000-0000-0000B5050000}"/>
    <cellStyle name="Título 3 16" xfId="1462" xr:uid="{00000000-0005-0000-0000-0000B6050000}"/>
    <cellStyle name="Título 3 17" xfId="1463" xr:uid="{00000000-0005-0000-0000-0000B7050000}"/>
    <cellStyle name="Título 3 18" xfId="1464" xr:uid="{00000000-0005-0000-0000-0000B8050000}"/>
    <cellStyle name="Título 3 19" xfId="1465" xr:uid="{00000000-0005-0000-0000-0000B9050000}"/>
    <cellStyle name="Título 3 2" xfId="1466" xr:uid="{00000000-0005-0000-0000-0000BA050000}"/>
    <cellStyle name="Título 3 20" xfId="1467" xr:uid="{00000000-0005-0000-0000-0000BB050000}"/>
    <cellStyle name="Título 3 21" xfId="1468" xr:uid="{00000000-0005-0000-0000-0000BC050000}"/>
    <cellStyle name="Título 3 22" xfId="1469" xr:uid="{00000000-0005-0000-0000-0000BD050000}"/>
    <cellStyle name="Título 3 23" xfId="1470" xr:uid="{00000000-0005-0000-0000-0000BE050000}"/>
    <cellStyle name="Título 3 24" xfId="1471" xr:uid="{00000000-0005-0000-0000-0000BF050000}"/>
    <cellStyle name="Título 3 25" xfId="1472" xr:uid="{00000000-0005-0000-0000-0000C0050000}"/>
    <cellStyle name="Título 3 26" xfId="1473" xr:uid="{00000000-0005-0000-0000-0000C1050000}"/>
    <cellStyle name="Título 3 27" xfId="1474" xr:uid="{00000000-0005-0000-0000-0000C2050000}"/>
    <cellStyle name="Título 3 28" xfId="1475" xr:uid="{00000000-0005-0000-0000-0000C3050000}"/>
    <cellStyle name="Título 3 29" xfId="1476" xr:uid="{00000000-0005-0000-0000-0000C4050000}"/>
    <cellStyle name="Título 3 3" xfId="1477" xr:uid="{00000000-0005-0000-0000-0000C5050000}"/>
    <cellStyle name="Título 3 30" xfId="1478" xr:uid="{00000000-0005-0000-0000-0000C6050000}"/>
    <cellStyle name="Título 3 31" xfId="1479" xr:uid="{00000000-0005-0000-0000-0000C7050000}"/>
    <cellStyle name="Título 3 32" xfId="1480" xr:uid="{00000000-0005-0000-0000-0000C8050000}"/>
    <cellStyle name="Título 3 4" xfId="1481" xr:uid="{00000000-0005-0000-0000-0000C9050000}"/>
    <cellStyle name="Título 3 5" xfId="1482" xr:uid="{00000000-0005-0000-0000-0000CA050000}"/>
    <cellStyle name="Título 3 6" xfId="1483" xr:uid="{00000000-0005-0000-0000-0000CB050000}"/>
    <cellStyle name="Título 3 7" xfId="1484" xr:uid="{00000000-0005-0000-0000-0000CC050000}"/>
    <cellStyle name="Título 3 8" xfId="1485" xr:uid="{00000000-0005-0000-0000-0000CD050000}"/>
    <cellStyle name="Título 3 9" xfId="1486" xr:uid="{00000000-0005-0000-0000-0000CE050000}"/>
    <cellStyle name="Título 30" xfId="1487" xr:uid="{00000000-0005-0000-0000-0000CF050000}"/>
    <cellStyle name="Título 31" xfId="1488" xr:uid="{00000000-0005-0000-0000-0000D0050000}"/>
    <cellStyle name="Título 32" xfId="1489" xr:uid="{00000000-0005-0000-0000-0000D1050000}"/>
    <cellStyle name="Título 33" xfId="1490" xr:uid="{00000000-0005-0000-0000-0000D2050000}"/>
    <cellStyle name="Título 34" xfId="1491" xr:uid="{00000000-0005-0000-0000-0000D3050000}"/>
    <cellStyle name="Título 4" xfId="1492" xr:uid="{00000000-0005-0000-0000-0000D4050000}"/>
    <cellStyle name="Título 5" xfId="1493" xr:uid="{00000000-0005-0000-0000-0000D5050000}"/>
    <cellStyle name="Título 6" xfId="1494" xr:uid="{00000000-0005-0000-0000-0000D6050000}"/>
    <cellStyle name="Título 7" xfId="1495" xr:uid="{00000000-0005-0000-0000-0000D7050000}"/>
    <cellStyle name="Título 8" xfId="1496" xr:uid="{00000000-0005-0000-0000-0000D8050000}"/>
    <cellStyle name="Título 9" xfId="1497" xr:uid="{00000000-0005-0000-0000-0000D9050000}"/>
    <cellStyle name="Título de hoja" xfId="1498" xr:uid="{00000000-0005-0000-0000-0000DA050000}"/>
    <cellStyle name="Total 10" xfId="1499" xr:uid="{00000000-0005-0000-0000-0000DB050000}"/>
    <cellStyle name="Total 11" xfId="1500" xr:uid="{00000000-0005-0000-0000-0000DC050000}"/>
    <cellStyle name="Total 12" xfId="1501" xr:uid="{00000000-0005-0000-0000-0000DD050000}"/>
    <cellStyle name="Total 13" xfId="1502" xr:uid="{00000000-0005-0000-0000-0000DE050000}"/>
    <cellStyle name="Total 14" xfId="1503" xr:uid="{00000000-0005-0000-0000-0000DF050000}"/>
    <cellStyle name="Total 15" xfId="1504" xr:uid="{00000000-0005-0000-0000-0000E0050000}"/>
    <cellStyle name="Total 16" xfId="1505" xr:uid="{00000000-0005-0000-0000-0000E1050000}"/>
    <cellStyle name="Total 17" xfId="1506" xr:uid="{00000000-0005-0000-0000-0000E2050000}"/>
    <cellStyle name="Total 18" xfId="1507" xr:uid="{00000000-0005-0000-0000-0000E3050000}"/>
    <cellStyle name="Total 19" xfId="1508" xr:uid="{00000000-0005-0000-0000-0000E4050000}"/>
    <cellStyle name="Total 2" xfId="1509" xr:uid="{00000000-0005-0000-0000-0000E5050000}"/>
    <cellStyle name="Total 20" xfId="1510" xr:uid="{00000000-0005-0000-0000-0000E6050000}"/>
    <cellStyle name="Total 21" xfId="1511" xr:uid="{00000000-0005-0000-0000-0000E7050000}"/>
    <cellStyle name="Total 22" xfId="1512" xr:uid="{00000000-0005-0000-0000-0000E8050000}"/>
    <cellStyle name="Total 23" xfId="1513" xr:uid="{00000000-0005-0000-0000-0000E9050000}"/>
    <cellStyle name="Total 24" xfId="1514" xr:uid="{00000000-0005-0000-0000-0000EA050000}"/>
    <cellStyle name="Total 25" xfId="1515" xr:uid="{00000000-0005-0000-0000-0000EB050000}"/>
    <cellStyle name="Total 26" xfId="1516" xr:uid="{00000000-0005-0000-0000-0000EC050000}"/>
    <cellStyle name="Total 27" xfId="1517" xr:uid="{00000000-0005-0000-0000-0000ED050000}"/>
    <cellStyle name="Total 28" xfId="1518" xr:uid="{00000000-0005-0000-0000-0000EE050000}"/>
    <cellStyle name="Total 29" xfId="1519" xr:uid="{00000000-0005-0000-0000-0000EF050000}"/>
    <cellStyle name="Total 3" xfId="1520" xr:uid="{00000000-0005-0000-0000-0000F0050000}"/>
    <cellStyle name="Total 30" xfId="1521" xr:uid="{00000000-0005-0000-0000-0000F1050000}"/>
    <cellStyle name="Total 31" xfId="1522" xr:uid="{00000000-0005-0000-0000-0000F2050000}"/>
    <cellStyle name="Total 32" xfId="1523" xr:uid="{00000000-0005-0000-0000-0000F3050000}"/>
    <cellStyle name="Total 4" xfId="1524" xr:uid="{00000000-0005-0000-0000-0000F4050000}"/>
    <cellStyle name="Total 5" xfId="1525" xr:uid="{00000000-0005-0000-0000-0000F5050000}"/>
    <cellStyle name="Total 6" xfId="1526" xr:uid="{00000000-0005-0000-0000-0000F6050000}"/>
    <cellStyle name="Total 7" xfId="1527" xr:uid="{00000000-0005-0000-0000-0000F7050000}"/>
    <cellStyle name="Total 8" xfId="1528" xr:uid="{00000000-0005-0000-0000-0000F8050000}"/>
    <cellStyle name="Total 9" xfId="1529" xr:uid="{00000000-0005-0000-0000-0000F9050000}"/>
    <cellStyle name="Warning Text" xfId="1530" xr:uid="{00000000-0005-0000-0000-0000FA050000}"/>
    <cellStyle name="常规_Sheet1" xfId="1531" xr:uid="{00000000-0005-0000-0000-0000FB050000}"/>
  </cellStyles>
  <dxfs count="0"/>
  <tableStyles count="1" defaultTableStyle="TableStyleMedium2" defaultPivotStyle="PivotStyleLight16">
    <tableStyle name="Invisible" pivot="0" table="0" count="0" xr9:uid="{8C9D63F8-15CF-404D-BE5E-2F375DF20C3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307976</xdr:colOff>
      <xdr:row>1</xdr:row>
      <xdr:rowOff>60324</xdr:rowOff>
    </xdr:from>
    <xdr:to>
      <xdr:col>1</xdr:col>
      <xdr:colOff>1492250</xdr:colOff>
      <xdr:row>3</xdr:row>
      <xdr:rowOff>184150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476" y="250824"/>
          <a:ext cx="1184274" cy="917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122462</xdr:colOff>
      <xdr:row>5</xdr:row>
      <xdr:rowOff>0</xdr:rowOff>
    </xdr:from>
    <xdr:to>
      <xdr:col>4</xdr:col>
      <xdr:colOff>578302</xdr:colOff>
      <xdr:row>6</xdr:row>
      <xdr:rowOff>47624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14998" y="1483179"/>
          <a:ext cx="455840" cy="3469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600" b="1">
              <a:latin typeface="Arial   "/>
            </a:rPr>
            <a:t>X</a:t>
          </a:r>
          <a:endParaRPr lang="es-CO" sz="1100" b="1">
            <a:latin typeface="Arial   "/>
          </a:endParaRPr>
        </a:p>
      </xdr:txBody>
    </xdr:sp>
    <xdr:clientData/>
  </xdr:twoCellAnchor>
  <xdr:twoCellAnchor>
    <xdr:from>
      <xdr:col>5</xdr:col>
      <xdr:colOff>981982</xdr:colOff>
      <xdr:row>4</xdr:row>
      <xdr:rowOff>222250</xdr:rowOff>
    </xdr:from>
    <xdr:to>
      <xdr:col>5</xdr:col>
      <xdr:colOff>1347107</xdr:colOff>
      <xdr:row>6</xdr:row>
      <xdr:rowOff>31750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078232" y="1460500"/>
          <a:ext cx="365125" cy="3537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O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62</xdr:row>
      <xdr:rowOff>178594</xdr:rowOff>
    </xdr:from>
    <xdr:to>
      <xdr:col>16</xdr:col>
      <xdr:colOff>126961</xdr:colOff>
      <xdr:row>87</xdr:row>
      <xdr:rowOff>122910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036BCA-F47B-4831-AB75-DAC9C4085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989594"/>
          <a:ext cx="13009524" cy="47068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23812</xdr:rowOff>
    </xdr:from>
    <xdr:to>
      <xdr:col>16</xdr:col>
      <xdr:colOff>126961</xdr:colOff>
      <xdr:row>63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47FF24-AB27-481B-83D9-75E8BC584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09812"/>
          <a:ext cx="13009524" cy="9786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16</xdr:col>
      <xdr:colOff>126961</xdr:colOff>
      <xdr:row>41</xdr:row>
      <xdr:rowOff>75286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8978C5D-0418-4325-9421-A84508038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71500"/>
          <a:ext cx="13009524" cy="73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307976</xdr:colOff>
      <xdr:row>1</xdr:row>
      <xdr:rowOff>60324</xdr:rowOff>
    </xdr:from>
    <xdr:to>
      <xdr:col>1</xdr:col>
      <xdr:colOff>1492250</xdr:colOff>
      <xdr:row>3</xdr:row>
      <xdr:rowOff>184150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250824"/>
          <a:ext cx="1184274" cy="917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240393</xdr:colOff>
      <xdr:row>4</xdr:row>
      <xdr:rowOff>122464</xdr:rowOff>
    </xdr:from>
    <xdr:to>
      <xdr:col>4</xdr:col>
      <xdr:colOff>605518</xdr:colOff>
      <xdr:row>6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832929" y="1360714"/>
          <a:ext cx="365125" cy="4694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O" sz="1100"/>
        </a:p>
      </xdr:txBody>
    </xdr:sp>
    <xdr:clientData/>
  </xdr:twoCellAnchor>
  <xdr:twoCellAnchor>
    <xdr:from>
      <xdr:col>6</xdr:col>
      <xdr:colOff>124732</xdr:colOff>
      <xdr:row>5</xdr:row>
      <xdr:rowOff>68035</xdr:rowOff>
    </xdr:from>
    <xdr:to>
      <xdr:col>6</xdr:col>
      <xdr:colOff>489857</xdr:colOff>
      <xdr:row>6</xdr:row>
      <xdr:rowOff>31750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405053" y="1551214"/>
          <a:ext cx="365125" cy="2630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000"/>
            <a:t>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409310</xdr:colOff>
      <xdr:row>38</xdr:row>
      <xdr:rowOff>75286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121D66-DB14-4F04-8F78-74B57941B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14</xdr:col>
      <xdr:colOff>409310</xdr:colOff>
      <xdr:row>72</xdr:row>
      <xdr:rowOff>108857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94AA00-CC27-479B-AB04-1F678ED88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29500"/>
          <a:ext cx="13009524" cy="63953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%20BOX/umv%20lili/SI%20%20CAPITAL/base%20de%20datos%20SI%20CA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%20BOX/umv%20lili/SERVIDOR%20BLADE/BASE%20DE%20DATOS%20Y%20TABULACION%20SERVIDOR%20BLAD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%20BOX/umv%20lili/SI%20%20CAPITAL/base%20de%20datos%20SI%20CAPITALfinal%20ricar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"/>
      <sheetName val="base de datos final"/>
      <sheetName val="TABULACION"/>
      <sheetName val="MATRIZ OTRAS VIGENCIAS UAERMV"/>
      <sheetName val="MATRIZ OTRAS ENTIDADES"/>
      <sheetName val="NITS "/>
      <sheetName val="sirem empresas"/>
      <sheetName val="SIREM SE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BASE DE DATOS"/>
      <sheetName val="BASE DE DATOS final"/>
      <sheetName val="TABULACION"/>
      <sheetName val="MATRIZ OTRAS VIGENCIAS UAERMV"/>
      <sheetName val="MATRIZ OTRAS ENTIDADES"/>
      <sheetName val="NITS"/>
      <sheetName val="SIREM EMPRESAS SERVIDOR BLADE"/>
      <sheetName val="SIREM SECTOR"/>
    </sheetNames>
    <sheetDataSet>
      <sheetData sheetId="0" refreshError="1"/>
      <sheetData sheetId="1" refreshError="1"/>
      <sheetData sheetId="2" refreshError="1"/>
      <sheetData sheetId="3">
        <row r="22">
          <cell r="C22">
            <v>1921.41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"/>
      <sheetName val="base de datos final"/>
      <sheetName val="TABULACION"/>
      <sheetName val="MATRIZ OTRAS VIGENCIAS UAERMV"/>
      <sheetName val="MATRIZ OTRAS ENTIDADES"/>
      <sheetName val="NITS "/>
      <sheetName val="sirem empresas"/>
      <sheetName val="SIREM SECTOR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B2:I32"/>
  <sheetViews>
    <sheetView showGridLines="0" zoomScale="40" zoomScaleNormal="40" zoomScaleSheetLayoutView="55" zoomScalePageLayoutView="85" workbookViewId="0">
      <selection activeCell="B29" sqref="B29:F29"/>
    </sheetView>
  </sheetViews>
  <sheetFormatPr baseColWidth="10" defaultRowHeight="15"/>
  <cols>
    <col min="1" max="1" width="2.85546875" customWidth="1"/>
    <col min="2" max="2" width="23.85546875" style="1" customWidth="1"/>
    <col min="3" max="3" width="14.5703125" customWidth="1"/>
    <col min="4" max="4" width="42.7109375" style="42" customWidth="1"/>
    <col min="5" max="5" width="37.5703125" style="13" customWidth="1"/>
    <col min="6" max="6" width="28.42578125" style="13" customWidth="1"/>
    <col min="7" max="7" width="26.5703125" customWidth="1"/>
    <col min="8" max="8" width="1.85546875" customWidth="1"/>
  </cols>
  <sheetData>
    <row r="2" spans="2:9" ht="43.5" customHeight="1">
      <c r="B2" s="82"/>
      <c r="C2" s="85" t="s">
        <v>25</v>
      </c>
      <c r="D2" s="86"/>
      <c r="E2" s="86"/>
      <c r="F2" s="86"/>
      <c r="G2" s="86"/>
      <c r="H2" s="3"/>
      <c r="I2" s="3"/>
    </row>
    <row r="3" spans="2:9" ht="18.75" customHeight="1">
      <c r="B3" s="83"/>
      <c r="C3" s="87" t="s">
        <v>27</v>
      </c>
      <c r="D3" s="88"/>
      <c r="E3" s="89"/>
      <c r="F3" s="87" t="s">
        <v>24</v>
      </c>
      <c r="G3" s="88"/>
      <c r="H3" s="4"/>
      <c r="I3" s="4"/>
    </row>
    <row r="4" spans="2:9" ht="18.75" customHeight="1">
      <c r="B4" s="84"/>
      <c r="C4" s="87" t="s">
        <v>28</v>
      </c>
      <c r="D4" s="88"/>
      <c r="E4" s="88"/>
      <c r="F4" s="88"/>
      <c r="G4" s="88"/>
      <c r="H4" s="4"/>
      <c r="I4" s="4"/>
    </row>
    <row r="5" spans="2:9" ht="18.75" customHeight="1">
      <c r="B5" s="5"/>
      <c r="C5" s="4"/>
      <c r="D5" s="38"/>
      <c r="E5" s="10"/>
      <c r="F5" s="10"/>
      <c r="G5" s="4"/>
      <c r="H5" s="4"/>
      <c r="I5" s="4"/>
    </row>
    <row r="6" spans="2:9" ht="51" customHeight="1">
      <c r="B6" s="79" t="s">
        <v>22</v>
      </c>
      <c r="C6" s="79"/>
      <c r="D6" s="79"/>
      <c r="E6" s="12" t="s">
        <v>23</v>
      </c>
      <c r="G6" s="37" t="s">
        <v>26</v>
      </c>
    </row>
    <row r="8" spans="2:9" s="2" customFormat="1" ht="30" customHeight="1">
      <c r="B8" s="91" t="s">
        <v>15</v>
      </c>
      <c r="C8" s="91"/>
      <c r="D8" s="43">
        <v>2018</v>
      </c>
      <c r="E8" s="21" t="s">
        <v>16</v>
      </c>
      <c r="F8" s="21" t="s">
        <v>17</v>
      </c>
      <c r="G8" s="22" t="s">
        <v>18</v>
      </c>
    </row>
    <row r="9" spans="2:9" s="2" customFormat="1" ht="72.75" customHeight="1">
      <c r="B9" s="78" t="s">
        <v>21</v>
      </c>
      <c r="C9" s="78"/>
      <c r="D9" s="40" t="s">
        <v>31</v>
      </c>
      <c r="E9" s="32"/>
      <c r="F9" s="14"/>
      <c r="G9" s="14"/>
    </row>
    <row r="10" spans="2:9" s="2" customFormat="1" ht="27.75" customHeight="1">
      <c r="B10" s="78" t="s">
        <v>14</v>
      </c>
      <c r="C10" s="78"/>
      <c r="D10" s="44">
        <v>43348</v>
      </c>
      <c r="E10" s="33"/>
      <c r="F10" s="14"/>
      <c r="G10" s="15"/>
    </row>
    <row r="11" spans="2:9" s="2" customFormat="1" ht="27.75" customHeight="1">
      <c r="B11" s="78" t="s">
        <v>13</v>
      </c>
      <c r="C11" s="78"/>
      <c r="D11" s="39" t="s">
        <v>39</v>
      </c>
      <c r="E11" s="34"/>
      <c r="F11" s="16"/>
      <c r="G11" s="14"/>
    </row>
    <row r="12" spans="2:9" s="2" customFormat="1" ht="27.75" customHeight="1">
      <c r="B12" s="78" t="s">
        <v>12</v>
      </c>
      <c r="C12" s="78"/>
      <c r="D12" s="39" t="s">
        <v>38</v>
      </c>
      <c r="E12" s="34"/>
      <c r="F12" s="16"/>
      <c r="G12" s="11"/>
    </row>
    <row r="13" spans="2:9" s="2" customFormat="1" ht="128.25" customHeight="1">
      <c r="B13" s="78" t="s">
        <v>11</v>
      </c>
      <c r="C13" s="78"/>
      <c r="D13" s="40" t="s">
        <v>58</v>
      </c>
      <c r="E13" s="35"/>
      <c r="F13" s="16"/>
      <c r="G13" s="16"/>
    </row>
    <row r="14" spans="2:9" s="2" customFormat="1" ht="27.75" customHeight="1">
      <c r="B14" s="78" t="s">
        <v>10</v>
      </c>
      <c r="C14" s="78"/>
      <c r="D14" s="39"/>
      <c r="E14" s="34"/>
      <c r="F14" s="16"/>
      <c r="G14" s="7"/>
    </row>
    <row r="15" spans="2:9" s="2" customFormat="1" ht="27.75" customHeight="1">
      <c r="B15" s="78" t="s">
        <v>9</v>
      </c>
      <c r="C15" s="78"/>
      <c r="D15" s="47">
        <v>3574373142</v>
      </c>
      <c r="E15" s="36"/>
      <c r="F15" s="19"/>
      <c r="G15" s="19"/>
    </row>
    <row r="16" spans="2:9" s="2" customFormat="1" ht="27.75" customHeight="1">
      <c r="B16" s="78" t="s">
        <v>8</v>
      </c>
      <c r="C16" s="78"/>
      <c r="D16" s="39" t="s">
        <v>41</v>
      </c>
      <c r="E16" s="34"/>
      <c r="F16" s="16"/>
      <c r="G16" s="8"/>
    </row>
    <row r="17" spans="2:7" s="2" customFormat="1" ht="27.75" customHeight="1">
      <c r="B17" s="78" t="s">
        <v>7</v>
      </c>
      <c r="C17" s="78"/>
      <c r="D17" s="45" t="s">
        <v>32</v>
      </c>
      <c r="E17" s="34"/>
      <c r="F17" s="14"/>
      <c r="G17" s="7"/>
    </row>
    <row r="18" spans="2:7" s="2" customFormat="1" ht="27.75" customHeight="1">
      <c r="B18" s="78" t="s">
        <v>6</v>
      </c>
      <c r="C18" s="78"/>
      <c r="D18" s="39" t="s">
        <v>40</v>
      </c>
      <c r="E18" s="34"/>
      <c r="F18" s="19"/>
      <c r="G18" s="19"/>
    </row>
    <row r="19" spans="2:7" s="2" customFormat="1" ht="27.75" customHeight="1">
      <c r="B19" s="90" t="s">
        <v>5</v>
      </c>
      <c r="C19" s="26" t="s">
        <v>19</v>
      </c>
      <c r="D19" s="46"/>
      <c r="E19" s="18"/>
      <c r="F19" s="18"/>
      <c r="G19" s="9"/>
    </row>
    <row r="20" spans="2:7" s="2" customFormat="1" ht="27.75" customHeight="1">
      <c r="B20" s="90"/>
      <c r="C20" s="26" t="s">
        <v>20</v>
      </c>
      <c r="D20" s="46"/>
      <c r="E20" s="18"/>
      <c r="F20" s="18"/>
      <c r="G20" s="9"/>
    </row>
    <row r="21" spans="2:7" s="2" customFormat="1" ht="27.75" customHeight="1">
      <c r="B21" s="90"/>
      <c r="C21" s="26" t="s">
        <v>19</v>
      </c>
      <c r="D21" s="46"/>
      <c r="E21" s="18"/>
      <c r="F21" s="18"/>
      <c r="G21" s="27"/>
    </row>
    <row r="22" spans="2:7" s="2" customFormat="1" ht="27.75" customHeight="1">
      <c r="B22" s="90"/>
      <c r="C22" s="26" t="s">
        <v>20</v>
      </c>
      <c r="D22" s="46"/>
      <c r="E22" s="18"/>
      <c r="F22" s="18"/>
      <c r="G22" s="27"/>
    </row>
    <row r="23" spans="2:7" s="2" customFormat="1" ht="45.75" customHeight="1">
      <c r="B23" s="78" t="s">
        <v>4</v>
      </c>
      <c r="C23" s="78"/>
      <c r="D23" s="40" t="s">
        <v>33</v>
      </c>
      <c r="E23" s="29"/>
      <c r="F23" s="20"/>
      <c r="G23" s="16"/>
    </row>
    <row r="24" spans="2:7" s="2" customFormat="1" ht="27.75" customHeight="1">
      <c r="B24" s="78" t="s">
        <v>3</v>
      </c>
      <c r="C24" s="78"/>
      <c r="D24" s="41" t="s">
        <v>29</v>
      </c>
      <c r="E24" s="18"/>
      <c r="F24" s="20"/>
      <c r="G24" s="14"/>
    </row>
    <row r="25" spans="2:7" s="2" customFormat="1" ht="27.75" customHeight="1">
      <c r="B25" s="78" t="s">
        <v>2</v>
      </c>
      <c r="C25" s="78"/>
      <c r="D25" s="39" t="s">
        <v>36</v>
      </c>
      <c r="E25" s="16"/>
      <c r="F25" s="20"/>
      <c r="G25" s="16"/>
    </row>
    <row r="26" spans="2:7" s="2" customFormat="1" ht="27.75" customHeight="1">
      <c r="B26" s="78" t="s">
        <v>1</v>
      </c>
      <c r="C26" s="78"/>
      <c r="D26" s="39" t="s">
        <v>37</v>
      </c>
      <c r="E26" s="16"/>
      <c r="F26" s="20"/>
      <c r="G26" s="16"/>
    </row>
    <row r="27" spans="2:7" s="2" customFormat="1" ht="58.5" customHeight="1">
      <c r="B27" s="78" t="s">
        <v>0</v>
      </c>
      <c r="C27" s="78"/>
      <c r="D27" s="41" t="s">
        <v>35</v>
      </c>
      <c r="E27" s="18"/>
      <c r="F27" s="18"/>
      <c r="G27" s="30"/>
    </row>
    <row r="28" spans="2:7" ht="13.5" customHeight="1"/>
    <row r="29" spans="2:7" ht="50.25" customHeight="1">
      <c r="B29" s="80" t="s">
        <v>34</v>
      </c>
      <c r="C29" s="80"/>
      <c r="D29" s="80"/>
      <c r="E29" s="80"/>
      <c r="F29" s="80"/>
    </row>
    <row r="30" spans="2:7" ht="20.25" customHeight="1">
      <c r="B30" s="81" t="s">
        <v>30</v>
      </c>
      <c r="C30" s="81"/>
      <c r="D30" s="81"/>
      <c r="E30" s="81"/>
    </row>
    <row r="32" spans="2:7" ht="15.75">
      <c r="B32" s="6"/>
    </row>
  </sheetData>
  <mergeCells count="25">
    <mergeCell ref="B6:D6"/>
    <mergeCell ref="B29:F29"/>
    <mergeCell ref="B30:E30"/>
    <mergeCell ref="B2:B4"/>
    <mergeCell ref="C2:G2"/>
    <mergeCell ref="C3:E3"/>
    <mergeCell ref="F3:G3"/>
    <mergeCell ref="C4:G4"/>
    <mergeCell ref="B19:B22"/>
    <mergeCell ref="B8:C8"/>
    <mergeCell ref="B9:C9"/>
    <mergeCell ref="B10:C10"/>
    <mergeCell ref="B11:C11"/>
    <mergeCell ref="B12:C12"/>
    <mergeCell ref="B13:C13"/>
    <mergeCell ref="B14:C14"/>
    <mergeCell ref="B24:C24"/>
    <mergeCell ref="B25:C25"/>
    <mergeCell ref="B26:C26"/>
    <mergeCell ref="B27:C27"/>
    <mergeCell ref="B15:C15"/>
    <mergeCell ref="B16:C16"/>
    <mergeCell ref="B17:C17"/>
    <mergeCell ref="B18:C18"/>
    <mergeCell ref="B23:C23"/>
  </mergeCells>
  <printOptions horizontalCentered="1" verticalCentered="1"/>
  <pageMargins left="0.43307086614173229" right="0.43307086614173229" top="0.55118110236220474" bottom="0.51181102362204722" header="0.31496062992125984" footer="0.31496062992125984"/>
  <pageSetup scale="50" orientation="landscape" r:id="rId1"/>
  <headerFooter>
    <oddFooter xml:space="preserve">&amp;L&amp;"Arial,Normal"&amp;8Calle 26 No. 57-41 Torre 8, Pisos 7 y 8 CEMSA – C.P. 111321
PBX. 3779555  - Información: Línea 195
&amp;U&amp;K0070C0www.umv.gov.co&amp;C&amp;"Arial,Normal"&amp;8GCON-FM-023
Página &amp;P de &amp;N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10668-EECF-4267-B51B-5073E4E35CBB}">
  <sheetPr>
    <tabColor theme="5" tint="-0.249977111117893"/>
  </sheetPr>
  <dimension ref="B89:L112"/>
  <sheetViews>
    <sheetView zoomScale="80" zoomScaleNormal="80" workbookViewId="0">
      <selection activeCell="K99" sqref="K99"/>
    </sheetView>
  </sheetViews>
  <sheetFormatPr baseColWidth="10" defaultRowHeight="15"/>
  <cols>
    <col min="11" max="12" width="16.5703125" bestFit="1" customWidth="1"/>
  </cols>
  <sheetData>
    <row r="89" spans="8:11">
      <c r="I89" t="s">
        <v>43</v>
      </c>
    </row>
    <row r="90" spans="8:11">
      <c r="H90" t="s">
        <v>42</v>
      </c>
      <c r="I90">
        <v>8</v>
      </c>
      <c r="K90" s="48">
        <v>3574373142</v>
      </c>
    </row>
    <row r="92" spans="8:11">
      <c r="I92" t="s">
        <v>44</v>
      </c>
      <c r="K92" s="49">
        <f>K90/I90</f>
        <v>446796642.75</v>
      </c>
    </row>
    <row r="94" spans="8:11">
      <c r="I94" t="s">
        <v>45</v>
      </c>
    </row>
    <row r="95" spans="8:11">
      <c r="I95" s="50" t="s">
        <v>46</v>
      </c>
    </row>
    <row r="96" spans="8:11">
      <c r="I96">
        <v>2019</v>
      </c>
      <c r="K96" s="63">
        <f>(K92*D102)+K92</f>
        <v>463774915.17449999</v>
      </c>
    </row>
    <row r="97" spans="2:12">
      <c r="I97">
        <v>2020</v>
      </c>
      <c r="K97" s="63">
        <f>(K96*D103)+K96</f>
        <v>471241691.30880946</v>
      </c>
    </row>
    <row r="98" spans="2:12">
      <c r="H98" t="s">
        <v>66</v>
      </c>
      <c r="I98" s="50">
        <v>2021</v>
      </c>
      <c r="J98" s="50"/>
      <c r="K98" s="64">
        <f>(+K97*F112)</f>
        <v>489775457.70113033</v>
      </c>
      <c r="L98" s="73"/>
    </row>
    <row r="99" spans="2:12">
      <c r="L99" s="74"/>
    </row>
    <row r="100" spans="2:12">
      <c r="I100" s="65" t="s">
        <v>60</v>
      </c>
      <c r="J100" s="65"/>
      <c r="K100" s="65"/>
      <c r="L100" s="66">
        <f>K98*8</f>
        <v>3918203661.6090426</v>
      </c>
    </row>
    <row r="101" spans="2:12">
      <c r="B101" s="51">
        <v>2018</v>
      </c>
      <c r="C101" s="52"/>
      <c r="D101" s="53">
        <v>3.1800000000000002E-2</v>
      </c>
    </row>
    <row r="102" spans="2:12">
      <c r="B102" s="54">
        <v>2019</v>
      </c>
      <c r="C102" s="55"/>
      <c r="D102" s="56">
        <v>3.7999999999999999E-2</v>
      </c>
    </row>
    <row r="103" spans="2:12">
      <c r="B103" s="54">
        <v>2020</v>
      </c>
      <c r="C103" s="55"/>
      <c r="D103" s="57">
        <v>1.61E-2</v>
      </c>
    </row>
    <row r="104" spans="2:12">
      <c r="B104" s="58">
        <v>2021</v>
      </c>
      <c r="C104" s="55"/>
      <c r="D104" s="55"/>
      <c r="E104" s="59"/>
      <c r="F104" s="60" t="s">
        <v>54</v>
      </c>
    </row>
    <row r="105" spans="2:12">
      <c r="B105" s="54" t="s">
        <v>47</v>
      </c>
      <c r="C105" s="55"/>
      <c r="D105" s="55">
        <v>0.41</v>
      </c>
      <c r="E105" s="61">
        <f>D105/100+1</f>
        <v>1.0041</v>
      </c>
      <c r="F105" s="61">
        <f>E105</f>
        <v>1.0041</v>
      </c>
    </row>
    <row r="106" spans="2:12">
      <c r="B106" s="54" t="s">
        <v>48</v>
      </c>
      <c r="C106" s="55"/>
      <c r="D106" s="55">
        <v>0.64</v>
      </c>
      <c r="E106" s="61">
        <f t="shared" ref="E106:E108" si="0">D106/100+1</f>
        <v>1.0064</v>
      </c>
      <c r="F106" s="61">
        <f>E106*F105</f>
        <v>1.0105262399999999</v>
      </c>
    </row>
    <row r="107" spans="2:12">
      <c r="B107" s="54" t="s">
        <v>49</v>
      </c>
      <c r="C107" s="55"/>
      <c r="D107" s="55">
        <v>0.51</v>
      </c>
      <c r="E107" s="61">
        <f t="shared" si="0"/>
        <v>1.0051000000000001</v>
      </c>
      <c r="F107" s="61">
        <f t="shared" ref="F107:F108" si="1">E107*F106</f>
        <v>1.015679923824</v>
      </c>
    </row>
    <row r="108" spans="2:12">
      <c r="B108" s="54" t="s">
        <v>50</v>
      </c>
      <c r="C108" s="55"/>
      <c r="D108" s="55">
        <v>0.59</v>
      </c>
      <c r="E108" s="61">
        <f t="shared" si="0"/>
        <v>1.0059</v>
      </c>
      <c r="F108" s="61">
        <f t="shared" si="1"/>
        <v>1.0216724353745616</v>
      </c>
    </row>
    <row r="109" spans="2:12">
      <c r="B109" s="54" t="s">
        <v>51</v>
      </c>
      <c r="C109" s="62"/>
      <c r="D109" s="62">
        <v>1</v>
      </c>
      <c r="E109" s="61">
        <f t="shared" ref="E109:E112" si="2">D109/100+1</f>
        <v>1.01</v>
      </c>
      <c r="F109" s="61">
        <f t="shared" ref="F109:F112" si="3">E109*F108</f>
        <v>1.0318891597283073</v>
      </c>
    </row>
    <row r="110" spans="2:12">
      <c r="B110" s="54" t="s">
        <v>52</v>
      </c>
      <c r="C110" s="62"/>
      <c r="D110" s="62">
        <v>-0.05</v>
      </c>
      <c r="E110" s="61">
        <f t="shared" si="2"/>
        <v>0.99950000000000006</v>
      </c>
      <c r="F110" s="61">
        <f t="shared" si="3"/>
        <v>1.0313732151484432</v>
      </c>
    </row>
    <row r="111" spans="2:12">
      <c r="B111" s="54" t="s">
        <v>53</v>
      </c>
      <c r="C111" s="62"/>
      <c r="D111" s="62">
        <v>0.32</v>
      </c>
      <c r="E111" s="61">
        <f t="shared" si="2"/>
        <v>1.0032000000000001</v>
      </c>
      <c r="F111" s="61">
        <f t="shared" si="3"/>
        <v>1.0346736094369182</v>
      </c>
    </row>
    <row r="112" spans="2:12">
      <c r="B112" s="75" t="s">
        <v>66</v>
      </c>
      <c r="D112" s="76">
        <v>0.45</v>
      </c>
      <c r="E112" s="61">
        <f t="shared" si="2"/>
        <v>1.0044999999999999</v>
      </c>
      <c r="F112" s="77">
        <f t="shared" si="3"/>
        <v>1.0393296406793844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B2:J29"/>
  <sheetViews>
    <sheetView showGridLines="0" zoomScale="40" zoomScaleNormal="40" zoomScaleSheetLayoutView="55" zoomScalePageLayoutView="85" workbookViewId="0">
      <selection activeCell="B1" sqref="B1:H27"/>
    </sheetView>
  </sheetViews>
  <sheetFormatPr baseColWidth="10" defaultRowHeight="15"/>
  <cols>
    <col min="1" max="1" width="2.85546875" customWidth="1"/>
    <col min="2" max="2" width="23.85546875" style="1" customWidth="1"/>
    <col min="3" max="3" width="14.5703125" customWidth="1"/>
    <col min="4" max="4" width="42.7109375" style="13" customWidth="1"/>
    <col min="5" max="5" width="27.42578125" style="13" customWidth="1"/>
    <col min="6" max="6" width="24.7109375" style="13" customWidth="1"/>
    <col min="7" max="7" width="37" customWidth="1"/>
    <col min="8" max="8" width="18.85546875" customWidth="1"/>
    <col min="9" max="9" width="1.85546875" customWidth="1"/>
  </cols>
  <sheetData>
    <row r="2" spans="2:10" ht="43.5" customHeight="1">
      <c r="B2" s="82"/>
      <c r="C2" s="85" t="s">
        <v>25</v>
      </c>
      <c r="D2" s="86"/>
      <c r="E2" s="86"/>
      <c r="F2" s="86"/>
      <c r="G2" s="86"/>
      <c r="H2" s="93"/>
      <c r="I2" s="3"/>
      <c r="J2" s="3"/>
    </row>
    <row r="3" spans="2:10" ht="18.75" customHeight="1">
      <c r="B3" s="83"/>
      <c r="C3" s="87" t="s">
        <v>27</v>
      </c>
      <c r="D3" s="88"/>
      <c r="E3" s="89"/>
      <c r="F3" s="87" t="s">
        <v>24</v>
      </c>
      <c r="G3" s="88"/>
      <c r="H3" s="89"/>
      <c r="I3" s="4"/>
      <c r="J3" s="4"/>
    </row>
    <row r="4" spans="2:10" ht="18.75" customHeight="1">
      <c r="B4" s="84"/>
      <c r="C4" s="87" t="s">
        <v>28</v>
      </c>
      <c r="D4" s="88"/>
      <c r="E4" s="88"/>
      <c r="F4" s="88"/>
      <c r="G4" s="88"/>
      <c r="H4" s="89"/>
      <c r="I4" s="4"/>
      <c r="J4" s="4"/>
    </row>
    <row r="5" spans="2:10" ht="18.75" customHeight="1">
      <c r="B5" s="5"/>
      <c r="C5" s="4"/>
      <c r="D5" s="10"/>
      <c r="E5" s="10"/>
      <c r="F5" s="10"/>
      <c r="G5" s="4"/>
      <c r="H5" s="4"/>
      <c r="I5" s="4"/>
      <c r="J5" s="4"/>
    </row>
    <row r="6" spans="2:10" ht="24" customHeight="1">
      <c r="B6" s="79" t="s">
        <v>22</v>
      </c>
      <c r="C6" s="79"/>
      <c r="D6" s="79"/>
      <c r="E6" s="12" t="s">
        <v>23</v>
      </c>
      <c r="G6" s="92" t="s">
        <v>26</v>
      </c>
      <c r="H6" s="92"/>
    </row>
    <row r="8" spans="2:10" s="2" customFormat="1" ht="30" customHeight="1">
      <c r="B8" s="91" t="s">
        <v>15</v>
      </c>
      <c r="C8" s="91"/>
      <c r="D8" s="31">
        <v>2019</v>
      </c>
      <c r="E8" s="21" t="s">
        <v>62</v>
      </c>
      <c r="F8" s="21" t="s">
        <v>62</v>
      </c>
      <c r="G8" s="22" t="s">
        <v>63</v>
      </c>
      <c r="H8" s="22" t="s">
        <v>63</v>
      </c>
    </row>
    <row r="9" spans="2:10" s="2" customFormat="1" ht="54.75" customHeight="1">
      <c r="B9" s="78" t="s">
        <v>21</v>
      </c>
      <c r="C9" s="78"/>
      <c r="D9" s="16" t="s">
        <v>59</v>
      </c>
      <c r="E9" s="16"/>
      <c r="F9" s="70"/>
      <c r="G9" s="14"/>
      <c r="H9" s="23"/>
    </row>
    <row r="10" spans="2:10" s="2" customFormat="1" ht="27.75" customHeight="1">
      <c r="B10" s="78" t="s">
        <v>14</v>
      </c>
      <c r="C10" s="78"/>
      <c r="D10" s="15">
        <v>43810</v>
      </c>
      <c r="E10" s="15"/>
      <c r="F10" s="70"/>
      <c r="G10" s="20"/>
      <c r="H10" s="24"/>
    </row>
    <row r="11" spans="2:10" s="2" customFormat="1" ht="27.75" customHeight="1">
      <c r="B11" s="78" t="s">
        <v>13</v>
      </c>
      <c r="C11" s="78"/>
      <c r="D11" s="16" t="s">
        <v>56</v>
      </c>
      <c r="E11" s="16"/>
      <c r="F11" s="34"/>
      <c r="G11" s="14"/>
      <c r="H11" s="7"/>
    </row>
    <row r="12" spans="2:10" s="2" customFormat="1" ht="27.75" customHeight="1">
      <c r="B12" s="78" t="s">
        <v>12</v>
      </c>
      <c r="C12" s="78"/>
      <c r="D12" s="16" t="s">
        <v>38</v>
      </c>
      <c r="E12" s="16"/>
      <c r="F12" s="34"/>
      <c r="G12" s="11"/>
      <c r="H12" s="7"/>
    </row>
    <row r="13" spans="2:10" s="2" customFormat="1" ht="125.25" customHeight="1">
      <c r="B13" s="78" t="s">
        <v>11</v>
      </c>
      <c r="C13" s="78"/>
      <c r="D13" s="17" t="s">
        <v>55</v>
      </c>
      <c r="E13" s="17"/>
      <c r="F13" s="34"/>
      <c r="G13" s="34"/>
      <c r="H13" s="7"/>
    </row>
    <row r="14" spans="2:10" s="2" customFormat="1" ht="27.75" customHeight="1">
      <c r="B14" s="78" t="s">
        <v>10</v>
      </c>
      <c r="C14" s="78"/>
      <c r="D14" s="16"/>
      <c r="E14" s="16"/>
      <c r="F14" s="34"/>
      <c r="G14" s="7"/>
      <c r="H14" s="7"/>
    </row>
    <row r="15" spans="2:10" s="2" customFormat="1" ht="27.75" customHeight="1">
      <c r="B15" s="78" t="s">
        <v>9</v>
      </c>
      <c r="C15" s="78"/>
      <c r="D15" s="67">
        <v>910949702</v>
      </c>
      <c r="E15" s="19"/>
      <c r="F15" s="71"/>
      <c r="G15" s="20"/>
      <c r="H15" s="25"/>
    </row>
    <row r="16" spans="2:10" s="2" customFormat="1" ht="27.75" customHeight="1">
      <c r="B16" s="78" t="s">
        <v>8</v>
      </c>
      <c r="C16" s="78"/>
      <c r="D16" s="16"/>
      <c r="E16" s="8"/>
      <c r="F16" s="34"/>
      <c r="G16" s="20"/>
      <c r="H16" s="7"/>
    </row>
    <row r="17" spans="2:8" s="2" customFormat="1" ht="49.5" customHeight="1">
      <c r="B17" s="78" t="s">
        <v>7</v>
      </c>
      <c r="C17" s="78"/>
      <c r="D17" s="16" t="s">
        <v>64</v>
      </c>
      <c r="E17" s="8"/>
      <c r="F17" s="70"/>
      <c r="G17" s="20"/>
      <c r="H17" s="7"/>
    </row>
    <row r="18" spans="2:8" s="2" customFormat="1" ht="27.75" customHeight="1">
      <c r="B18" s="78" t="s">
        <v>6</v>
      </c>
      <c r="C18" s="78"/>
      <c r="D18" s="16" t="s">
        <v>57</v>
      </c>
      <c r="E18" s="69"/>
      <c r="F18" s="71"/>
      <c r="H18" s="7"/>
    </row>
    <row r="19" spans="2:8" s="2" customFormat="1" ht="27.75" customHeight="1">
      <c r="B19" s="90" t="s">
        <v>5</v>
      </c>
      <c r="C19" s="26" t="s">
        <v>19</v>
      </c>
      <c r="D19" s="68"/>
      <c r="E19" s="34"/>
      <c r="F19" s="34"/>
      <c r="G19" s="9"/>
      <c r="H19" s="9"/>
    </row>
    <row r="20" spans="2:8" s="2" customFormat="1" ht="27.75" customHeight="1">
      <c r="B20" s="90"/>
      <c r="C20" s="26" t="s">
        <v>20</v>
      </c>
      <c r="D20" s="68"/>
      <c r="E20" s="34"/>
      <c r="F20" s="34"/>
      <c r="G20" s="9"/>
      <c r="H20" s="9"/>
    </row>
    <row r="21" spans="2:8" s="2" customFormat="1" ht="27.75" customHeight="1">
      <c r="B21" s="78" t="s">
        <v>4</v>
      </c>
      <c r="C21" s="78"/>
      <c r="D21" s="40" t="s">
        <v>33</v>
      </c>
      <c r="E21" s="16"/>
      <c r="F21" s="72"/>
      <c r="G21" s="20"/>
      <c r="H21" s="9"/>
    </row>
    <row r="22" spans="2:8" s="2" customFormat="1" ht="27.75" customHeight="1">
      <c r="B22" s="78" t="s">
        <v>3</v>
      </c>
      <c r="C22" s="78"/>
      <c r="D22" s="41" t="s">
        <v>29</v>
      </c>
      <c r="E22" s="14"/>
      <c r="F22" s="72"/>
      <c r="H22" s="28"/>
    </row>
    <row r="23" spans="2:8" s="2" customFormat="1" ht="27.75" customHeight="1">
      <c r="B23" s="78" t="s">
        <v>2</v>
      </c>
      <c r="C23" s="78"/>
      <c r="D23" s="39" t="s">
        <v>36</v>
      </c>
      <c r="E23" s="39"/>
      <c r="F23" s="72"/>
      <c r="G23" s="16"/>
      <c r="H23" s="7"/>
    </row>
    <row r="24" spans="2:8" s="2" customFormat="1" ht="75" customHeight="1">
      <c r="B24" s="78" t="s">
        <v>1</v>
      </c>
      <c r="C24" s="78"/>
      <c r="D24" s="39" t="s">
        <v>37</v>
      </c>
      <c r="E24" s="39"/>
      <c r="F24" s="72"/>
      <c r="G24" s="16"/>
      <c r="H24" s="7"/>
    </row>
    <row r="25" spans="2:8" s="2" customFormat="1" ht="77.25" customHeight="1">
      <c r="B25" s="78" t="s">
        <v>0</v>
      </c>
      <c r="C25" s="78"/>
      <c r="D25" s="41" t="s">
        <v>35</v>
      </c>
      <c r="E25" s="41"/>
      <c r="F25" s="34"/>
      <c r="G25" s="30"/>
      <c r="H25" s="30"/>
    </row>
    <row r="26" spans="2:8" ht="13.5" customHeight="1"/>
    <row r="27" spans="2:8" ht="66.75" customHeight="1">
      <c r="B27" s="80" t="s">
        <v>65</v>
      </c>
      <c r="C27" s="80"/>
      <c r="D27" s="80"/>
      <c r="E27" s="80"/>
      <c r="F27" s="80"/>
    </row>
    <row r="28" spans="2:8">
      <c r="B28" s="81" t="s">
        <v>30</v>
      </c>
      <c r="C28" s="81"/>
      <c r="D28" s="81"/>
      <c r="E28" s="81"/>
    </row>
    <row r="29" spans="2:8">
      <c r="D29" s="42"/>
    </row>
  </sheetData>
  <mergeCells count="26">
    <mergeCell ref="B27:F27"/>
    <mergeCell ref="B28:E28"/>
    <mergeCell ref="G6:H6"/>
    <mergeCell ref="B6:D6"/>
    <mergeCell ref="B2:B4"/>
    <mergeCell ref="F3:H3"/>
    <mergeCell ref="C4:H4"/>
    <mergeCell ref="C2:H2"/>
    <mergeCell ref="C3:E3"/>
    <mergeCell ref="B22:C22"/>
    <mergeCell ref="B23:C23"/>
    <mergeCell ref="B24:C24"/>
    <mergeCell ref="B25:C25"/>
    <mergeCell ref="B19:B20"/>
    <mergeCell ref="B8:C8"/>
    <mergeCell ref="B9:C9"/>
    <mergeCell ref="B10:C10"/>
    <mergeCell ref="B11:C11"/>
    <mergeCell ref="B21:C21"/>
    <mergeCell ref="B12:C12"/>
    <mergeCell ref="B13:C13"/>
    <mergeCell ref="B14:C14"/>
    <mergeCell ref="B15:C15"/>
    <mergeCell ref="B16:C16"/>
    <mergeCell ref="B17:C17"/>
    <mergeCell ref="B18:C18"/>
  </mergeCells>
  <printOptions horizontalCentered="1" verticalCentered="1"/>
  <pageMargins left="0.43307086614173229" right="0.43307086614173229" top="0.55118110236220474" bottom="0.51181102362204722" header="0.31496062992125984" footer="0.31496062992125984"/>
  <pageSetup scale="50" orientation="landscape" r:id="rId1"/>
  <headerFooter>
    <oddFooter xml:space="preserve">&amp;L&amp;"Arial,Normal"&amp;8Calle 26 No. 57-41 Torre 8, Pisos 7 y 8 CEMSA – C.P. 111321
PBX. 3779555  - Información: Línea 195
&amp;U&amp;K0070C0www.umv.gov.co&amp;C&amp;"Arial,Normal"&amp;8GCON-FM-023
Página &amp;P de &amp;N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D4F2D-8167-4C17-999A-0ABC3616C6A5}">
  <dimension ref="C75:M98"/>
  <sheetViews>
    <sheetView tabSelected="1" zoomScale="70" zoomScaleNormal="70" workbookViewId="0">
      <selection activeCell="W16" sqref="W16"/>
    </sheetView>
  </sheetViews>
  <sheetFormatPr baseColWidth="10" defaultRowHeight="15"/>
  <cols>
    <col min="12" max="12" width="27.5703125" customWidth="1"/>
    <col min="13" max="13" width="24.28515625" customWidth="1"/>
  </cols>
  <sheetData>
    <row r="75" spans="9:12">
      <c r="J75" t="s">
        <v>43</v>
      </c>
    </row>
    <row r="76" spans="9:12">
      <c r="I76" t="s">
        <v>42</v>
      </c>
      <c r="J76">
        <v>2</v>
      </c>
      <c r="L76" s="48">
        <v>910949702</v>
      </c>
    </row>
    <row r="78" spans="9:12">
      <c r="J78" t="s">
        <v>44</v>
      </c>
      <c r="L78" s="49">
        <f>L76/J76</f>
        <v>455474851</v>
      </c>
    </row>
    <row r="80" spans="9:12">
      <c r="J80" t="s">
        <v>45</v>
      </c>
    </row>
    <row r="81" spans="3:13">
      <c r="J81" s="50" t="s">
        <v>46</v>
      </c>
    </row>
    <row r="82" spans="3:13">
      <c r="L82" s="63"/>
    </row>
    <row r="83" spans="3:13">
      <c r="J83">
        <v>2020</v>
      </c>
      <c r="L83" s="63">
        <f>(L78*E89)+L78</f>
        <v>462807996.10110003</v>
      </c>
      <c r="M83" s="73"/>
    </row>
    <row r="84" spans="3:13">
      <c r="I84" t="s">
        <v>67</v>
      </c>
      <c r="J84" s="50">
        <v>2021</v>
      </c>
      <c r="K84" s="50"/>
      <c r="L84" s="64">
        <f>(+L83*G98)</f>
        <v>481010068.2913022</v>
      </c>
      <c r="M84" s="74"/>
    </row>
    <row r="86" spans="3:13">
      <c r="J86" s="65" t="s">
        <v>61</v>
      </c>
      <c r="K86" s="65"/>
      <c r="L86" s="65"/>
      <c r="M86" s="66">
        <f>L84*8</f>
        <v>3848080546.3304176</v>
      </c>
    </row>
    <row r="87" spans="3:13">
      <c r="C87" s="51">
        <v>2018</v>
      </c>
      <c r="D87" s="52"/>
      <c r="E87" s="53">
        <v>3.1800000000000002E-2</v>
      </c>
    </row>
    <row r="88" spans="3:13">
      <c r="C88" s="54">
        <v>2019</v>
      </c>
      <c r="D88" s="55"/>
      <c r="E88" s="56">
        <v>3.7999999999999999E-2</v>
      </c>
    </row>
    <row r="89" spans="3:13">
      <c r="C89" s="54">
        <v>2020</v>
      </c>
      <c r="D89" s="55"/>
      <c r="E89" s="57">
        <v>1.61E-2</v>
      </c>
    </row>
    <row r="90" spans="3:13">
      <c r="C90" s="58">
        <v>2021</v>
      </c>
      <c r="D90" s="55"/>
      <c r="E90" s="55"/>
      <c r="F90" s="59"/>
      <c r="G90" s="60" t="s">
        <v>54</v>
      </c>
    </row>
    <row r="91" spans="3:13">
      <c r="C91" s="54" t="s">
        <v>47</v>
      </c>
      <c r="D91" s="55"/>
      <c r="E91" s="55">
        <v>0.41</v>
      </c>
      <c r="F91" s="61">
        <f>E91/100+1</f>
        <v>1.0041</v>
      </c>
      <c r="G91" s="61">
        <f>F91</f>
        <v>1.0041</v>
      </c>
    </row>
    <row r="92" spans="3:13">
      <c r="C92" s="54" t="s">
        <v>48</v>
      </c>
      <c r="D92" s="55"/>
      <c r="E92" s="55">
        <v>0.64</v>
      </c>
      <c r="F92" s="61">
        <f t="shared" ref="F92:F98" si="0">E92/100+1</f>
        <v>1.0064</v>
      </c>
      <c r="G92" s="61">
        <f>F92*G91</f>
        <v>1.0105262399999999</v>
      </c>
    </row>
    <row r="93" spans="3:13">
      <c r="C93" s="54" t="s">
        <v>49</v>
      </c>
      <c r="D93" s="55"/>
      <c r="E93" s="55">
        <v>0.51</v>
      </c>
      <c r="F93" s="61">
        <f t="shared" si="0"/>
        <v>1.0051000000000001</v>
      </c>
      <c r="G93" s="61">
        <f t="shared" ref="G93:G98" si="1">F93*G92</f>
        <v>1.015679923824</v>
      </c>
    </row>
    <row r="94" spans="3:13">
      <c r="C94" s="54" t="s">
        <v>50</v>
      </c>
      <c r="D94" s="55"/>
      <c r="E94" s="55">
        <v>0.59</v>
      </c>
      <c r="F94" s="61">
        <f t="shared" si="0"/>
        <v>1.0059</v>
      </c>
      <c r="G94" s="61">
        <f t="shared" si="1"/>
        <v>1.0216724353745616</v>
      </c>
    </row>
    <row r="95" spans="3:13">
      <c r="C95" s="54" t="s">
        <v>51</v>
      </c>
      <c r="D95" s="62"/>
      <c r="E95" s="62">
        <v>1</v>
      </c>
      <c r="F95" s="61">
        <f t="shared" si="0"/>
        <v>1.01</v>
      </c>
      <c r="G95" s="61">
        <f t="shared" si="1"/>
        <v>1.0318891597283073</v>
      </c>
    </row>
    <row r="96" spans="3:13">
      <c r="C96" s="54" t="s">
        <v>52</v>
      </c>
      <c r="D96" s="62"/>
      <c r="E96" s="62">
        <v>-0.05</v>
      </c>
      <c r="F96" s="61">
        <f t="shared" si="0"/>
        <v>0.99950000000000006</v>
      </c>
      <c r="G96" s="61">
        <f t="shared" si="1"/>
        <v>1.0313732151484432</v>
      </c>
    </row>
    <row r="97" spans="3:7">
      <c r="C97" s="54" t="s">
        <v>53</v>
      </c>
      <c r="D97" s="62"/>
      <c r="E97" s="62">
        <v>0.32</v>
      </c>
      <c r="F97" s="61">
        <f t="shared" si="0"/>
        <v>1.0032000000000001</v>
      </c>
      <c r="G97" s="61">
        <f t="shared" si="1"/>
        <v>1.0346736094369182</v>
      </c>
    </row>
    <row r="98" spans="3:7">
      <c r="C98" s="75" t="s">
        <v>66</v>
      </c>
      <c r="E98" s="76">
        <v>0.45</v>
      </c>
      <c r="F98" s="61">
        <f t="shared" si="0"/>
        <v>1.0044999999999999</v>
      </c>
      <c r="G98" s="77">
        <f t="shared" si="1"/>
        <v>1.0393296406793844</v>
      </c>
    </row>
  </sheetData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UMV</vt:lpstr>
      <vt:lpstr>O.C31088 2018</vt:lpstr>
      <vt:lpstr>OTRAS ENTIDADES </vt:lpstr>
      <vt:lpstr>PROCESO ALC.SUMAPAZ. 43603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angela.correa</dc:creator>
  <cp:lastModifiedBy>DEIVY BEJARANO</cp:lastModifiedBy>
  <cp:lastPrinted>2019-07-24T16:50:18Z</cp:lastPrinted>
  <dcterms:created xsi:type="dcterms:W3CDTF">2015-06-16T22:15:43Z</dcterms:created>
  <dcterms:modified xsi:type="dcterms:W3CDTF">2022-08-26T15:13:30Z</dcterms:modified>
</cp:coreProperties>
</file>