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8_{D591C8D4-7302-49C5-84DF-3247D0841F4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Titles" localSheetId="0">Hoja1!$8:$9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" i="1" l="1"/>
  <c r="Q10" i="1" s="1"/>
  <c r="P11" i="1"/>
  <c r="Q11" i="1" s="1"/>
  <c r="P12" i="1"/>
  <c r="Q12" i="1" s="1"/>
  <c r="P13" i="1"/>
  <c r="Q13" i="1" s="1"/>
  <c r="J13" i="1"/>
  <c r="K13" i="1" s="1"/>
  <c r="J12" i="1"/>
  <c r="K12" i="1" s="1"/>
  <c r="J11" i="1"/>
  <c r="K11" i="1" s="1"/>
  <c r="J10" i="1"/>
  <c r="K10" i="1" s="1"/>
</calcChain>
</file>

<file path=xl/sharedStrings.xml><?xml version="1.0" encoding="utf-8"?>
<sst xmlns="http://schemas.openxmlformats.org/spreadsheetml/2006/main" count="84" uniqueCount="53">
  <si>
    <t>ANEXO 1</t>
  </si>
  <si>
    <t xml:space="preserve">ESTUDIOS PREVIOS CONTRATACIÓN </t>
  </si>
  <si>
    <t>MATRIZ DE RIESGOS</t>
  </si>
  <si>
    <t>OBJETO : "Servicio de internet y conectividad principal dedicado para la sede principal, el servicio de internet requerido para las sedes alternas y para contingencia (Enlaces de conectividad redundantes) para la Contraloría General de Medellín"</t>
  </si>
  <si>
    <t>N°</t>
  </si>
  <si>
    <t>Clase</t>
  </si>
  <si>
    <t>Fuente</t>
  </si>
  <si>
    <t>Etapa</t>
  </si>
  <si>
    <t>Tipo</t>
  </si>
  <si>
    <t>Descripción</t>
  </si>
  <si>
    <t>Consecuencia de la ocurrencia del evento</t>
  </si>
  <si>
    <t>Probabilidad</t>
  </si>
  <si>
    <t>Impacto</t>
  </si>
  <si>
    <t>Valoración</t>
  </si>
  <si>
    <t>Categoria</t>
  </si>
  <si>
    <t>¿A quién se le asigna?</t>
  </si>
  <si>
    <t>Tratamiento/Control a ser implementado</t>
  </si>
  <si>
    <t>Impacto después del tratamiento</t>
  </si>
  <si>
    <t>¿Afecta la ejecución del contrato?</t>
  </si>
  <si>
    <t>Responsable por implementar el tratamiento</t>
  </si>
  <si>
    <t>Fecha estimada en que se inicia el tratamiento</t>
  </si>
  <si>
    <t>Fecha estimada en que se completa el tratamiento</t>
  </si>
  <si>
    <t>Monitoreo y revisión</t>
  </si>
  <si>
    <t>Probalidad</t>
  </si>
  <si>
    <t>¿Cómo se realiza el monitorreo?</t>
  </si>
  <si>
    <t>Periodicidad</t>
  </si>
  <si>
    <t>General</t>
  </si>
  <si>
    <t>Externa</t>
  </si>
  <si>
    <t>Ejecución</t>
  </si>
  <si>
    <t>Económico</t>
  </si>
  <si>
    <t>Variación de Precios</t>
  </si>
  <si>
    <t>Son los efectos derivados de las variaciones en los precios del mercado de los materiales, los insumos  y demás elementos necesarios para la ejecución del contrato.</t>
  </si>
  <si>
    <t>contratista</t>
  </si>
  <si>
    <t>Este riesgo lo asume el contratista y se mitigará evitando reajustes de precios por parte del contratante.</t>
  </si>
  <si>
    <t>Supervisión</t>
  </si>
  <si>
    <t>Una vez se informe por parte de la supervisión</t>
  </si>
  <si>
    <t>15 días habiles después</t>
  </si>
  <si>
    <t xml:space="preserve">En cada Informe de Supervisión </t>
  </si>
  <si>
    <t>Mensual</t>
  </si>
  <si>
    <t>Específico</t>
  </si>
  <si>
    <t>Interna</t>
  </si>
  <si>
    <t>Operacional</t>
  </si>
  <si>
    <t>Modificación de especificaciones técnicas</t>
  </si>
  <si>
    <t>Ocurre cuando se presentan efectos originados por cambios necesarios para la correcta ejecución y operación del contrato.</t>
  </si>
  <si>
    <t>Entidad Estatal</t>
  </si>
  <si>
    <t>Este riesgo lo asume la entidad   y se mitiga realizando un correcto estudio sobre las especificaciones técnicas.</t>
  </si>
  <si>
    <t>Si</t>
  </si>
  <si>
    <t>Insuficiente suministro de bienes o servicios.</t>
  </si>
  <si>
    <t>Son los efectos derivados de la inoportuna o insuficiente provisión de los elementos necesarios para la ejecución del contrato.</t>
  </si>
  <si>
    <t>Este riesgo lo asume el contratista y se mitigará exigiendo la garantía que ampare el cumplimiento</t>
  </si>
  <si>
    <t xml:space="preserve">Incumplimiento del 
Objeto contractual.
</t>
  </si>
  <si>
    <t>Ocurre cuando se presenta incumplimiento de las obligaciones pactadas, en el plazo estipulado y en condiciones de calidad.</t>
  </si>
  <si>
    <t>Este riesgo lo asume el contratista y se mitigará con una correcta supervisión, con la imposición de las multas pactadas y exigiendo la garantía que ampare el cumplimiento.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</si>
</sst>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theme="0"/>
      </font>
      <fill>
        <patternFill>
          <bgColor rgb="FF9E193E"/>
        </patternFill>
      </fill>
    </dxf>
    <dxf>
      <font>
        <color auto="1"/>
      </font>
      <fill>
        <patternFill>
          <bgColor rgb="FFF68C23"/>
        </patternFill>
      </fill>
    </dxf>
    <dxf>
      <font>
        <color auto="1"/>
      </font>
      <fill>
        <patternFill>
          <bgColor rgb="FFF6D82F"/>
        </patternFill>
      </fill>
    </dxf>
    <dxf>
      <font>
        <color theme="0"/>
      </font>
      <fill>
        <patternFill>
          <bgColor rgb="FF0B6535"/>
        </patternFill>
      </fill>
    </dxf>
  </dxfs>
  <tableStyles count="0" defaultTableStyle="TableStyleMedium2" defaultPivotStyle="PivotStyleMedium9"/>
  <colors>
    <mruColors>
      <color rgb="FFF68C23"/>
      <color rgb="FF9E193E"/>
      <color rgb="FF0B6535"/>
      <color rgb="FFF6D8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80" zoomScaleNormal="80" workbookViewId="0">
      <selection activeCell="Z10" sqref="Z10"/>
    </sheetView>
  </sheetViews>
  <sheetFormatPr baseColWidth="10" defaultColWidth="9.140625" defaultRowHeight="15" x14ac:dyDescent="0.2"/>
  <cols>
    <col min="1" max="1" width="3.28515625" style="1" customWidth="1"/>
    <col min="2" max="5" width="4" style="1" bestFit="1" customWidth="1"/>
    <col min="6" max="6" width="16.28515625" style="1" customWidth="1"/>
    <col min="7" max="7" width="18.85546875" style="1" customWidth="1"/>
    <col min="8" max="11" width="4" style="1" bestFit="1" customWidth="1"/>
    <col min="12" max="12" width="6.85546875" style="1" bestFit="1" customWidth="1"/>
    <col min="13" max="13" width="21.5703125" style="1" customWidth="1"/>
    <col min="14" max="17" width="4" style="1" bestFit="1" customWidth="1"/>
    <col min="18" max="19" width="9.140625" style="1"/>
    <col min="20" max="20" width="17.85546875" style="1" customWidth="1"/>
    <col min="21" max="21" width="12.140625" style="1" customWidth="1"/>
    <col min="22" max="22" width="13.7109375" style="1" customWidth="1"/>
    <col min="23" max="23" width="12.85546875" style="1" customWidth="1"/>
    <col min="24" max="16384" width="9.140625" style="1"/>
  </cols>
  <sheetData>
    <row r="1" spans="1:24" ht="20.2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4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4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4" ht="20.25" x14ac:dyDescent="0.3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4" x14ac:dyDescent="0.2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28.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4" ht="48.75" customHeight="1" x14ac:dyDescent="0.2">
      <c r="A8" s="18" t="s">
        <v>4</v>
      </c>
      <c r="B8" s="15" t="s">
        <v>5</v>
      </c>
      <c r="C8" s="15" t="s">
        <v>6</v>
      </c>
      <c r="D8" s="15" t="s">
        <v>7</v>
      </c>
      <c r="E8" s="15" t="s">
        <v>8</v>
      </c>
      <c r="F8" s="18" t="s">
        <v>9</v>
      </c>
      <c r="G8" s="19" t="s">
        <v>10</v>
      </c>
      <c r="H8" s="15" t="s">
        <v>11</v>
      </c>
      <c r="I8" s="15" t="s">
        <v>12</v>
      </c>
      <c r="J8" s="15" t="s">
        <v>13</v>
      </c>
      <c r="K8" s="15" t="s">
        <v>14</v>
      </c>
      <c r="L8" s="15" t="s">
        <v>15</v>
      </c>
      <c r="M8" s="16" t="s">
        <v>16</v>
      </c>
      <c r="N8" s="17" t="s">
        <v>17</v>
      </c>
      <c r="O8" s="17"/>
      <c r="P8" s="17"/>
      <c r="Q8" s="17"/>
      <c r="R8" s="10" t="s">
        <v>18</v>
      </c>
      <c r="S8" s="10" t="s">
        <v>19</v>
      </c>
      <c r="T8" s="10" t="s">
        <v>20</v>
      </c>
      <c r="U8" s="10" t="s">
        <v>21</v>
      </c>
      <c r="V8" s="11" t="s">
        <v>22</v>
      </c>
      <c r="W8" s="11"/>
    </row>
    <row r="9" spans="1:24" ht="114.75" customHeight="1" x14ac:dyDescent="0.2">
      <c r="A9" s="18"/>
      <c r="B9" s="15"/>
      <c r="C9" s="15"/>
      <c r="D9" s="15"/>
      <c r="E9" s="15"/>
      <c r="F9" s="18"/>
      <c r="G9" s="19"/>
      <c r="H9" s="15"/>
      <c r="I9" s="15"/>
      <c r="J9" s="15"/>
      <c r="K9" s="15"/>
      <c r="L9" s="15"/>
      <c r="M9" s="16"/>
      <c r="N9" s="7" t="s">
        <v>23</v>
      </c>
      <c r="O9" s="7" t="s">
        <v>12</v>
      </c>
      <c r="P9" s="7" t="s">
        <v>13</v>
      </c>
      <c r="Q9" s="7" t="s">
        <v>14</v>
      </c>
      <c r="R9" s="10"/>
      <c r="S9" s="10"/>
      <c r="T9" s="10"/>
      <c r="U9" s="10"/>
      <c r="V9" s="9" t="s">
        <v>24</v>
      </c>
      <c r="W9" s="8" t="s">
        <v>25</v>
      </c>
      <c r="X9" s="2"/>
    </row>
    <row r="10" spans="1:24" ht="180" x14ac:dyDescent="0.2">
      <c r="A10" s="3">
        <v>1</v>
      </c>
      <c r="B10" s="5" t="s">
        <v>26</v>
      </c>
      <c r="C10" s="5" t="s">
        <v>27</v>
      </c>
      <c r="D10" s="5" t="s">
        <v>28</v>
      </c>
      <c r="E10" s="5" t="s">
        <v>29</v>
      </c>
      <c r="F10" s="4" t="s">
        <v>30</v>
      </c>
      <c r="G10" s="4" t="s">
        <v>31</v>
      </c>
      <c r="H10" s="3">
        <v>1</v>
      </c>
      <c r="I10" s="3">
        <v>1</v>
      </c>
      <c r="J10" s="3">
        <f t="shared" ref="J10:J13" si="0">SUM(H10:I10)</f>
        <v>2</v>
      </c>
      <c r="K10" s="5" t="str">
        <f t="shared" ref="K10:K13" si="1">IF(AND(J10&lt;5,J10&gt;=2),"Riesgo Bajo",IF(J10=5,"Riesgo Medio",IF(AND(J10&gt;=6,J10&lt;8),"Riesgo Alto",IF(AND(J10&gt;=8,J10&lt;11),"Riesgo Extremo","N/A"))))</f>
        <v>Riesgo Bajo</v>
      </c>
      <c r="L10" s="5" t="s">
        <v>32</v>
      </c>
      <c r="M10" s="4" t="s">
        <v>33</v>
      </c>
      <c r="N10" s="3">
        <v>1</v>
      </c>
      <c r="O10" s="3">
        <v>1</v>
      </c>
      <c r="P10" s="3">
        <f t="shared" ref="P10:P13" si="2">N10+O10</f>
        <v>2</v>
      </c>
      <c r="Q10" s="5" t="str">
        <f t="shared" ref="Q10:Q13" si="3">IF(AND(P10&lt;5,P10&gt;=2),"Riesgo Bajo",IF(P10=5,"Riesgo Medio",IF(AND(P10&gt;=6,P10&lt;8),"Riesgo Alto",IF(AND(P10&gt;=8,P10&lt;11),"Riesgo Extremo","N/A"))))</f>
        <v>Riesgo Bajo</v>
      </c>
      <c r="R10" s="3"/>
      <c r="S10" s="5" t="s">
        <v>34</v>
      </c>
      <c r="T10" s="4" t="s">
        <v>35</v>
      </c>
      <c r="U10" s="4" t="s">
        <v>36</v>
      </c>
      <c r="V10" s="4" t="s">
        <v>37</v>
      </c>
      <c r="W10" s="4" t="s">
        <v>38</v>
      </c>
    </row>
    <row r="11" spans="1:24" ht="150" x14ac:dyDescent="0.2">
      <c r="A11" s="3">
        <v>2</v>
      </c>
      <c r="B11" s="5" t="s">
        <v>39</v>
      </c>
      <c r="C11" s="5" t="s">
        <v>40</v>
      </c>
      <c r="D11" s="5" t="s">
        <v>28</v>
      </c>
      <c r="E11" s="5" t="s">
        <v>41</v>
      </c>
      <c r="F11" s="4" t="s">
        <v>42</v>
      </c>
      <c r="G11" s="4" t="s">
        <v>43</v>
      </c>
      <c r="H11" s="3">
        <v>3</v>
      </c>
      <c r="I11" s="3">
        <v>3</v>
      </c>
      <c r="J11" s="3">
        <f t="shared" si="0"/>
        <v>6</v>
      </c>
      <c r="K11" s="5" t="str">
        <f t="shared" si="1"/>
        <v>Riesgo Alto</v>
      </c>
      <c r="L11" s="5" t="s">
        <v>44</v>
      </c>
      <c r="M11" s="4" t="s">
        <v>45</v>
      </c>
      <c r="N11" s="3">
        <v>2</v>
      </c>
      <c r="O11" s="3">
        <v>2</v>
      </c>
      <c r="P11" s="3">
        <f t="shared" si="2"/>
        <v>4</v>
      </c>
      <c r="Q11" s="5" t="str">
        <f t="shared" si="3"/>
        <v>Riesgo Bajo</v>
      </c>
      <c r="R11" s="3" t="s">
        <v>46</v>
      </c>
      <c r="S11" s="5" t="s">
        <v>34</v>
      </c>
      <c r="T11" s="4" t="s">
        <v>35</v>
      </c>
      <c r="U11" s="4" t="s">
        <v>36</v>
      </c>
      <c r="V11" s="4" t="s">
        <v>37</v>
      </c>
      <c r="W11" s="4" t="s">
        <v>38</v>
      </c>
    </row>
    <row r="12" spans="1:24" ht="135" x14ac:dyDescent="0.2">
      <c r="A12" s="3">
        <v>3</v>
      </c>
      <c r="B12" s="5" t="s">
        <v>39</v>
      </c>
      <c r="C12" s="5" t="s">
        <v>27</v>
      </c>
      <c r="D12" s="5" t="s">
        <v>28</v>
      </c>
      <c r="E12" s="5" t="s">
        <v>41</v>
      </c>
      <c r="F12" s="4" t="s">
        <v>47</v>
      </c>
      <c r="G12" s="4" t="s">
        <v>48</v>
      </c>
      <c r="H12" s="3">
        <v>3</v>
      </c>
      <c r="I12" s="3">
        <v>3</v>
      </c>
      <c r="J12" s="3">
        <f t="shared" si="0"/>
        <v>6</v>
      </c>
      <c r="K12" s="5" t="str">
        <f t="shared" si="1"/>
        <v>Riesgo Alto</v>
      </c>
      <c r="L12" s="5" t="s">
        <v>32</v>
      </c>
      <c r="M12" s="4" t="s">
        <v>49</v>
      </c>
      <c r="N12" s="3">
        <v>2</v>
      </c>
      <c r="O12" s="3">
        <v>2</v>
      </c>
      <c r="P12" s="3">
        <f t="shared" si="2"/>
        <v>4</v>
      </c>
      <c r="Q12" s="5" t="str">
        <f t="shared" si="3"/>
        <v>Riesgo Bajo</v>
      </c>
      <c r="R12" s="3" t="s">
        <v>46</v>
      </c>
      <c r="S12" s="5" t="s">
        <v>34</v>
      </c>
      <c r="T12" s="4" t="s">
        <v>35</v>
      </c>
      <c r="U12" s="4" t="s">
        <v>36</v>
      </c>
      <c r="V12" s="4" t="s">
        <v>37</v>
      </c>
      <c r="W12" s="4" t="s">
        <v>38</v>
      </c>
    </row>
    <row r="13" spans="1:24" ht="165" x14ac:dyDescent="0.2">
      <c r="A13" s="3">
        <v>4</v>
      </c>
      <c r="B13" s="5" t="s">
        <v>26</v>
      </c>
      <c r="C13" s="5" t="s">
        <v>27</v>
      </c>
      <c r="D13" s="5" t="s">
        <v>28</v>
      </c>
      <c r="E13" s="5" t="s">
        <v>41</v>
      </c>
      <c r="F13" s="4" t="s">
        <v>50</v>
      </c>
      <c r="G13" s="4" t="s">
        <v>51</v>
      </c>
      <c r="H13" s="3">
        <v>2</v>
      </c>
      <c r="I13" s="3">
        <v>3</v>
      </c>
      <c r="J13" s="3">
        <f t="shared" si="0"/>
        <v>5</v>
      </c>
      <c r="K13" s="5" t="str">
        <f t="shared" si="1"/>
        <v>Riesgo Medio</v>
      </c>
      <c r="L13" s="5" t="s">
        <v>32</v>
      </c>
      <c r="M13" s="4" t="s">
        <v>52</v>
      </c>
      <c r="N13" s="3">
        <v>1</v>
      </c>
      <c r="O13" s="3">
        <v>2</v>
      </c>
      <c r="P13" s="3">
        <f t="shared" si="2"/>
        <v>3</v>
      </c>
      <c r="Q13" s="5" t="str">
        <f t="shared" si="3"/>
        <v>Riesgo Bajo</v>
      </c>
      <c r="R13" s="3" t="s">
        <v>46</v>
      </c>
      <c r="S13" s="5" t="s">
        <v>34</v>
      </c>
      <c r="T13" s="4" t="s">
        <v>35</v>
      </c>
      <c r="U13" s="4" t="s">
        <v>36</v>
      </c>
      <c r="V13" s="4" t="s">
        <v>37</v>
      </c>
      <c r="W13" s="4" t="s">
        <v>38</v>
      </c>
    </row>
    <row r="14" spans="1:24" x14ac:dyDescent="0.2">
      <c r="A14" s="3"/>
      <c r="B14" s="5"/>
      <c r="C14" s="5"/>
      <c r="D14" s="5"/>
      <c r="E14" s="5"/>
      <c r="F14" s="4"/>
      <c r="G14" s="4"/>
      <c r="H14" s="3"/>
      <c r="I14" s="3"/>
      <c r="J14" s="3"/>
      <c r="K14" s="5"/>
      <c r="L14" s="5"/>
      <c r="M14" s="4"/>
      <c r="N14" s="3"/>
      <c r="O14" s="3"/>
      <c r="P14" s="3"/>
      <c r="Q14" s="5"/>
      <c r="R14" s="3"/>
      <c r="S14" s="5"/>
      <c r="T14" s="4"/>
      <c r="U14" s="4"/>
      <c r="V14" s="4"/>
      <c r="W14" s="4"/>
    </row>
  </sheetData>
  <mergeCells count="23">
    <mergeCell ref="H8:H9"/>
    <mergeCell ref="I8:I9"/>
    <mergeCell ref="C8:C9"/>
    <mergeCell ref="D8:D9"/>
    <mergeCell ref="E8:E9"/>
    <mergeCell ref="F8:F9"/>
    <mergeCell ref="G8:G9"/>
    <mergeCell ref="T8:T9"/>
    <mergeCell ref="U8:U9"/>
    <mergeCell ref="V8:W8"/>
    <mergeCell ref="A1:W1"/>
    <mergeCell ref="A2:W3"/>
    <mergeCell ref="A4:W4"/>
    <mergeCell ref="A5:W6"/>
    <mergeCell ref="J8:J9"/>
    <mergeCell ref="K8:K9"/>
    <mergeCell ref="L8:L9"/>
    <mergeCell ref="M8:M9"/>
    <mergeCell ref="R8:R9"/>
    <mergeCell ref="S8:S9"/>
    <mergeCell ref="N8:Q8"/>
    <mergeCell ref="A8:A9"/>
    <mergeCell ref="B8:B9"/>
  </mergeCells>
  <conditionalFormatting sqref="K10:K14 Q10:Q14">
    <cfRule type="containsText" dxfId="3" priority="13" operator="containsText" text="Riesgo Bajo">
      <formula>NOT(ISERROR(SEARCH("Riesgo Bajo",K10)))</formula>
    </cfRule>
    <cfRule type="containsText" dxfId="2" priority="14" operator="containsText" text="Riesgo Medio">
      <formula>NOT(ISERROR(SEARCH("Riesgo Medio",K10)))</formula>
    </cfRule>
    <cfRule type="containsText" dxfId="1" priority="15" operator="containsText" text="Riesgo Alto">
      <formula>NOT(ISERROR(SEARCH("Riesgo Alto",K10)))</formula>
    </cfRule>
    <cfRule type="containsText" dxfId="0" priority="16" operator="containsText" text="Riesgo Extremo">
      <formula>NOT(ISERROR(SEARCH("Riesgo Extremo",K10)))</formula>
    </cfRule>
  </conditionalFormatting>
  <pageMargins left="0.70866141732283472" right="0.70866141732283472" top="0.74803149606299213" bottom="0.74803149606299213" header="0.31496062992125984" footer="0.31496062992125984"/>
  <pageSetup scale="64" fitToHeight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00A60F14EA4E4984D73C547462C755" ma:contentTypeVersion="7" ma:contentTypeDescription="Crear nuevo documento." ma:contentTypeScope="" ma:versionID="e2ea1e033e69a776eaff26ef0df47d30">
  <xsd:schema xmlns:xsd="http://www.w3.org/2001/XMLSchema" xmlns:xs="http://www.w3.org/2001/XMLSchema" xmlns:p="http://schemas.microsoft.com/office/2006/metadata/properties" xmlns:ns3="784b7ec2-2773-4cda-b218-09470da0a501" xmlns:ns4="a544744a-2d1a-45ca-b5fc-cbdc77e10993" targetNamespace="http://schemas.microsoft.com/office/2006/metadata/properties" ma:root="true" ma:fieldsID="d0d990f77a6ceaa84a797babb1d57328" ns3:_="" ns4:_="">
    <xsd:import namespace="784b7ec2-2773-4cda-b218-09470da0a501"/>
    <xsd:import namespace="a544744a-2d1a-45ca-b5fc-cbdc77e109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b7ec2-2773-4cda-b218-09470da0a5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4744a-2d1a-45ca-b5fc-cbdc77e109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ACA723-2416-420B-A53D-6399777850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7E0D54-1C27-4A84-BA6F-1442B278CD34}">
  <ds:schemaRefs>
    <ds:schemaRef ds:uri="784b7ec2-2773-4cda-b218-09470da0a501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a544744a-2d1a-45ca-b5fc-cbdc77e10993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F84C4FD-341F-41BC-85DC-1ED9175CB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b7ec2-2773-4cda-b218-09470da0a501"/>
    <ds:schemaRef ds:uri="a544744a-2d1a-45ca-b5fc-cbdc77e109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2022-02-03T19:33:22Z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0x010100BD00A60F14EA4E4984D73C547462C755</vt:lpwstr>
  </property>
</Properties>
</file>