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0"/>
  <workbookPr/>
  <mc:AlternateContent xmlns:mc="http://schemas.openxmlformats.org/markup-compatibility/2006">
    <mc:Choice Requires="x15">
      <x15ac:absPath xmlns:x15ac="http://schemas.microsoft.com/office/spreadsheetml/2010/11/ac" url="D:\TRABAJO EN CASA\PROCESOS\EXTINTORES\"/>
    </mc:Choice>
  </mc:AlternateContent>
  <xr:revisionPtr revIDLastSave="0" documentId="13_ncr:1_{8418D2ED-AB4A-4258-BE96-D555A69023DD}" xr6:coauthVersionLast="36" xr6:coauthVersionMax="36" xr10:uidLastSave="{00000000-0000-0000-0000-000000000000}"/>
  <bookViews>
    <workbookView xWindow="0" yWindow="0" windowWidth="24000" windowHeight="9135" xr2:uid="{00000000-000D-0000-FFFF-FFFF00000000}"/>
  </bookViews>
  <sheets>
    <sheet name="INVENTARIO 2019" sheetId="7" r:id="rId1"/>
    <sheet name="Hoja1" sheetId="10" r:id="rId2"/>
    <sheet name="Hoja2" sheetId="9" r:id="rId3"/>
  </sheets>
  <definedNames>
    <definedName name="_xlnm._FilterDatabase" localSheetId="0" hidden="1">'INVENTARIO 2019'!$A$3:$W$105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6" i="10" l="1"/>
  <c r="C114" i="10"/>
  <c r="C113" i="10"/>
  <c r="C112" i="10"/>
  <c r="C111" i="10"/>
  <c r="K105" i="10"/>
  <c r="J105" i="10"/>
  <c r="I105" i="10"/>
  <c r="G12" i="10"/>
  <c r="C115" i="10" s="1"/>
  <c r="G105" i="10" l="1"/>
  <c r="C116" i="7"/>
  <c r="C114" i="7"/>
  <c r="C113" i="7"/>
  <c r="C112" i="7"/>
  <c r="H12" i="7"/>
  <c r="C115" i="7" s="1"/>
  <c r="C111" i="7"/>
  <c r="K105" i="7" l="1"/>
  <c r="J105" i="7"/>
  <c r="H105" i="7" l="1"/>
  <c r="L105" i="7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Isabel Orozco Murillo</author>
  </authors>
  <commentList>
    <comment ref="J82" authorId="0" shapeId="0" xr:uid="{D2A5C6B5-2897-4515-95B9-C9E5D4DD794C}">
      <text>
        <r>
          <rPr>
            <b/>
            <sz val="9"/>
            <color indexed="81"/>
            <rFont val="Tahoma"/>
            <family val="2"/>
          </rPr>
          <t>Gloria Isabel Orozco Murillo:</t>
        </r>
        <r>
          <rPr>
            <sz val="9"/>
            <color indexed="81"/>
            <rFont val="Tahoma"/>
            <family val="2"/>
          </rPr>
          <t xml:space="preserve">
2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Gloria Isabel Orozco Murillo</author>
  </authors>
  <commentList>
    <comment ref="I82" authorId="0" shapeId="0" xr:uid="{1929BEFF-CB04-4461-A26E-4DEA8BA1A3DB}">
      <text>
        <r>
          <rPr>
            <b/>
            <sz val="9"/>
            <color indexed="81"/>
            <rFont val="Tahoma"/>
            <family val="2"/>
          </rPr>
          <t>Gloria Isabel Orozco Murillo:</t>
        </r>
        <r>
          <rPr>
            <sz val="9"/>
            <color indexed="81"/>
            <rFont val="Tahoma"/>
            <family val="2"/>
          </rPr>
          <t xml:space="preserve">
2</t>
        </r>
      </text>
    </comment>
  </commentList>
</comments>
</file>

<file path=xl/sharedStrings.xml><?xml version="1.0" encoding="utf-8"?>
<sst xmlns="http://schemas.openxmlformats.org/spreadsheetml/2006/main" count="1361" uniqueCount="152">
  <si>
    <t>MUNICIPIO</t>
  </si>
  <si>
    <t>UBICACIÓN</t>
  </si>
  <si>
    <t>TIPO DE EXTINTOR (ABC, SOLKAFLM)</t>
  </si>
  <si>
    <t>PESO (10 LBS, 20 LBS, ETC)</t>
  </si>
  <si>
    <t>COLOR (VERDE, AMARILLO, ROJO)</t>
  </si>
  <si>
    <t>CANTIDAD</t>
  </si>
  <si>
    <t>AGUADAS</t>
  </si>
  <si>
    <t>CIVIL CIRCUITO</t>
  </si>
  <si>
    <t>A</t>
  </si>
  <si>
    <t>VERDE</t>
  </si>
  <si>
    <t>ABC</t>
  </si>
  <si>
    <t>10 LBS</t>
  </si>
  <si>
    <t>AMARILLO</t>
  </si>
  <si>
    <t>ANSERMA</t>
  </si>
  <si>
    <t>PROMISCUO DE FAMILIA</t>
  </si>
  <si>
    <t>ARANZAZU</t>
  </si>
  <si>
    <t>BELALCAZAR</t>
  </si>
  <si>
    <t>PROMISCUO MUNICIPAL</t>
  </si>
  <si>
    <t>CHINCHINA</t>
  </si>
  <si>
    <t>PISO 5</t>
  </si>
  <si>
    <t>SOLKAFLAM</t>
  </si>
  <si>
    <t>BLANCO</t>
  </si>
  <si>
    <t>PISO 6</t>
  </si>
  <si>
    <t>FILADELFIA</t>
  </si>
  <si>
    <t>LA DORADA</t>
  </si>
  <si>
    <t>NO ESPECIFICA</t>
  </si>
  <si>
    <t>LA MERCED</t>
  </si>
  <si>
    <t>MANZANARES</t>
  </si>
  <si>
    <t>MARMATO</t>
  </si>
  <si>
    <t>MARQUETALIA</t>
  </si>
  <si>
    <t>MARULANDA</t>
  </si>
  <si>
    <t>NEIRA</t>
  </si>
  <si>
    <t>NORCASIA</t>
  </si>
  <si>
    <t>PACORA</t>
  </si>
  <si>
    <t>PALESTINA</t>
  </si>
  <si>
    <t>PENSILVANIA</t>
  </si>
  <si>
    <t>PUERTO BOYACA</t>
  </si>
  <si>
    <t>VARIOS</t>
  </si>
  <si>
    <t>PUERTO SALGAR</t>
  </si>
  <si>
    <t>RIOSUCIO</t>
  </si>
  <si>
    <t>PRIMERA PLANTA</t>
  </si>
  <si>
    <t>SEGUNDA PLANTA</t>
  </si>
  <si>
    <t>RISARALDA</t>
  </si>
  <si>
    <t>BC</t>
  </si>
  <si>
    <t>ROJO</t>
  </si>
  <si>
    <t>SALAMINA</t>
  </si>
  <si>
    <t>TERCERO PROMISCUO MUNICIPAL</t>
  </si>
  <si>
    <t>SAMANA</t>
  </si>
  <si>
    <t>SAN JOSE</t>
  </si>
  <si>
    <t>SUPIA</t>
  </si>
  <si>
    <t>VICTORIA</t>
  </si>
  <si>
    <t>VILLAMARIA</t>
  </si>
  <si>
    <t>VITERBO</t>
  </si>
  <si>
    <t>MUNICIPIOS</t>
  </si>
  <si>
    <t xml:space="preserve">ARCHIVO </t>
  </si>
  <si>
    <t>CSJ  PISO 1</t>
  </si>
  <si>
    <t>5 LBS</t>
  </si>
  <si>
    <t>CSJ  PISO 2</t>
  </si>
  <si>
    <t>CSJ  PISO 3</t>
  </si>
  <si>
    <t>CSJ  PISO 4</t>
  </si>
  <si>
    <t>CSJ  PISO 5</t>
  </si>
  <si>
    <t>CSJ  PISO 6</t>
  </si>
  <si>
    <t>CSJ  PISO 7</t>
  </si>
  <si>
    <t>CSJ  PISO 8</t>
  </si>
  <si>
    <t>CSJ  PISO 9</t>
  </si>
  <si>
    <t>CSJ  S1</t>
  </si>
  <si>
    <t>PENALES PISO 1</t>
  </si>
  <si>
    <t>PENALES PISO 2</t>
  </si>
  <si>
    <t>PENALES PISO 3</t>
  </si>
  <si>
    <t>PENALES PISO 4</t>
  </si>
  <si>
    <t>PENALES PISO 5</t>
  </si>
  <si>
    <t>PENALES PISO 6</t>
  </si>
  <si>
    <t>PENALES PISO 7</t>
  </si>
  <si>
    <t>CSJ</t>
  </si>
  <si>
    <t>PISO 1</t>
  </si>
  <si>
    <t>PISO 2</t>
  </si>
  <si>
    <t>PISO 3</t>
  </si>
  <si>
    <t>PISO 4</t>
  </si>
  <si>
    <t>PISO 7</t>
  </si>
  <si>
    <t>PISO 8</t>
  </si>
  <si>
    <t>PISO 9</t>
  </si>
  <si>
    <t>PISO 10</t>
  </si>
  <si>
    <t>PISO 11</t>
  </si>
  <si>
    <t>PISO 12</t>
  </si>
  <si>
    <t>PISO 13</t>
  </si>
  <si>
    <t>PISO 14</t>
  </si>
  <si>
    <t>PISO 15</t>
  </si>
  <si>
    <t>S1</t>
  </si>
  <si>
    <t>S2</t>
  </si>
  <si>
    <t>CUARTO DE MONITOREO</t>
  </si>
  <si>
    <t>VEHICULOS</t>
  </si>
  <si>
    <t>PALACIO DE JUSTICIA</t>
  </si>
  <si>
    <t>MANIZALES</t>
  </si>
  <si>
    <t>MZLES / MPIOS</t>
  </si>
  <si>
    <t>2.5 Galones</t>
  </si>
  <si>
    <t>PENALES PISO 1 -Centro ser</t>
  </si>
  <si>
    <t>PENALES PISO 3-Archivo tecnol</t>
  </si>
  <si>
    <t>PENALES PISO 4-Gaveta</t>
  </si>
  <si>
    <t>CSJ  PISO 1-Bodega</t>
  </si>
  <si>
    <t>PENALES PISO 6-Centro Adol</t>
  </si>
  <si>
    <t>CSJ  PISO 3-Sala Servidores</t>
  </si>
  <si>
    <t>No.</t>
  </si>
  <si>
    <t>Oficina de Servicios Administrativo</t>
  </si>
  <si>
    <t>PISO 16</t>
  </si>
  <si>
    <t>SEPTIEMBRE DE 2018</t>
  </si>
  <si>
    <t>CSJ PISO 4</t>
  </si>
  <si>
    <t>CSJ PISO 5</t>
  </si>
  <si>
    <t>20 LBS</t>
  </si>
  <si>
    <t>CERTIFICADOS POR DESPACHOS</t>
  </si>
  <si>
    <t>GLORIA ISABEL OROZCO</t>
  </si>
  <si>
    <t>DIFERENCIA</t>
  </si>
  <si>
    <t>juzgado promiscuo del  circuito</t>
  </si>
  <si>
    <t xml:space="preserve">1 CIVIL DEL CIRCUITO </t>
  </si>
  <si>
    <t>1 PROMISCUO MUNICIPAL</t>
  </si>
  <si>
    <t>OFICINA DE SERVICIOS ADMINISTRATIVOS</t>
  </si>
  <si>
    <t>1  PROMISCUO MUNICIPAL</t>
  </si>
  <si>
    <t xml:space="preserve">1 PROMISCUO DEL CIRCUITO </t>
  </si>
  <si>
    <t xml:space="preserve">1 PROMISCUO MUNICIPAL </t>
  </si>
  <si>
    <t>2 PROMISCUO MUNICIPAL</t>
  </si>
  <si>
    <t>MUNICIPAL  -  CIRCUITO</t>
  </si>
  <si>
    <t>CSJ PISO 10 ascensor</t>
  </si>
  <si>
    <t>BODEGA MALTERIA</t>
  </si>
  <si>
    <t>ITEM</t>
  </si>
  <si>
    <t>ESPECIFICACIONES TÉCNICAS</t>
  </si>
  <si>
    <t>UNIDAD</t>
  </si>
  <si>
    <t>CANT.</t>
  </si>
  <si>
    <t>VALOR UNITARIO</t>
  </si>
  <si>
    <t>VALOR TOTAL</t>
  </si>
  <si>
    <t xml:space="preserve">Extintores H2O * 2.5 galones </t>
  </si>
  <si>
    <t>Unidad</t>
  </si>
  <si>
    <t>Extintores PQS ABC Multipropósito de 5 libras.</t>
  </si>
  <si>
    <t>Extintores PQS ABC Multipropósito de 10 libras.</t>
  </si>
  <si>
    <t>Extintores PQS ABC Multipropósito de 20 libras.</t>
  </si>
  <si>
    <t>Extintores PQS BC Multipropósito de 10 libras.</t>
  </si>
  <si>
    <t>Extintores Solkaflam * 3700 gr</t>
  </si>
  <si>
    <t>Mantenimiento Extintores Solkaflam * 3700 gr</t>
  </si>
  <si>
    <t>OCTUBRE DE 2021</t>
  </si>
  <si>
    <t>PROXIMA RECARGA 2021</t>
  </si>
  <si>
    <t>INVENTARIO DE EXTINTORES 2021</t>
  </si>
  <si>
    <t xml:space="preserve"> </t>
  </si>
  <si>
    <t>ENTREGADOS PARA  RECARGA 2021</t>
  </si>
  <si>
    <t>SE REALIZARON 9 MANTENIMIENTOS DE SOLKAFLAN EN 2020</t>
  </si>
  <si>
    <t>SEPTIEMBRE DE 2024</t>
  </si>
  <si>
    <t>CSJ  SOTANO 2 -Sala de màquinas</t>
  </si>
  <si>
    <t xml:space="preserve">SEPTIEMBRE DE 2021 </t>
  </si>
  <si>
    <t>no està</t>
  </si>
  <si>
    <t>NO RECARGAR EN 2021</t>
  </si>
  <si>
    <t>VERDES 36</t>
  </si>
  <si>
    <t>AMARILLO 5 LBS</t>
  </si>
  <si>
    <t>AMARILLO 10 LBS</t>
  </si>
  <si>
    <t>AMARILLO 20 LBS</t>
  </si>
  <si>
    <t>ROJO 10 LBS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</si>
</sst>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$&quot;\ * #,##0.00_);_(&quot;$&quot;\ * \(#,##0.00\);_(&quot;$&quot;\ * &quot;-&quot;??_);_(@_)"/>
    <numFmt numFmtId="165" formatCode="_(&quot;$&quot;\ * #,##0_);_(&quot;$&quot;\ * \(#,##0\);_(&quot;$&quot;\ * &quot;-&quot;??_);_(@_)"/>
  </numFmts>
  <fonts count="14" x14ac:knownFonts="1">
    <font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8"/>
      <color rgb="FF000000"/>
      <name val="Arial"/>
      <family val="2"/>
    </font>
    <font>
      <sz val="8"/>
      <color rgb="FF000000"/>
      <name val="Arial"/>
      <family val="2"/>
    </font>
    <font>
      <sz val="10"/>
      <color rgb="FF000000"/>
      <name val="Times New Roman"/>
      <family val="1"/>
    </font>
    <font>
      <b/>
      <sz val="11"/>
      <color rgb="FF000000"/>
      <name val="Calibri"/>
      <family val="2"/>
    </font>
  </fonts>
  <fills count="10">
    <fill>
      <patternFill patternType="none"/>
    </fill>
    <fill>
      <patternFill patternType="gray125"/>
    </fill>
    <fill>
      <patternFill patternType="solid">
        <fgColor theme="4" tint="0.39997558519241921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7" fillId="0" borderId="0" applyFont="0" applyFill="0" applyBorder="0" applyAlignment="0" applyProtection="0"/>
  </cellStyleXfs>
  <cellXfs count="57">
    <xf numFmtId="0" fontId="0" fillId="0" borderId="0" xfId="0"/>
    <xf numFmtId="0" fontId="2" fillId="4" borderId="1" xfId="0" applyFont="1" applyFill="1" applyBorder="1" applyAlignment="1">
      <alignment horizontal="center" vertical="top" wrapText="1"/>
    </xf>
    <xf numFmtId="0" fontId="1" fillId="4" borderId="1" xfId="0" applyFont="1" applyFill="1" applyBorder="1" applyAlignment="1">
      <alignment vertical="top" wrapText="1"/>
    </xf>
    <xf numFmtId="0" fontId="4" fillId="4" borderId="1" xfId="0" applyFont="1" applyFill="1" applyBorder="1" applyAlignment="1">
      <alignment horizontal="center" vertical="top" wrapText="1"/>
    </xf>
    <xf numFmtId="0" fontId="4" fillId="4" borderId="1" xfId="0" applyFont="1" applyFill="1" applyBorder="1" applyAlignment="1">
      <alignment horizontal="left" vertical="top" wrapText="1"/>
    </xf>
    <xf numFmtId="0" fontId="1" fillId="0" borderId="0" xfId="0" applyFont="1" applyFill="1" applyAlignment="1">
      <alignment vertical="top" wrapText="1"/>
    </xf>
    <xf numFmtId="0" fontId="1" fillId="0" borderId="0" xfId="0" applyFont="1" applyAlignment="1">
      <alignment vertical="top" wrapText="1"/>
    </xf>
    <xf numFmtId="0" fontId="1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vertical="top" wrapText="1"/>
    </xf>
    <xf numFmtId="0" fontId="3" fillId="0" borderId="1" xfId="0" applyFont="1" applyFill="1" applyBorder="1" applyAlignment="1">
      <alignment horizontal="center" vertical="top" wrapText="1"/>
    </xf>
    <xf numFmtId="0" fontId="3" fillId="0" borderId="1" xfId="0" applyFont="1" applyFill="1" applyBorder="1" applyAlignment="1">
      <alignment horizontal="left" vertical="top" wrapText="1"/>
    </xf>
    <xf numFmtId="0" fontId="1" fillId="3" borderId="0" xfId="0" applyFont="1" applyFill="1" applyAlignment="1">
      <alignment vertical="top" wrapText="1"/>
    </xf>
    <xf numFmtId="3" fontId="3" fillId="0" borderId="1" xfId="0" applyNumberFormat="1" applyFont="1" applyFill="1" applyBorder="1" applyAlignment="1">
      <alignment horizontal="center" vertical="top" wrapText="1"/>
    </xf>
    <xf numFmtId="0" fontId="1" fillId="2" borderId="0" xfId="0" applyFont="1" applyFill="1" applyAlignment="1">
      <alignment vertical="top" wrapText="1"/>
    </xf>
    <xf numFmtId="17" fontId="3" fillId="0" borderId="1" xfId="0" quotePrefix="1" applyNumberFormat="1" applyFont="1" applyFill="1" applyBorder="1" applyAlignment="1">
      <alignment horizontal="left"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Fill="1" applyAlignment="1">
      <alignment horizontal="left" vertical="top" wrapText="1"/>
    </xf>
    <xf numFmtId="0" fontId="3" fillId="0" borderId="0" xfId="0" applyFont="1" applyFill="1" applyAlignment="1">
      <alignment horizontal="center" vertical="top" wrapText="1"/>
    </xf>
    <xf numFmtId="0" fontId="1" fillId="0" borderId="2" xfId="0" applyFont="1" applyFill="1" applyBorder="1" applyAlignment="1">
      <alignment vertical="top" wrapText="1"/>
    </xf>
    <xf numFmtId="0" fontId="1" fillId="7" borderId="3" xfId="0" applyFont="1" applyFill="1" applyBorder="1" applyAlignment="1">
      <alignment vertical="top" wrapText="1"/>
    </xf>
    <xf numFmtId="0" fontId="1" fillId="0" borderId="3" xfId="0" applyFont="1" applyFill="1" applyBorder="1" applyAlignment="1">
      <alignment vertical="top" wrapText="1"/>
    </xf>
    <xf numFmtId="0" fontId="1" fillId="5" borderId="3" xfId="0" applyFont="1" applyFill="1" applyBorder="1" applyAlignment="1">
      <alignment vertical="top" wrapText="1"/>
    </xf>
    <xf numFmtId="0" fontId="1" fillId="6" borderId="3" xfId="0" applyFont="1" applyFill="1" applyBorder="1" applyAlignment="1">
      <alignment vertical="top" wrapText="1"/>
    </xf>
    <xf numFmtId="14" fontId="1" fillId="0" borderId="0" xfId="0" applyNumberFormat="1" applyFont="1" applyFill="1" applyAlignment="1">
      <alignment vertical="top" wrapText="1"/>
    </xf>
    <xf numFmtId="165" fontId="3" fillId="0" borderId="0" xfId="1" applyNumberFormat="1" applyFont="1" applyFill="1" applyAlignment="1">
      <alignment vertical="top" wrapText="1"/>
    </xf>
    <xf numFmtId="165" fontId="3" fillId="0" borderId="0" xfId="0" applyNumberFormat="1" applyFont="1" applyFill="1" applyAlignment="1">
      <alignment horizontal="center" vertical="top" wrapText="1"/>
    </xf>
    <xf numFmtId="0" fontId="5" fillId="0" borderId="0" xfId="0" applyFont="1" applyFill="1" applyAlignment="1">
      <alignment horizontal="center" vertical="top" wrapText="1"/>
    </xf>
    <xf numFmtId="0" fontId="3" fillId="5" borderId="1" xfId="0" applyFont="1" applyFill="1" applyBorder="1" applyAlignment="1">
      <alignment horizontal="left" vertical="top" wrapText="1"/>
    </xf>
    <xf numFmtId="0" fontId="1" fillId="8" borderId="1" xfId="0" applyFont="1" applyFill="1" applyBorder="1" applyAlignment="1">
      <alignment vertical="top" wrapText="1"/>
    </xf>
    <xf numFmtId="0" fontId="1" fillId="0" borderId="3" xfId="0" applyFont="1" applyFill="1" applyBorder="1" applyAlignment="1">
      <alignment horizontal="center" vertical="top" wrapText="1"/>
    </xf>
    <xf numFmtId="0" fontId="10" fillId="0" borderId="4" xfId="0" applyFont="1" applyBorder="1" applyAlignment="1">
      <alignment horizontal="center" vertical="center"/>
    </xf>
    <xf numFmtId="0" fontId="10" fillId="0" borderId="5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/>
    </xf>
    <xf numFmtId="3" fontId="12" fillId="0" borderId="7" xfId="0" applyNumberFormat="1" applyFont="1" applyBorder="1" applyAlignment="1">
      <alignment horizontal="right" vertical="center" wrapText="1"/>
    </xf>
    <xf numFmtId="3" fontId="11" fillId="0" borderId="7" xfId="0" applyNumberFormat="1" applyFont="1" applyBorder="1" applyAlignment="1">
      <alignment horizontal="right" vertical="center"/>
    </xf>
    <xf numFmtId="0" fontId="13" fillId="0" borderId="7" xfId="0" applyFont="1" applyBorder="1" applyAlignment="1">
      <alignment vertical="center"/>
    </xf>
    <xf numFmtId="3" fontId="10" fillId="0" borderId="7" xfId="0" applyNumberFormat="1" applyFont="1" applyBorder="1" applyAlignment="1">
      <alignment horizontal="right" vertical="center"/>
    </xf>
    <xf numFmtId="17" fontId="3" fillId="5" borderId="1" xfId="0" quotePrefix="1" applyNumberFormat="1" applyFont="1" applyFill="1" applyBorder="1" applyAlignment="1">
      <alignment horizontal="left" vertical="top" wrapText="1"/>
    </xf>
    <xf numFmtId="0" fontId="5" fillId="0" borderId="0" xfId="0" applyFont="1" applyFill="1" applyAlignment="1">
      <alignment horizontal="center" vertical="top" wrapText="1"/>
    </xf>
    <xf numFmtId="0" fontId="3" fillId="5" borderId="1" xfId="0" applyFont="1" applyFill="1" applyBorder="1" applyAlignment="1">
      <alignment horizontal="center" vertical="top" wrapText="1"/>
    </xf>
    <xf numFmtId="0" fontId="1" fillId="7" borderId="3" xfId="0" applyFont="1" applyFill="1" applyBorder="1" applyAlignment="1">
      <alignment horizontal="left" vertical="top" wrapText="1"/>
    </xf>
    <xf numFmtId="0" fontId="1" fillId="5" borderId="3" xfId="0" applyFont="1" applyFill="1" applyBorder="1" applyAlignment="1">
      <alignment horizontal="left" vertical="top" wrapText="1"/>
    </xf>
    <xf numFmtId="0" fontId="1" fillId="6" borderId="3" xfId="0" applyFont="1" applyFill="1" applyBorder="1" applyAlignment="1">
      <alignment horizontal="left" vertical="top" wrapText="1"/>
    </xf>
    <xf numFmtId="0" fontId="1" fillId="0" borderId="3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vertical="top" wrapText="1"/>
    </xf>
    <xf numFmtId="0" fontId="3" fillId="6" borderId="1" xfId="0" applyFont="1" applyFill="1" applyBorder="1" applyAlignment="1">
      <alignment horizontal="left" vertical="top" wrapText="1"/>
    </xf>
    <xf numFmtId="0" fontId="3" fillId="9" borderId="1" xfId="0" applyFont="1" applyFill="1" applyBorder="1" applyAlignment="1">
      <alignment vertical="top" wrapText="1"/>
    </xf>
    <xf numFmtId="0" fontId="5" fillId="0" borderId="0" xfId="0" applyFont="1" applyFill="1" applyAlignment="1">
      <alignment horizontal="center" vertical="top" wrapText="1"/>
    </xf>
    <xf numFmtId="0" fontId="5" fillId="0" borderId="0" xfId="0" applyFont="1" applyFill="1" applyBorder="1" applyAlignment="1">
      <alignment horizontal="left" vertical="top" wrapText="1"/>
    </xf>
    <xf numFmtId="0" fontId="6" fillId="0" borderId="0" xfId="0" applyFont="1" applyFill="1" applyAlignment="1">
      <alignment horizontal="left" vertical="top" wrapText="1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0" xfId="0" applyFont="1" applyBorder="1" applyAlignment="1">
      <alignment horizontal="center" vertical="center"/>
    </xf>
  </cellXfs>
  <cellStyles count="2">
    <cellStyle name="Moneda" xfId="1" builtinId="4"/>
    <cellStyle name="Normal" xfId="0" builtinId="0"/>
  </cellStyles>
  <dxfs count="0"/>
  <tableStyles count="0" defaultTableStyle="TableStyleMedium2" defaultPivotStyle="PivotStyleLight16"/>
  <colors>
    <mruColors>
      <color rgb="FFFF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W128"/>
  <sheetViews>
    <sheetView tabSelected="1" zoomScale="82" zoomScaleNormal="82" workbookViewId="0">
      <selection activeCell="J16" sqref="J16"/>
    </sheetView>
  </sheetViews>
  <sheetFormatPr baseColWidth="10" defaultRowHeight="11.25" x14ac:dyDescent="0.25"/>
  <cols>
    <col min="1" max="1" width="3.7109375" style="5" customWidth="1"/>
    <col min="2" max="2" width="15.140625" style="5" customWidth="1"/>
    <col min="3" max="3" width="11.7109375" style="5" customWidth="1"/>
    <col min="4" max="4" width="20.5703125" style="15" customWidth="1"/>
    <col min="5" max="6" width="11.42578125" style="15"/>
    <col min="7" max="7" width="15.85546875" style="16" customWidth="1"/>
    <col min="8" max="8" width="8.140625" style="17" customWidth="1"/>
    <col min="9" max="9" width="18.140625" style="16" customWidth="1"/>
    <col min="10" max="10" width="18.42578125" style="16" customWidth="1"/>
    <col min="11" max="11" width="17" style="5" customWidth="1"/>
    <col min="12" max="12" width="14.28515625" style="5" customWidth="1"/>
    <col min="13" max="13" width="18" style="5" customWidth="1"/>
    <col min="14" max="23" width="11.42578125" style="5"/>
    <col min="24" max="16384" width="11.42578125" style="6"/>
  </cols>
  <sheetData>
    <row r="1" spans="1:12" ht="18.75" x14ac:dyDescent="0.25">
      <c r="A1" s="51" t="s">
        <v>138</v>
      </c>
      <c r="B1" s="51"/>
      <c r="C1" s="51"/>
      <c r="D1" s="51"/>
      <c r="E1" s="51"/>
      <c r="F1" s="51"/>
      <c r="G1" s="51"/>
      <c r="H1" s="51"/>
      <c r="I1" s="51"/>
      <c r="J1" s="26"/>
    </row>
    <row r="3" spans="1:12" ht="33.75" x14ac:dyDescent="0.25">
      <c r="A3" s="1" t="s">
        <v>101</v>
      </c>
      <c r="B3" s="2" t="s">
        <v>93</v>
      </c>
      <c r="C3" s="1" t="s">
        <v>0</v>
      </c>
      <c r="D3" s="3" t="s">
        <v>1</v>
      </c>
      <c r="E3" s="3" t="s">
        <v>2</v>
      </c>
      <c r="F3" s="3" t="s">
        <v>3</v>
      </c>
      <c r="G3" s="4" t="s">
        <v>4</v>
      </c>
      <c r="H3" s="3" t="s">
        <v>5</v>
      </c>
      <c r="I3" s="4" t="s">
        <v>137</v>
      </c>
      <c r="J3" s="4" t="s">
        <v>140</v>
      </c>
      <c r="K3" s="4" t="s">
        <v>108</v>
      </c>
      <c r="L3" s="4" t="s">
        <v>110</v>
      </c>
    </row>
    <row r="4" spans="1:12" x14ac:dyDescent="0.25">
      <c r="A4" s="7">
        <v>1</v>
      </c>
      <c r="B4" s="7" t="s">
        <v>53</v>
      </c>
      <c r="C4" s="7" t="s">
        <v>6</v>
      </c>
      <c r="D4" s="50" t="s">
        <v>7</v>
      </c>
      <c r="E4" s="9" t="s">
        <v>8</v>
      </c>
      <c r="F4" s="9" t="s">
        <v>94</v>
      </c>
      <c r="G4" s="44" t="s">
        <v>9</v>
      </c>
      <c r="H4" s="9">
        <v>1</v>
      </c>
      <c r="I4" s="10" t="s">
        <v>104</v>
      </c>
      <c r="J4" s="20"/>
      <c r="K4" s="19" t="s">
        <v>139</v>
      </c>
      <c r="L4" s="28"/>
    </row>
    <row r="5" spans="1:12" x14ac:dyDescent="0.25">
      <c r="A5" s="7">
        <v>2</v>
      </c>
      <c r="B5" s="7" t="s">
        <v>53</v>
      </c>
      <c r="C5" s="7" t="s">
        <v>6</v>
      </c>
      <c r="D5" s="50" t="s">
        <v>112</v>
      </c>
      <c r="E5" s="9" t="s">
        <v>10</v>
      </c>
      <c r="F5" s="9" t="s">
        <v>11</v>
      </c>
      <c r="G5" s="45" t="s">
        <v>12</v>
      </c>
      <c r="H5" s="9">
        <v>1</v>
      </c>
      <c r="I5" s="10" t="s">
        <v>104</v>
      </c>
      <c r="J5" s="20"/>
      <c r="K5" s="21"/>
      <c r="L5" s="28"/>
    </row>
    <row r="6" spans="1:12" x14ac:dyDescent="0.25">
      <c r="A6" s="7">
        <v>3</v>
      </c>
      <c r="B6" s="7" t="s">
        <v>53</v>
      </c>
      <c r="C6" s="7" t="s">
        <v>13</v>
      </c>
      <c r="D6" s="50" t="s">
        <v>14</v>
      </c>
      <c r="E6" s="9" t="s">
        <v>8</v>
      </c>
      <c r="F6" s="9" t="s">
        <v>94</v>
      </c>
      <c r="G6" s="44" t="s">
        <v>9</v>
      </c>
      <c r="H6" s="9">
        <v>1</v>
      </c>
      <c r="I6" s="10" t="s">
        <v>104</v>
      </c>
      <c r="J6" s="20"/>
      <c r="K6" s="19"/>
      <c r="L6" s="28"/>
    </row>
    <row r="7" spans="1:12" x14ac:dyDescent="0.25">
      <c r="A7" s="7">
        <v>4</v>
      </c>
      <c r="B7" s="7" t="s">
        <v>53</v>
      </c>
      <c r="C7" s="7" t="s">
        <v>13</v>
      </c>
      <c r="D7" s="50" t="s">
        <v>14</v>
      </c>
      <c r="E7" s="9" t="s">
        <v>10</v>
      </c>
      <c r="F7" s="9" t="s">
        <v>11</v>
      </c>
      <c r="G7" s="45" t="s">
        <v>12</v>
      </c>
      <c r="H7" s="9">
        <v>1</v>
      </c>
      <c r="I7" s="10" t="s">
        <v>104</v>
      </c>
      <c r="J7" s="20"/>
      <c r="K7" s="21"/>
      <c r="L7" s="28"/>
    </row>
    <row r="8" spans="1:12" x14ac:dyDescent="0.25">
      <c r="A8" s="7">
        <v>5</v>
      </c>
      <c r="B8" s="7" t="s">
        <v>53</v>
      </c>
      <c r="C8" s="7" t="s">
        <v>13</v>
      </c>
      <c r="D8" s="50" t="s">
        <v>7</v>
      </c>
      <c r="E8" s="9" t="s">
        <v>10</v>
      </c>
      <c r="F8" s="9" t="s">
        <v>11</v>
      </c>
      <c r="G8" s="45" t="s">
        <v>12</v>
      </c>
      <c r="H8" s="9">
        <v>1</v>
      </c>
      <c r="I8" s="10" t="s">
        <v>104</v>
      </c>
      <c r="J8" s="20"/>
      <c r="K8" s="21"/>
      <c r="L8" s="28"/>
    </row>
    <row r="9" spans="1:12" x14ac:dyDescent="0.25">
      <c r="A9" s="7">
        <v>6</v>
      </c>
      <c r="B9" s="7" t="s">
        <v>53</v>
      </c>
      <c r="C9" s="7" t="s">
        <v>15</v>
      </c>
      <c r="D9" s="50" t="s">
        <v>113</v>
      </c>
      <c r="E9" s="9" t="s">
        <v>10</v>
      </c>
      <c r="F9" s="9" t="s">
        <v>11</v>
      </c>
      <c r="G9" s="45" t="s">
        <v>12</v>
      </c>
      <c r="H9" s="9">
        <v>1</v>
      </c>
      <c r="I9" s="10" t="s">
        <v>104</v>
      </c>
      <c r="J9" s="20"/>
      <c r="K9" s="21"/>
      <c r="L9" s="28"/>
    </row>
    <row r="10" spans="1:12" x14ac:dyDescent="0.25">
      <c r="A10" s="7">
        <v>7</v>
      </c>
      <c r="B10" s="7" t="s">
        <v>53</v>
      </c>
      <c r="C10" s="7" t="s">
        <v>16</v>
      </c>
      <c r="D10" s="50" t="s">
        <v>113</v>
      </c>
      <c r="E10" s="9" t="s">
        <v>10</v>
      </c>
      <c r="F10" s="9" t="s">
        <v>11</v>
      </c>
      <c r="G10" s="45" t="s">
        <v>12</v>
      </c>
      <c r="H10" s="9">
        <v>1</v>
      </c>
      <c r="I10" s="10" t="s">
        <v>104</v>
      </c>
      <c r="J10" s="20"/>
      <c r="K10" s="21"/>
      <c r="L10" s="28"/>
    </row>
    <row r="11" spans="1:12" x14ac:dyDescent="0.25">
      <c r="A11" s="7">
        <v>8</v>
      </c>
      <c r="B11" s="7" t="s">
        <v>53</v>
      </c>
      <c r="C11" s="7" t="s">
        <v>18</v>
      </c>
      <c r="D11" s="50" t="s">
        <v>19</v>
      </c>
      <c r="E11" s="9" t="s">
        <v>10</v>
      </c>
      <c r="F11" s="9" t="s">
        <v>11</v>
      </c>
      <c r="G11" s="45" t="s">
        <v>12</v>
      </c>
      <c r="H11" s="9">
        <v>3</v>
      </c>
      <c r="I11" s="10" t="s">
        <v>104</v>
      </c>
      <c r="J11" s="20"/>
      <c r="K11" s="21"/>
      <c r="L11" s="28"/>
    </row>
    <row r="12" spans="1:12" x14ac:dyDescent="0.25">
      <c r="A12" s="7">
        <v>9</v>
      </c>
      <c r="B12" s="7" t="s">
        <v>53</v>
      </c>
      <c r="C12" s="7" t="s">
        <v>18</v>
      </c>
      <c r="D12" s="50" t="s">
        <v>19</v>
      </c>
      <c r="E12" s="9" t="s">
        <v>43</v>
      </c>
      <c r="F12" s="9" t="s">
        <v>11</v>
      </c>
      <c r="G12" s="46" t="s">
        <v>44</v>
      </c>
      <c r="H12" s="9">
        <f>+H38</f>
        <v>1</v>
      </c>
      <c r="I12" s="10" t="s">
        <v>104</v>
      </c>
      <c r="J12" s="20"/>
      <c r="K12" s="22"/>
      <c r="L12" s="28"/>
    </row>
    <row r="13" spans="1:12" ht="12" customHeight="1" x14ac:dyDescent="0.25">
      <c r="A13" s="7">
        <v>10</v>
      </c>
      <c r="B13" s="7" t="s">
        <v>53</v>
      </c>
      <c r="C13" s="7" t="s">
        <v>18</v>
      </c>
      <c r="D13" s="50" t="s">
        <v>19</v>
      </c>
      <c r="E13" s="9" t="s">
        <v>20</v>
      </c>
      <c r="F13" s="9">
        <v>3700</v>
      </c>
      <c r="G13" s="47" t="s">
        <v>21</v>
      </c>
      <c r="H13" s="9">
        <v>1</v>
      </c>
      <c r="I13" s="27" t="s">
        <v>136</v>
      </c>
      <c r="J13" s="20"/>
      <c r="K13" s="20"/>
      <c r="L13" s="28"/>
    </row>
    <row r="14" spans="1:12" ht="12" customHeight="1" x14ac:dyDescent="0.25">
      <c r="A14" s="7">
        <v>11</v>
      </c>
      <c r="B14" s="7" t="s">
        <v>53</v>
      </c>
      <c r="C14" s="7" t="s">
        <v>23</v>
      </c>
      <c r="D14" s="50" t="s">
        <v>113</v>
      </c>
      <c r="E14" s="9" t="s">
        <v>10</v>
      </c>
      <c r="F14" s="9" t="s">
        <v>11</v>
      </c>
      <c r="G14" s="45" t="s">
        <v>12</v>
      </c>
      <c r="H14" s="9">
        <v>1</v>
      </c>
      <c r="I14" s="10" t="s">
        <v>104</v>
      </c>
      <c r="J14" s="20"/>
      <c r="K14" s="21"/>
      <c r="L14" s="28"/>
    </row>
    <row r="15" spans="1:12" x14ac:dyDescent="0.25">
      <c r="A15" s="7">
        <v>12</v>
      </c>
      <c r="B15" s="7" t="s">
        <v>53</v>
      </c>
      <c r="C15" s="7" t="s">
        <v>24</v>
      </c>
      <c r="D15" s="50" t="s">
        <v>25</v>
      </c>
      <c r="E15" s="9" t="s">
        <v>8</v>
      </c>
      <c r="F15" s="9" t="s">
        <v>94</v>
      </c>
      <c r="G15" s="44" t="s">
        <v>9</v>
      </c>
      <c r="H15" s="29">
        <v>3</v>
      </c>
      <c r="I15" s="10" t="s">
        <v>104</v>
      </c>
      <c r="J15" s="20"/>
      <c r="K15" s="19"/>
      <c r="L15" s="28"/>
    </row>
    <row r="16" spans="1:12" s="5" customFormat="1" ht="22.5" x14ac:dyDescent="0.25">
      <c r="A16" s="7">
        <v>13</v>
      </c>
      <c r="B16" s="7" t="s">
        <v>53</v>
      </c>
      <c r="C16" s="7" t="s">
        <v>24</v>
      </c>
      <c r="D16" s="50" t="s">
        <v>114</v>
      </c>
      <c r="E16" s="9" t="s">
        <v>10</v>
      </c>
      <c r="F16" s="9" t="s">
        <v>11</v>
      </c>
      <c r="G16" s="45" t="s">
        <v>12</v>
      </c>
      <c r="H16" s="29">
        <v>2</v>
      </c>
      <c r="I16" s="10" t="s">
        <v>104</v>
      </c>
      <c r="J16" s="7"/>
      <c r="K16" s="21"/>
      <c r="L16" s="28"/>
    </row>
    <row r="17" spans="1:23" ht="22.5" x14ac:dyDescent="0.25">
      <c r="A17" s="7">
        <v>14</v>
      </c>
      <c r="B17" s="7" t="s">
        <v>53</v>
      </c>
      <c r="C17" s="7" t="s">
        <v>24</v>
      </c>
      <c r="D17" s="50" t="s">
        <v>114</v>
      </c>
      <c r="E17" s="9" t="s">
        <v>10</v>
      </c>
      <c r="F17" s="9" t="s">
        <v>107</v>
      </c>
      <c r="G17" s="45" t="s">
        <v>12</v>
      </c>
      <c r="H17" s="29">
        <v>3</v>
      </c>
      <c r="I17" s="10" t="s">
        <v>104</v>
      </c>
      <c r="J17" s="7"/>
      <c r="K17" s="21"/>
      <c r="L17" s="28"/>
    </row>
    <row r="18" spans="1:23" ht="22.5" x14ac:dyDescent="0.25">
      <c r="A18" s="7">
        <v>15</v>
      </c>
      <c r="B18" s="7" t="s">
        <v>53</v>
      </c>
      <c r="C18" s="7" t="s">
        <v>24</v>
      </c>
      <c r="D18" s="50" t="s">
        <v>114</v>
      </c>
      <c r="E18" s="9" t="s">
        <v>20</v>
      </c>
      <c r="F18" s="9">
        <v>3700</v>
      </c>
      <c r="G18" s="47" t="s">
        <v>21</v>
      </c>
      <c r="H18" s="29">
        <v>1</v>
      </c>
      <c r="I18" s="27" t="s">
        <v>136</v>
      </c>
      <c r="J18" s="20"/>
      <c r="K18" s="20"/>
      <c r="L18" s="28"/>
    </row>
    <row r="19" spans="1:23" x14ac:dyDescent="0.25">
      <c r="A19" s="7">
        <v>16</v>
      </c>
      <c r="B19" s="7" t="s">
        <v>53</v>
      </c>
      <c r="C19" s="7" t="s">
        <v>26</v>
      </c>
      <c r="D19" s="50" t="s">
        <v>115</v>
      </c>
      <c r="E19" s="9" t="s">
        <v>10</v>
      </c>
      <c r="F19" s="9" t="s">
        <v>11</v>
      </c>
      <c r="G19" s="45" t="s">
        <v>12</v>
      </c>
      <c r="H19" s="9">
        <v>2</v>
      </c>
      <c r="I19" s="10" t="s">
        <v>104</v>
      </c>
      <c r="J19" s="20"/>
      <c r="K19" s="21"/>
      <c r="L19" s="28"/>
    </row>
    <row r="20" spans="1:23" s="11" customFormat="1" x14ac:dyDescent="0.25">
      <c r="A20" s="7">
        <v>17</v>
      </c>
      <c r="B20" s="7" t="s">
        <v>53</v>
      </c>
      <c r="C20" s="7" t="s">
        <v>26</v>
      </c>
      <c r="D20" s="50" t="s">
        <v>54</v>
      </c>
      <c r="E20" s="9" t="s">
        <v>8</v>
      </c>
      <c r="F20" s="9" t="s">
        <v>94</v>
      </c>
      <c r="G20" s="44" t="s">
        <v>9</v>
      </c>
      <c r="H20" s="9">
        <v>1</v>
      </c>
      <c r="I20" s="10" t="s">
        <v>104</v>
      </c>
      <c r="J20" s="20"/>
      <c r="K20" s="19"/>
      <c r="L20" s="28"/>
      <c r="M20" s="5"/>
      <c r="N20" s="5"/>
      <c r="O20" s="5"/>
      <c r="P20" s="5"/>
      <c r="Q20" s="5"/>
      <c r="R20" s="5"/>
      <c r="S20" s="5"/>
      <c r="T20" s="5"/>
      <c r="U20" s="5"/>
      <c r="V20" s="5"/>
      <c r="W20" s="5"/>
    </row>
    <row r="21" spans="1:23" x14ac:dyDescent="0.25">
      <c r="A21" s="7">
        <v>18</v>
      </c>
      <c r="B21" s="7" t="s">
        <v>53</v>
      </c>
      <c r="C21" s="7" t="s">
        <v>27</v>
      </c>
      <c r="D21" s="50" t="s">
        <v>116</v>
      </c>
      <c r="E21" s="9" t="s">
        <v>10</v>
      </c>
      <c r="F21" s="9" t="s">
        <v>11</v>
      </c>
      <c r="G21" s="45" t="s">
        <v>12</v>
      </c>
      <c r="H21" s="9">
        <v>8</v>
      </c>
      <c r="I21" s="10" t="s">
        <v>104</v>
      </c>
      <c r="J21" s="20"/>
      <c r="K21" s="21"/>
      <c r="L21" s="28"/>
    </row>
    <row r="22" spans="1:23" x14ac:dyDescent="0.25">
      <c r="A22" s="7">
        <v>19</v>
      </c>
      <c r="B22" s="7" t="s">
        <v>53</v>
      </c>
      <c r="C22" s="7" t="s">
        <v>28</v>
      </c>
      <c r="D22" s="50" t="s">
        <v>113</v>
      </c>
      <c r="E22" s="9" t="s">
        <v>8</v>
      </c>
      <c r="F22" s="9" t="s">
        <v>94</v>
      </c>
      <c r="G22" s="44" t="s">
        <v>9</v>
      </c>
      <c r="H22" s="9">
        <v>1</v>
      </c>
      <c r="I22" s="10" t="s">
        <v>104</v>
      </c>
      <c r="J22" s="20"/>
      <c r="K22" s="19"/>
      <c r="L22" s="28"/>
    </row>
    <row r="23" spans="1:23" x14ac:dyDescent="0.25">
      <c r="A23" s="7">
        <v>20</v>
      </c>
      <c r="B23" s="7" t="s">
        <v>53</v>
      </c>
      <c r="C23" s="7" t="s">
        <v>28</v>
      </c>
      <c r="D23" s="50" t="s">
        <v>113</v>
      </c>
      <c r="E23" s="9" t="s">
        <v>10</v>
      </c>
      <c r="F23" s="9" t="s">
        <v>11</v>
      </c>
      <c r="G23" s="45" t="s">
        <v>12</v>
      </c>
      <c r="H23" s="9">
        <v>1</v>
      </c>
      <c r="I23" s="10" t="s">
        <v>104</v>
      </c>
      <c r="J23" s="20"/>
      <c r="K23" s="21"/>
      <c r="L23" s="28"/>
    </row>
    <row r="24" spans="1:23" x14ac:dyDescent="0.25">
      <c r="A24" s="7">
        <v>21</v>
      </c>
      <c r="B24" s="7" t="s">
        <v>53</v>
      </c>
      <c r="C24" s="7" t="s">
        <v>29</v>
      </c>
      <c r="D24" s="50" t="s">
        <v>113</v>
      </c>
      <c r="E24" s="9" t="s">
        <v>10</v>
      </c>
      <c r="F24" s="9" t="s">
        <v>11</v>
      </c>
      <c r="G24" s="45" t="s">
        <v>12</v>
      </c>
      <c r="H24" s="9">
        <v>1</v>
      </c>
      <c r="I24" s="10" t="s">
        <v>104</v>
      </c>
      <c r="J24" s="20"/>
      <c r="K24" s="21"/>
      <c r="L24" s="28"/>
    </row>
    <row r="25" spans="1:23" x14ac:dyDescent="0.25">
      <c r="A25" s="7">
        <v>22</v>
      </c>
      <c r="B25" s="7" t="s">
        <v>53</v>
      </c>
      <c r="C25" s="7" t="s">
        <v>30</v>
      </c>
      <c r="D25" s="50" t="s">
        <v>113</v>
      </c>
      <c r="E25" s="9" t="s">
        <v>10</v>
      </c>
      <c r="F25" s="9" t="s">
        <v>11</v>
      </c>
      <c r="G25" s="45" t="s">
        <v>12</v>
      </c>
      <c r="H25" s="9">
        <v>1</v>
      </c>
      <c r="I25" s="10" t="s">
        <v>104</v>
      </c>
      <c r="J25" s="20"/>
      <c r="K25" s="21"/>
      <c r="L25" s="28"/>
    </row>
    <row r="26" spans="1:23" ht="12.75" customHeight="1" x14ac:dyDescent="0.25">
      <c r="A26" s="7">
        <v>23</v>
      </c>
      <c r="B26" s="7" t="s">
        <v>53</v>
      </c>
      <c r="C26" s="7" t="s">
        <v>31</v>
      </c>
      <c r="D26" s="50" t="s">
        <v>117</v>
      </c>
      <c r="E26" s="9" t="s">
        <v>10</v>
      </c>
      <c r="F26" s="9" t="s">
        <v>11</v>
      </c>
      <c r="G26" s="45" t="s">
        <v>12</v>
      </c>
      <c r="H26" s="9">
        <v>1</v>
      </c>
      <c r="I26" s="10" t="s">
        <v>104</v>
      </c>
      <c r="J26" s="20"/>
      <c r="K26" s="21"/>
      <c r="L26" s="28"/>
    </row>
    <row r="27" spans="1:23" x14ac:dyDescent="0.25">
      <c r="A27" s="7">
        <v>24</v>
      </c>
      <c r="B27" s="7" t="s">
        <v>53</v>
      </c>
      <c r="C27" s="7" t="s">
        <v>32</v>
      </c>
      <c r="D27" s="50" t="s">
        <v>113</v>
      </c>
      <c r="E27" s="9" t="s">
        <v>10</v>
      </c>
      <c r="F27" s="9" t="s">
        <v>11</v>
      </c>
      <c r="G27" s="45" t="s">
        <v>12</v>
      </c>
      <c r="H27" s="9">
        <v>1</v>
      </c>
      <c r="I27" s="10" t="s">
        <v>104</v>
      </c>
      <c r="J27" s="20"/>
      <c r="K27" s="21"/>
      <c r="L27" s="28"/>
    </row>
    <row r="28" spans="1:23" x14ac:dyDescent="0.25">
      <c r="A28" s="7">
        <v>25</v>
      </c>
      <c r="B28" s="7" t="s">
        <v>53</v>
      </c>
      <c r="C28" s="7" t="s">
        <v>33</v>
      </c>
      <c r="D28" s="50" t="s">
        <v>17</v>
      </c>
      <c r="E28" s="9" t="s">
        <v>10</v>
      </c>
      <c r="F28" s="9" t="s">
        <v>107</v>
      </c>
      <c r="G28" s="45" t="s">
        <v>12</v>
      </c>
      <c r="H28" s="9">
        <v>1</v>
      </c>
      <c r="I28" s="10" t="s">
        <v>104</v>
      </c>
      <c r="J28" s="20"/>
      <c r="K28" s="21"/>
      <c r="L28" s="28"/>
    </row>
    <row r="29" spans="1:23" x14ac:dyDescent="0.25">
      <c r="A29" s="7">
        <v>26</v>
      </c>
      <c r="B29" s="7" t="s">
        <v>53</v>
      </c>
      <c r="C29" s="7" t="s">
        <v>33</v>
      </c>
      <c r="D29" s="50" t="s">
        <v>17</v>
      </c>
      <c r="E29" s="9" t="s">
        <v>10</v>
      </c>
      <c r="F29" s="9" t="s">
        <v>11</v>
      </c>
      <c r="G29" s="45" t="s">
        <v>12</v>
      </c>
      <c r="H29" s="9">
        <v>1</v>
      </c>
      <c r="I29" s="10" t="s">
        <v>104</v>
      </c>
      <c r="J29" s="20"/>
      <c r="K29" s="21"/>
      <c r="L29" s="28"/>
    </row>
    <row r="30" spans="1:23" ht="12.75" customHeight="1" x14ac:dyDescent="0.25">
      <c r="A30" s="7">
        <v>27</v>
      </c>
      <c r="B30" s="7" t="s">
        <v>53</v>
      </c>
      <c r="C30" s="7" t="s">
        <v>34</v>
      </c>
      <c r="D30" s="50" t="s">
        <v>113</v>
      </c>
      <c r="E30" s="9" t="s">
        <v>10</v>
      </c>
      <c r="F30" s="9" t="s">
        <v>11</v>
      </c>
      <c r="G30" s="45" t="s">
        <v>12</v>
      </c>
      <c r="H30" s="9">
        <v>1</v>
      </c>
      <c r="I30" s="10" t="s">
        <v>104</v>
      </c>
      <c r="J30" s="20"/>
      <c r="K30" s="21"/>
      <c r="L30" s="28"/>
    </row>
    <row r="31" spans="1:23" ht="22.5" x14ac:dyDescent="0.25">
      <c r="A31" s="7">
        <v>28</v>
      </c>
      <c r="B31" s="7" t="s">
        <v>53</v>
      </c>
      <c r="C31" s="7" t="s">
        <v>35</v>
      </c>
      <c r="D31" s="50" t="s">
        <v>111</v>
      </c>
      <c r="E31" s="9" t="s">
        <v>10</v>
      </c>
      <c r="F31" s="9" t="s">
        <v>11</v>
      </c>
      <c r="G31" s="45" t="s">
        <v>12</v>
      </c>
      <c r="H31" s="9">
        <v>1</v>
      </c>
      <c r="I31" s="10" t="s">
        <v>104</v>
      </c>
      <c r="J31" s="20"/>
      <c r="K31" s="21"/>
      <c r="L31" s="28"/>
      <c r="N31" s="23"/>
    </row>
    <row r="32" spans="1:23" ht="22.5" x14ac:dyDescent="0.25">
      <c r="A32" s="7">
        <v>29</v>
      </c>
      <c r="B32" s="7" t="s">
        <v>53</v>
      </c>
      <c r="C32" s="7" t="s">
        <v>35</v>
      </c>
      <c r="D32" s="50" t="s">
        <v>111</v>
      </c>
      <c r="E32" s="9" t="s">
        <v>8</v>
      </c>
      <c r="F32" s="9" t="s">
        <v>94</v>
      </c>
      <c r="G32" s="44" t="s">
        <v>9</v>
      </c>
      <c r="H32" s="9">
        <v>1</v>
      </c>
      <c r="I32" s="10" t="s">
        <v>104</v>
      </c>
      <c r="J32" s="20"/>
      <c r="K32" s="19"/>
      <c r="L32" s="28"/>
    </row>
    <row r="33" spans="1:23" ht="27.75" customHeight="1" x14ac:dyDescent="0.25">
      <c r="A33" s="7">
        <v>30</v>
      </c>
      <c r="B33" s="7" t="s">
        <v>53</v>
      </c>
      <c r="C33" s="7" t="s">
        <v>35</v>
      </c>
      <c r="D33" s="50" t="s">
        <v>119</v>
      </c>
      <c r="E33" s="9" t="s">
        <v>20</v>
      </c>
      <c r="F33" s="12">
        <v>3700</v>
      </c>
      <c r="G33" s="47" t="s">
        <v>21</v>
      </c>
      <c r="H33" s="9">
        <v>2</v>
      </c>
      <c r="I33" s="27" t="s">
        <v>136</v>
      </c>
      <c r="J33" s="20"/>
      <c r="K33" s="20"/>
      <c r="L33" s="28"/>
    </row>
    <row r="34" spans="1:23" ht="24.75" customHeight="1" x14ac:dyDescent="0.25">
      <c r="A34" s="7">
        <v>32</v>
      </c>
      <c r="B34" s="7" t="s">
        <v>53</v>
      </c>
      <c r="C34" s="7" t="s">
        <v>36</v>
      </c>
      <c r="D34" s="50" t="s">
        <v>37</v>
      </c>
      <c r="E34" s="9" t="s">
        <v>10</v>
      </c>
      <c r="F34" s="9" t="s">
        <v>107</v>
      </c>
      <c r="G34" s="45" t="s">
        <v>12</v>
      </c>
      <c r="H34" s="9">
        <v>9</v>
      </c>
      <c r="I34" s="10" t="s">
        <v>104</v>
      </c>
      <c r="J34" s="20"/>
      <c r="K34" s="21"/>
      <c r="L34" s="28"/>
    </row>
    <row r="35" spans="1:23" ht="24.75" customHeight="1" x14ac:dyDescent="0.25">
      <c r="A35" s="7">
        <v>33</v>
      </c>
      <c r="B35" s="7" t="s">
        <v>53</v>
      </c>
      <c r="C35" s="7" t="s">
        <v>38</v>
      </c>
      <c r="D35" s="50" t="s">
        <v>113</v>
      </c>
      <c r="E35" s="9" t="s">
        <v>10</v>
      </c>
      <c r="F35" s="9" t="s">
        <v>11</v>
      </c>
      <c r="G35" s="45" t="s">
        <v>12</v>
      </c>
      <c r="H35" s="9">
        <v>1</v>
      </c>
      <c r="I35" s="10" t="s">
        <v>104</v>
      </c>
      <c r="J35" s="20"/>
      <c r="K35" s="21"/>
      <c r="L35" s="28"/>
    </row>
    <row r="36" spans="1:23" x14ac:dyDescent="0.25">
      <c r="A36" s="7">
        <v>34</v>
      </c>
      <c r="B36" s="7" t="s">
        <v>53</v>
      </c>
      <c r="C36" s="7" t="s">
        <v>39</v>
      </c>
      <c r="D36" s="50" t="s">
        <v>40</v>
      </c>
      <c r="E36" s="9" t="s">
        <v>10</v>
      </c>
      <c r="F36" s="9" t="s">
        <v>11</v>
      </c>
      <c r="G36" s="45" t="s">
        <v>12</v>
      </c>
      <c r="H36" s="9">
        <v>1</v>
      </c>
      <c r="I36" s="10" t="s">
        <v>104</v>
      </c>
      <c r="J36" s="20"/>
      <c r="K36" s="21"/>
      <c r="L36" s="28"/>
    </row>
    <row r="37" spans="1:23" x14ac:dyDescent="0.25">
      <c r="A37" s="7">
        <v>35</v>
      </c>
      <c r="B37" s="7" t="s">
        <v>53</v>
      </c>
      <c r="C37" s="7" t="s">
        <v>39</v>
      </c>
      <c r="D37" s="50" t="s">
        <v>41</v>
      </c>
      <c r="E37" s="9" t="s">
        <v>10</v>
      </c>
      <c r="F37" s="9" t="s">
        <v>11</v>
      </c>
      <c r="G37" s="45" t="s">
        <v>12</v>
      </c>
      <c r="H37" s="9">
        <v>1</v>
      </c>
      <c r="I37" s="10" t="s">
        <v>104</v>
      </c>
      <c r="J37" s="20"/>
      <c r="K37" s="21"/>
      <c r="L37" s="28"/>
    </row>
    <row r="38" spans="1:23" x14ac:dyDescent="0.25">
      <c r="A38" s="7">
        <v>36</v>
      </c>
      <c r="B38" s="7" t="s">
        <v>53</v>
      </c>
      <c r="C38" s="7" t="s">
        <v>42</v>
      </c>
      <c r="D38" s="50" t="s">
        <v>17</v>
      </c>
      <c r="E38" s="9" t="s">
        <v>43</v>
      </c>
      <c r="F38" s="9" t="s">
        <v>11</v>
      </c>
      <c r="G38" s="46" t="s">
        <v>44</v>
      </c>
      <c r="H38" s="9">
        <v>1</v>
      </c>
      <c r="I38" s="10" t="s">
        <v>104</v>
      </c>
      <c r="J38" s="20"/>
      <c r="K38" s="22"/>
      <c r="L38" s="28"/>
    </row>
    <row r="39" spans="1:23" x14ac:dyDescent="0.25">
      <c r="A39" s="7">
        <v>38</v>
      </c>
      <c r="B39" s="7" t="s">
        <v>53</v>
      </c>
      <c r="C39" s="7" t="s">
        <v>45</v>
      </c>
      <c r="D39" s="50" t="s">
        <v>37</v>
      </c>
      <c r="E39" s="9" t="s">
        <v>10</v>
      </c>
      <c r="F39" s="9" t="s">
        <v>11</v>
      </c>
      <c r="G39" s="45" t="s">
        <v>12</v>
      </c>
      <c r="H39" s="9">
        <v>8</v>
      </c>
      <c r="I39" s="10"/>
      <c r="J39" s="20"/>
      <c r="K39" s="21"/>
      <c r="L39" s="28"/>
    </row>
    <row r="40" spans="1:23" s="5" customFormat="1" ht="22.5" x14ac:dyDescent="0.25">
      <c r="A40" s="7">
        <v>39</v>
      </c>
      <c r="B40" s="7" t="s">
        <v>53</v>
      </c>
      <c r="C40" s="7" t="s">
        <v>45</v>
      </c>
      <c r="D40" s="50" t="s">
        <v>46</v>
      </c>
      <c r="E40" s="9" t="s">
        <v>20</v>
      </c>
      <c r="F40" s="12">
        <v>3700</v>
      </c>
      <c r="G40" s="47" t="s">
        <v>21</v>
      </c>
      <c r="H40" s="9">
        <v>1</v>
      </c>
      <c r="I40" s="27" t="s">
        <v>136</v>
      </c>
      <c r="J40" s="20"/>
      <c r="K40" s="20"/>
      <c r="L40" s="28"/>
    </row>
    <row r="41" spans="1:23" x14ac:dyDescent="0.25">
      <c r="A41" s="7">
        <v>40</v>
      </c>
      <c r="B41" s="7" t="s">
        <v>53</v>
      </c>
      <c r="C41" s="7" t="s">
        <v>47</v>
      </c>
      <c r="D41" s="50" t="s">
        <v>113</v>
      </c>
      <c r="E41" s="9" t="s">
        <v>10</v>
      </c>
      <c r="F41" s="9" t="s">
        <v>11</v>
      </c>
      <c r="G41" s="45" t="s">
        <v>12</v>
      </c>
      <c r="H41" s="9">
        <v>1</v>
      </c>
      <c r="I41" s="10" t="s">
        <v>104</v>
      </c>
      <c r="J41" s="20"/>
      <c r="K41" s="21"/>
      <c r="L41" s="28"/>
    </row>
    <row r="42" spans="1:23" x14ac:dyDescent="0.25">
      <c r="A42" s="7">
        <v>41</v>
      </c>
      <c r="B42" s="7" t="s">
        <v>53</v>
      </c>
      <c r="C42" s="7" t="s">
        <v>48</v>
      </c>
      <c r="D42" s="50" t="s">
        <v>17</v>
      </c>
      <c r="E42" s="9" t="s">
        <v>10</v>
      </c>
      <c r="F42" s="9" t="s">
        <v>11</v>
      </c>
      <c r="G42" s="45" t="s">
        <v>12</v>
      </c>
      <c r="H42" s="9">
        <v>1</v>
      </c>
      <c r="I42" s="10" t="s">
        <v>104</v>
      </c>
      <c r="J42" s="20"/>
      <c r="K42" s="21"/>
      <c r="L42" s="28"/>
    </row>
    <row r="43" spans="1:23" x14ac:dyDescent="0.25">
      <c r="A43" s="7">
        <v>42</v>
      </c>
      <c r="B43" s="7" t="s">
        <v>53</v>
      </c>
      <c r="C43" s="7" t="s">
        <v>49</v>
      </c>
      <c r="D43" s="50" t="s">
        <v>17</v>
      </c>
      <c r="E43" s="9" t="s">
        <v>10</v>
      </c>
      <c r="F43" s="9" t="s">
        <v>11</v>
      </c>
      <c r="G43" s="45" t="s">
        <v>12</v>
      </c>
      <c r="H43" s="9">
        <v>2</v>
      </c>
      <c r="I43" s="10" t="s">
        <v>104</v>
      </c>
      <c r="J43" s="20"/>
      <c r="K43" s="21"/>
      <c r="L43" s="28"/>
    </row>
    <row r="44" spans="1:23" x14ac:dyDescent="0.25">
      <c r="A44" s="7">
        <v>43</v>
      </c>
      <c r="B44" s="7" t="s">
        <v>53</v>
      </c>
      <c r="C44" s="7" t="s">
        <v>50</v>
      </c>
      <c r="D44" s="50" t="s">
        <v>17</v>
      </c>
      <c r="E44" s="9" t="s">
        <v>10</v>
      </c>
      <c r="F44" s="9" t="s">
        <v>11</v>
      </c>
      <c r="G44" s="45" t="s">
        <v>12</v>
      </c>
      <c r="H44" s="9">
        <v>1</v>
      </c>
      <c r="I44" s="10" t="s">
        <v>104</v>
      </c>
      <c r="J44" s="20"/>
      <c r="K44" s="21"/>
      <c r="L44" s="28"/>
    </row>
    <row r="45" spans="1:23" x14ac:dyDescent="0.25">
      <c r="A45" s="7">
        <v>44</v>
      </c>
      <c r="B45" s="7" t="s">
        <v>53</v>
      </c>
      <c r="C45" s="7" t="s">
        <v>51</v>
      </c>
      <c r="D45" s="50" t="s">
        <v>118</v>
      </c>
      <c r="E45" s="9" t="s">
        <v>10</v>
      </c>
      <c r="F45" s="9" t="s">
        <v>11</v>
      </c>
      <c r="G45" s="45" t="s">
        <v>12</v>
      </c>
      <c r="H45" s="9">
        <v>2</v>
      </c>
      <c r="I45" s="10" t="s">
        <v>104</v>
      </c>
      <c r="J45" s="20"/>
      <c r="K45" s="21"/>
      <c r="L45" s="28"/>
    </row>
    <row r="46" spans="1:23" x14ac:dyDescent="0.25">
      <c r="A46" s="7">
        <v>45</v>
      </c>
      <c r="B46" s="7" t="s">
        <v>53</v>
      </c>
      <c r="C46" s="7" t="s">
        <v>52</v>
      </c>
      <c r="D46" s="50" t="s">
        <v>113</v>
      </c>
      <c r="E46" s="9" t="s">
        <v>10</v>
      </c>
      <c r="F46" s="9" t="s">
        <v>11</v>
      </c>
      <c r="G46" s="45" t="s">
        <v>12</v>
      </c>
      <c r="H46" s="9">
        <v>1</v>
      </c>
      <c r="I46" s="10" t="s">
        <v>104</v>
      </c>
      <c r="J46" s="20"/>
      <c r="K46" s="21"/>
      <c r="L46" s="28"/>
    </row>
    <row r="47" spans="1:23" s="13" customFormat="1" x14ac:dyDescent="0.25">
      <c r="A47" s="7">
        <v>46</v>
      </c>
      <c r="B47" s="7" t="s">
        <v>92</v>
      </c>
      <c r="C47" s="7" t="s">
        <v>73</v>
      </c>
      <c r="D47" s="50" t="s">
        <v>98</v>
      </c>
      <c r="E47" s="9" t="s">
        <v>8</v>
      </c>
      <c r="F47" s="9" t="s">
        <v>94</v>
      </c>
      <c r="G47" s="44" t="s">
        <v>9</v>
      </c>
      <c r="H47" s="9">
        <v>5</v>
      </c>
      <c r="I47" s="10" t="s">
        <v>104</v>
      </c>
      <c r="J47" s="7"/>
      <c r="K47" s="19"/>
      <c r="L47" s="28"/>
      <c r="M47" s="5"/>
      <c r="N47" s="5"/>
      <c r="O47" s="5"/>
      <c r="P47" s="5"/>
      <c r="Q47" s="5"/>
      <c r="R47" s="5"/>
      <c r="S47" s="5"/>
      <c r="T47" s="5"/>
      <c r="U47" s="5"/>
      <c r="V47" s="5"/>
      <c r="W47" s="5"/>
    </row>
    <row r="48" spans="1:23" s="13" customFormat="1" x14ac:dyDescent="0.25">
      <c r="A48" s="7">
        <v>47</v>
      </c>
      <c r="B48" s="7" t="s">
        <v>92</v>
      </c>
      <c r="C48" s="7" t="s">
        <v>73</v>
      </c>
      <c r="D48" s="50" t="s">
        <v>98</v>
      </c>
      <c r="E48" s="9" t="s">
        <v>10</v>
      </c>
      <c r="F48" s="9" t="s">
        <v>11</v>
      </c>
      <c r="G48" s="45" t="s">
        <v>12</v>
      </c>
      <c r="H48" s="9">
        <v>2</v>
      </c>
      <c r="I48" s="10" t="s">
        <v>104</v>
      </c>
      <c r="J48" s="7"/>
      <c r="K48" s="21"/>
      <c r="L48" s="28"/>
      <c r="M48" s="5"/>
      <c r="N48" s="5"/>
      <c r="O48" s="5"/>
      <c r="P48" s="5"/>
      <c r="Q48" s="5"/>
      <c r="R48" s="5"/>
      <c r="S48" s="5"/>
      <c r="T48" s="5"/>
      <c r="U48" s="5"/>
      <c r="V48" s="5"/>
      <c r="W48" s="5"/>
    </row>
    <row r="49" spans="1:23" x14ac:dyDescent="0.25">
      <c r="A49" s="7">
        <v>48</v>
      </c>
      <c r="B49" s="7" t="s">
        <v>92</v>
      </c>
      <c r="C49" s="7" t="s">
        <v>73</v>
      </c>
      <c r="D49" s="50" t="s">
        <v>55</v>
      </c>
      <c r="E49" s="9" t="s">
        <v>8</v>
      </c>
      <c r="F49" s="9" t="s">
        <v>94</v>
      </c>
      <c r="G49" s="44" t="s">
        <v>9</v>
      </c>
      <c r="H49" s="9">
        <v>1</v>
      </c>
      <c r="I49" s="10" t="s">
        <v>104</v>
      </c>
      <c r="J49" s="7"/>
      <c r="K49" s="19"/>
      <c r="L49" s="28"/>
    </row>
    <row r="50" spans="1:23" x14ac:dyDescent="0.25">
      <c r="A50" s="7">
        <v>49</v>
      </c>
      <c r="B50" s="7" t="s">
        <v>92</v>
      </c>
      <c r="C50" s="7" t="s">
        <v>73</v>
      </c>
      <c r="D50" s="50" t="s">
        <v>55</v>
      </c>
      <c r="E50" s="9" t="s">
        <v>10</v>
      </c>
      <c r="F50" s="9" t="s">
        <v>56</v>
      </c>
      <c r="G50" s="45" t="s">
        <v>12</v>
      </c>
      <c r="H50" s="9">
        <v>4</v>
      </c>
      <c r="I50" s="10" t="s">
        <v>104</v>
      </c>
      <c r="J50" s="7"/>
      <c r="K50" s="21"/>
      <c r="L50" s="28"/>
    </row>
    <row r="51" spans="1:23" x14ac:dyDescent="0.25">
      <c r="A51" s="7">
        <v>50</v>
      </c>
      <c r="B51" s="7" t="s">
        <v>92</v>
      </c>
      <c r="C51" s="7" t="s">
        <v>73</v>
      </c>
      <c r="D51" s="50" t="s">
        <v>57</v>
      </c>
      <c r="E51" s="9" t="s">
        <v>10</v>
      </c>
      <c r="F51" s="9" t="s">
        <v>11</v>
      </c>
      <c r="G51" s="45" t="s">
        <v>12</v>
      </c>
      <c r="H51" s="9">
        <v>1</v>
      </c>
      <c r="I51" s="10" t="s">
        <v>104</v>
      </c>
      <c r="J51" s="7"/>
      <c r="K51" s="21"/>
      <c r="L51" s="28"/>
    </row>
    <row r="52" spans="1:23" s="13" customFormat="1" x14ac:dyDescent="0.25">
      <c r="A52" s="7">
        <v>51</v>
      </c>
      <c r="B52" s="7" t="s">
        <v>92</v>
      </c>
      <c r="C52" s="7" t="s">
        <v>73</v>
      </c>
      <c r="D52" s="50" t="s">
        <v>57</v>
      </c>
      <c r="E52" s="9" t="s">
        <v>8</v>
      </c>
      <c r="F52" s="9" t="s">
        <v>94</v>
      </c>
      <c r="G52" s="44" t="s">
        <v>9</v>
      </c>
      <c r="H52" s="9">
        <v>1</v>
      </c>
      <c r="I52" s="10" t="s">
        <v>104</v>
      </c>
      <c r="J52" s="7"/>
      <c r="K52" s="19"/>
      <c r="L52" s="28"/>
      <c r="M52" s="5"/>
      <c r="N52" s="5"/>
      <c r="O52" s="5"/>
      <c r="P52" s="5"/>
      <c r="Q52" s="5"/>
      <c r="R52" s="5"/>
      <c r="S52" s="5"/>
      <c r="T52" s="5"/>
      <c r="U52" s="5"/>
      <c r="V52" s="5"/>
      <c r="W52" s="5"/>
    </row>
    <row r="53" spans="1:23" x14ac:dyDescent="0.25">
      <c r="A53" s="7">
        <v>52</v>
      </c>
      <c r="B53" s="7" t="s">
        <v>92</v>
      </c>
      <c r="C53" s="7" t="s">
        <v>73</v>
      </c>
      <c r="D53" s="50" t="s">
        <v>58</v>
      </c>
      <c r="E53" s="9" t="s">
        <v>10</v>
      </c>
      <c r="F53" s="9" t="s">
        <v>11</v>
      </c>
      <c r="G53" s="45" t="s">
        <v>12</v>
      </c>
      <c r="H53" s="9">
        <v>1</v>
      </c>
      <c r="I53" s="10" t="s">
        <v>104</v>
      </c>
      <c r="J53" s="7"/>
      <c r="K53" s="21"/>
      <c r="L53" s="28"/>
    </row>
    <row r="54" spans="1:23" s="13" customFormat="1" x14ac:dyDescent="0.25">
      <c r="A54" s="7">
        <v>53</v>
      </c>
      <c r="B54" s="7" t="s">
        <v>92</v>
      </c>
      <c r="C54" s="7" t="s">
        <v>73</v>
      </c>
      <c r="D54" s="50" t="s">
        <v>58</v>
      </c>
      <c r="E54" s="9" t="s">
        <v>8</v>
      </c>
      <c r="F54" s="9" t="s">
        <v>94</v>
      </c>
      <c r="G54" s="44" t="s">
        <v>9</v>
      </c>
      <c r="H54" s="9">
        <v>1</v>
      </c>
      <c r="I54" s="10" t="s">
        <v>104</v>
      </c>
      <c r="J54" s="7"/>
      <c r="K54" s="19"/>
      <c r="L54" s="28"/>
      <c r="M54" s="5"/>
      <c r="N54" s="5"/>
      <c r="O54" s="5"/>
      <c r="P54" s="5"/>
      <c r="Q54" s="5"/>
      <c r="R54" s="5"/>
      <c r="S54" s="5"/>
      <c r="T54" s="5"/>
      <c r="U54" s="5"/>
      <c r="V54" s="5"/>
      <c r="W54" s="5"/>
    </row>
    <row r="55" spans="1:23" s="13" customFormat="1" ht="28.5" customHeight="1" x14ac:dyDescent="0.25">
      <c r="A55" s="7">
        <v>54</v>
      </c>
      <c r="B55" s="7" t="s">
        <v>92</v>
      </c>
      <c r="C55" s="7" t="s">
        <v>73</v>
      </c>
      <c r="D55" s="50" t="s">
        <v>100</v>
      </c>
      <c r="E55" s="9" t="s">
        <v>20</v>
      </c>
      <c r="F55" s="12">
        <v>3700</v>
      </c>
      <c r="G55" s="47" t="s">
        <v>21</v>
      </c>
      <c r="H55" s="9">
        <v>1</v>
      </c>
      <c r="I55" s="27" t="s">
        <v>136</v>
      </c>
      <c r="J55" s="7"/>
      <c r="K55" s="20"/>
      <c r="L55" s="28"/>
      <c r="M55" s="5"/>
      <c r="N55" s="5"/>
      <c r="O55" s="5"/>
      <c r="P55" s="5"/>
      <c r="Q55" s="5"/>
      <c r="R55" s="5"/>
      <c r="S55" s="5"/>
      <c r="T55" s="5"/>
      <c r="U55" s="5"/>
      <c r="V55" s="5"/>
      <c r="W55" s="5"/>
    </row>
    <row r="56" spans="1:23" s="13" customFormat="1" ht="24.75" customHeight="1" x14ac:dyDescent="0.25">
      <c r="A56" s="7">
        <v>55</v>
      </c>
      <c r="B56" s="7" t="s">
        <v>92</v>
      </c>
      <c r="C56" s="7" t="s">
        <v>73</v>
      </c>
      <c r="D56" s="8" t="s">
        <v>143</v>
      </c>
      <c r="E56" s="9" t="s">
        <v>20</v>
      </c>
      <c r="F56" s="12">
        <v>3700</v>
      </c>
      <c r="G56" s="47" t="s">
        <v>21</v>
      </c>
      <c r="H56" s="43">
        <v>1</v>
      </c>
      <c r="I56" s="27" t="s">
        <v>142</v>
      </c>
      <c r="J56" s="7"/>
      <c r="K56" s="20"/>
      <c r="L56" s="28"/>
      <c r="M56" s="5" t="s">
        <v>146</v>
      </c>
      <c r="N56" s="5"/>
      <c r="O56" s="5"/>
      <c r="P56" s="5"/>
      <c r="Q56" s="5"/>
      <c r="R56" s="5"/>
      <c r="S56" s="5"/>
      <c r="T56" s="5"/>
      <c r="U56" s="5"/>
      <c r="V56" s="5"/>
      <c r="W56" s="5"/>
    </row>
    <row r="57" spans="1:23" x14ac:dyDescent="0.25">
      <c r="A57" s="7">
        <v>56</v>
      </c>
      <c r="B57" s="7" t="s">
        <v>92</v>
      </c>
      <c r="C57" s="7" t="s">
        <v>73</v>
      </c>
      <c r="D57" s="50" t="s">
        <v>59</v>
      </c>
      <c r="E57" s="9" t="s">
        <v>10</v>
      </c>
      <c r="F57" s="9" t="s">
        <v>11</v>
      </c>
      <c r="G57" s="45" t="s">
        <v>12</v>
      </c>
      <c r="H57" s="9">
        <v>1</v>
      </c>
      <c r="I57" s="10" t="s">
        <v>104</v>
      </c>
      <c r="J57" s="7"/>
      <c r="K57" s="21"/>
      <c r="L57" s="28"/>
    </row>
    <row r="58" spans="1:23" x14ac:dyDescent="0.25">
      <c r="A58" s="7">
        <v>57</v>
      </c>
      <c r="B58" s="7" t="s">
        <v>92</v>
      </c>
      <c r="C58" s="7" t="s">
        <v>73</v>
      </c>
      <c r="D58" s="50" t="s">
        <v>60</v>
      </c>
      <c r="E58" s="9" t="s">
        <v>10</v>
      </c>
      <c r="F58" s="9" t="s">
        <v>11</v>
      </c>
      <c r="G58" s="45" t="s">
        <v>12</v>
      </c>
      <c r="H58" s="9">
        <v>1</v>
      </c>
      <c r="I58" s="10" t="s">
        <v>104</v>
      </c>
      <c r="J58" s="7"/>
      <c r="K58" s="21"/>
      <c r="L58" s="28"/>
    </row>
    <row r="59" spans="1:23" x14ac:dyDescent="0.25">
      <c r="A59" s="7">
        <v>58</v>
      </c>
      <c r="B59" s="7" t="s">
        <v>92</v>
      </c>
      <c r="C59" s="7" t="s">
        <v>73</v>
      </c>
      <c r="D59" s="50" t="s">
        <v>61</v>
      </c>
      <c r="E59" s="9" t="s">
        <v>8</v>
      </c>
      <c r="F59" s="9" t="s">
        <v>94</v>
      </c>
      <c r="G59" s="44" t="s">
        <v>9</v>
      </c>
      <c r="H59" s="9">
        <v>1</v>
      </c>
      <c r="I59" s="10" t="s">
        <v>104</v>
      </c>
      <c r="J59" s="7"/>
      <c r="K59" s="19"/>
      <c r="L59" s="28"/>
    </row>
    <row r="60" spans="1:23" x14ac:dyDescent="0.25">
      <c r="A60" s="7">
        <v>59</v>
      </c>
      <c r="B60" s="7" t="s">
        <v>92</v>
      </c>
      <c r="C60" s="7" t="s">
        <v>73</v>
      </c>
      <c r="D60" s="50" t="s">
        <v>61</v>
      </c>
      <c r="E60" s="9" t="s">
        <v>10</v>
      </c>
      <c r="F60" s="9" t="s">
        <v>11</v>
      </c>
      <c r="G60" s="45" t="s">
        <v>12</v>
      </c>
      <c r="H60" s="9">
        <v>1</v>
      </c>
      <c r="I60" s="10" t="s">
        <v>104</v>
      </c>
      <c r="J60" s="7"/>
      <c r="K60" s="21"/>
      <c r="L60" s="28"/>
    </row>
    <row r="61" spans="1:23" x14ac:dyDescent="0.25">
      <c r="A61" s="7">
        <v>60</v>
      </c>
      <c r="B61" s="7" t="s">
        <v>92</v>
      </c>
      <c r="C61" s="7" t="s">
        <v>73</v>
      </c>
      <c r="D61" s="50" t="s">
        <v>62</v>
      </c>
      <c r="E61" s="9" t="s">
        <v>8</v>
      </c>
      <c r="F61" s="9" t="s">
        <v>94</v>
      </c>
      <c r="G61" s="44" t="s">
        <v>9</v>
      </c>
      <c r="H61" s="9">
        <v>1</v>
      </c>
      <c r="I61" s="10" t="s">
        <v>104</v>
      </c>
      <c r="J61" s="7"/>
      <c r="K61" s="19"/>
      <c r="L61" s="28"/>
    </row>
    <row r="62" spans="1:23" x14ac:dyDescent="0.25">
      <c r="A62" s="7">
        <v>61</v>
      </c>
      <c r="B62" s="7" t="s">
        <v>92</v>
      </c>
      <c r="C62" s="7" t="s">
        <v>73</v>
      </c>
      <c r="D62" s="50" t="s">
        <v>62</v>
      </c>
      <c r="E62" s="9" t="s">
        <v>10</v>
      </c>
      <c r="F62" s="9" t="s">
        <v>11</v>
      </c>
      <c r="G62" s="45" t="s">
        <v>12</v>
      </c>
      <c r="H62" s="9">
        <v>1</v>
      </c>
      <c r="I62" s="10" t="s">
        <v>104</v>
      </c>
      <c r="J62" s="7"/>
      <c r="K62" s="21"/>
      <c r="L62" s="28"/>
    </row>
    <row r="63" spans="1:23" x14ac:dyDescent="0.25">
      <c r="A63" s="7">
        <v>62</v>
      </c>
      <c r="B63" s="7" t="s">
        <v>92</v>
      </c>
      <c r="C63" s="7" t="s">
        <v>73</v>
      </c>
      <c r="D63" s="50" t="s">
        <v>63</v>
      </c>
      <c r="E63" s="9" t="s">
        <v>8</v>
      </c>
      <c r="F63" s="9" t="s">
        <v>94</v>
      </c>
      <c r="G63" s="44" t="s">
        <v>9</v>
      </c>
      <c r="H63" s="9">
        <v>1</v>
      </c>
      <c r="I63" s="10" t="s">
        <v>104</v>
      </c>
      <c r="J63" s="7"/>
      <c r="K63" s="19"/>
      <c r="L63" s="28"/>
    </row>
    <row r="64" spans="1:23" x14ac:dyDescent="0.25">
      <c r="A64" s="7">
        <v>63</v>
      </c>
      <c r="B64" s="7" t="s">
        <v>92</v>
      </c>
      <c r="C64" s="7" t="s">
        <v>73</v>
      </c>
      <c r="D64" s="50" t="s">
        <v>63</v>
      </c>
      <c r="E64" s="9" t="s">
        <v>10</v>
      </c>
      <c r="F64" s="9" t="s">
        <v>11</v>
      </c>
      <c r="G64" s="45" t="s">
        <v>12</v>
      </c>
      <c r="H64" s="9">
        <v>1</v>
      </c>
      <c r="I64" s="10" t="s">
        <v>104</v>
      </c>
      <c r="J64" s="7"/>
      <c r="K64" s="21"/>
      <c r="L64" s="28"/>
    </row>
    <row r="65" spans="1:13" s="5" customFormat="1" x14ac:dyDescent="0.25">
      <c r="A65" s="7">
        <v>64</v>
      </c>
      <c r="B65" s="7" t="s">
        <v>92</v>
      </c>
      <c r="C65" s="7" t="s">
        <v>73</v>
      </c>
      <c r="D65" s="50" t="s">
        <v>64</v>
      </c>
      <c r="E65" s="9" t="s">
        <v>8</v>
      </c>
      <c r="F65" s="9" t="s">
        <v>94</v>
      </c>
      <c r="G65" s="44" t="s">
        <v>9</v>
      </c>
      <c r="H65" s="9">
        <v>1</v>
      </c>
      <c r="I65" s="10" t="s">
        <v>104</v>
      </c>
      <c r="J65" s="7"/>
      <c r="K65" s="19"/>
      <c r="L65" s="28"/>
    </row>
    <row r="66" spans="1:13" s="5" customFormat="1" x14ac:dyDescent="0.25">
      <c r="A66" s="7">
        <v>65</v>
      </c>
      <c r="B66" s="7" t="s">
        <v>92</v>
      </c>
      <c r="C66" s="7" t="s">
        <v>73</v>
      </c>
      <c r="D66" s="50" t="s">
        <v>64</v>
      </c>
      <c r="E66" s="9" t="s">
        <v>10</v>
      </c>
      <c r="F66" s="9" t="s">
        <v>11</v>
      </c>
      <c r="G66" s="45" t="s">
        <v>12</v>
      </c>
      <c r="H66" s="9">
        <v>1</v>
      </c>
      <c r="I66" s="10" t="s">
        <v>104</v>
      </c>
      <c r="J66" s="7"/>
      <c r="K66" s="21"/>
      <c r="L66" s="28"/>
    </row>
    <row r="67" spans="1:13" x14ac:dyDescent="0.25">
      <c r="A67" s="7">
        <v>66</v>
      </c>
      <c r="B67" s="7" t="s">
        <v>92</v>
      </c>
      <c r="C67" s="7" t="s">
        <v>73</v>
      </c>
      <c r="D67" s="50" t="s">
        <v>65</v>
      </c>
      <c r="E67" s="9" t="s">
        <v>10</v>
      </c>
      <c r="F67" s="9" t="s">
        <v>11</v>
      </c>
      <c r="G67" s="45" t="s">
        <v>12</v>
      </c>
      <c r="H67" s="9">
        <v>1</v>
      </c>
      <c r="I67" s="10" t="s">
        <v>104</v>
      </c>
      <c r="J67" s="7"/>
      <c r="K67" s="21"/>
      <c r="L67" s="28"/>
    </row>
    <row r="68" spans="1:13" x14ac:dyDescent="0.25">
      <c r="A68" s="7">
        <v>67</v>
      </c>
      <c r="B68" s="7" t="s">
        <v>92</v>
      </c>
      <c r="C68" s="7" t="s">
        <v>73</v>
      </c>
      <c r="D68" s="50" t="s">
        <v>66</v>
      </c>
      <c r="E68" s="9" t="s">
        <v>8</v>
      </c>
      <c r="F68" s="9" t="s">
        <v>94</v>
      </c>
      <c r="G68" s="44" t="s">
        <v>9</v>
      </c>
      <c r="H68" s="9">
        <v>1</v>
      </c>
      <c r="I68" s="10" t="s">
        <v>104</v>
      </c>
      <c r="J68" s="7"/>
      <c r="K68" s="19"/>
      <c r="L68" s="28"/>
    </row>
    <row r="69" spans="1:13" x14ac:dyDescent="0.25">
      <c r="A69" s="7">
        <v>68</v>
      </c>
      <c r="B69" s="7" t="s">
        <v>92</v>
      </c>
      <c r="C69" s="7" t="s">
        <v>73</v>
      </c>
      <c r="D69" s="50" t="s">
        <v>95</v>
      </c>
      <c r="E69" s="9" t="s">
        <v>10</v>
      </c>
      <c r="F69" s="9" t="s">
        <v>11</v>
      </c>
      <c r="G69" s="45" t="s">
        <v>12</v>
      </c>
      <c r="H69" s="9">
        <v>1</v>
      </c>
      <c r="I69" s="10" t="s">
        <v>104</v>
      </c>
      <c r="J69" s="7"/>
      <c r="K69" s="21"/>
      <c r="L69" s="28"/>
    </row>
    <row r="70" spans="1:13" ht="27.75" customHeight="1" x14ac:dyDescent="0.25">
      <c r="A70" s="7">
        <v>69</v>
      </c>
      <c r="B70" s="7" t="s">
        <v>92</v>
      </c>
      <c r="C70" s="7" t="s">
        <v>73</v>
      </c>
      <c r="D70" s="50" t="s">
        <v>67</v>
      </c>
      <c r="E70" s="9" t="s">
        <v>8</v>
      </c>
      <c r="F70" s="9" t="s">
        <v>94</v>
      </c>
      <c r="G70" s="44" t="s">
        <v>9</v>
      </c>
      <c r="H70" s="9">
        <v>1</v>
      </c>
      <c r="I70" s="10" t="s">
        <v>104</v>
      </c>
      <c r="J70" s="7"/>
      <c r="K70" s="19"/>
      <c r="L70" s="28"/>
    </row>
    <row r="71" spans="1:13" ht="25.5" customHeight="1" x14ac:dyDescent="0.25">
      <c r="A71" s="7">
        <v>70</v>
      </c>
      <c r="B71" s="7" t="s">
        <v>92</v>
      </c>
      <c r="C71" s="7" t="s">
        <v>73</v>
      </c>
      <c r="D71" s="50" t="s">
        <v>120</v>
      </c>
      <c r="E71" s="9" t="s">
        <v>20</v>
      </c>
      <c r="F71" s="12">
        <v>3700</v>
      </c>
      <c r="G71" s="47" t="s">
        <v>21</v>
      </c>
      <c r="H71" s="9">
        <v>1</v>
      </c>
      <c r="I71" s="27" t="s">
        <v>136</v>
      </c>
      <c r="J71" s="7"/>
      <c r="K71" s="20"/>
      <c r="L71" s="28"/>
    </row>
    <row r="72" spans="1:13" x14ac:dyDescent="0.25">
      <c r="A72" s="7">
        <v>71</v>
      </c>
      <c r="B72" s="7" t="s">
        <v>92</v>
      </c>
      <c r="C72" s="7" t="s">
        <v>73</v>
      </c>
      <c r="D72" s="50" t="s">
        <v>68</v>
      </c>
      <c r="E72" s="9" t="s">
        <v>8</v>
      </c>
      <c r="F72" s="9" t="s">
        <v>94</v>
      </c>
      <c r="G72" s="44" t="s">
        <v>9</v>
      </c>
      <c r="H72" s="9">
        <v>1</v>
      </c>
      <c r="I72" s="10" t="s">
        <v>104</v>
      </c>
      <c r="J72" s="7"/>
      <c r="K72" s="19"/>
      <c r="L72" s="28"/>
    </row>
    <row r="73" spans="1:13" ht="23.25" customHeight="1" x14ac:dyDescent="0.25">
      <c r="A73" s="7">
        <v>72</v>
      </c>
      <c r="B73" s="7" t="s">
        <v>92</v>
      </c>
      <c r="C73" s="7" t="s">
        <v>73</v>
      </c>
      <c r="D73" s="50" t="s">
        <v>96</v>
      </c>
      <c r="E73" s="9" t="s">
        <v>20</v>
      </c>
      <c r="F73" s="12">
        <v>3700</v>
      </c>
      <c r="G73" s="47" t="s">
        <v>21</v>
      </c>
      <c r="H73" s="9">
        <v>1</v>
      </c>
      <c r="I73" s="27" t="s">
        <v>136</v>
      </c>
      <c r="J73" s="7"/>
      <c r="K73" s="20"/>
      <c r="L73" s="28"/>
      <c r="M73" s="5" t="s">
        <v>139</v>
      </c>
    </row>
    <row r="74" spans="1:13" x14ac:dyDescent="0.25">
      <c r="A74" s="7">
        <v>73</v>
      </c>
      <c r="B74" s="7" t="s">
        <v>92</v>
      </c>
      <c r="C74" s="7" t="s">
        <v>73</v>
      </c>
      <c r="D74" s="50" t="s">
        <v>69</v>
      </c>
      <c r="E74" s="9" t="s">
        <v>8</v>
      </c>
      <c r="F74" s="9" t="s">
        <v>94</v>
      </c>
      <c r="G74" s="44" t="s">
        <v>9</v>
      </c>
      <c r="H74" s="9">
        <v>1</v>
      </c>
      <c r="I74" s="10" t="s">
        <v>104</v>
      </c>
      <c r="J74" s="7"/>
      <c r="K74" s="19"/>
      <c r="L74" s="28"/>
    </row>
    <row r="75" spans="1:13" x14ac:dyDescent="0.25">
      <c r="A75" s="7">
        <v>74</v>
      </c>
      <c r="B75" s="7" t="s">
        <v>92</v>
      </c>
      <c r="C75" s="7" t="s">
        <v>73</v>
      </c>
      <c r="D75" s="50" t="s">
        <v>97</v>
      </c>
      <c r="E75" s="9" t="s">
        <v>10</v>
      </c>
      <c r="F75" s="9" t="s">
        <v>11</v>
      </c>
      <c r="G75" s="45" t="s">
        <v>12</v>
      </c>
      <c r="H75" s="9">
        <v>1</v>
      </c>
      <c r="I75" s="10" t="s">
        <v>104</v>
      </c>
      <c r="J75" s="7"/>
      <c r="K75" s="21"/>
      <c r="L75" s="28"/>
    </row>
    <row r="76" spans="1:13" x14ac:dyDescent="0.25">
      <c r="A76" s="7">
        <v>75</v>
      </c>
      <c r="B76" s="7" t="s">
        <v>92</v>
      </c>
      <c r="C76" s="7" t="s">
        <v>73</v>
      </c>
      <c r="D76" s="50" t="s">
        <v>70</v>
      </c>
      <c r="E76" s="9" t="s">
        <v>8</v>
      </c>
      <c r="F76" s="9" t="s">
        <v>94</v>
      </c>
      <c r="G76" s="44" t="s">
        <v>9</v>
      </c>
      <c r="H76" s="9">
        <v>1</v>
      </c>
      <c r="I76" s="10" t="s">
        <v>104</v>
      </c>
      <c r="J76" s="7"/>
      <c r="K76" s="19"/>
      <c r="L76" s="28"/>
    </row>
    <row r="77" spans="1:13" x14ac:dyDescent="0.25">
      <c r="A77" s="7">
        <v>76</v>
      </c>
      <c r="B77" s="7" t="s">
        <v>92</v>
      </c>
      <c r="C77" s="7" t="s">
        <v>73</v>
      </c>
      <c r="D77" s="50" t="s">
        <v>71</v>
      </c>
      <c r="E77" s="9" t="s">
        <v>8</v>
      </c>
      <c r="F77" s="9" t="s">
        <v>94</v>
      </c>
      <c r="G77" s="44" t="s">
        <v>9</v>
      </c>
      <c r="H77" s="9">
        <v>1</v>
      </c>
      <c r="I77" s="10" t="s">
        <v>104</v>
      </c>
      <c r="J77" s="7"/>
      <c r="K77" s="19"/>
      <c r="L77" s="28"/>
    </row>
    <row r="78" spans="1:13" x14ac:dyDescent="0.25">
      <c r="A78" s="7">
        <v>77</v>
      </c>
      <c r="B78" s="7" t="s">
        <v>92</v>
      </c>
      <c r="C78" s="7" t="s">
        <v>73</v>
      </c>
      <c r="D78" s="50" t="s">
        <v>71</v>
      </c>
      <c r="E78" s="9" t="s">
        <v>10</v>
      </c>
      <c r="F78" s="9" t="s">
        <v>11</v>
      </c>
      <c r="G78" s="45" t="s">
        <v>12</v>
      </c>
      <c r="H78" s="9">
        <v>1</v>
      </c>
      <c r="I78" s="10" t="s">
        <v>104</v>
      </c>
      <c r="J78" s="7"/>
      <c r="K78" s="21"/>
      <c r="L78" s="28"/>
    </row>
    <row r="79" spans="1:13" x14ac:dyDescent="0.25">
      <c r="A79" s="7">
        <v>78</v>
      </c>
      <c r="B79" s="7" t="s">
        <v>92</v>
      </c>
      <c r="C79" s="7" t="s">
        <v>73</v>
      </c>
      <c r="D79" s="50" t="s">
        <v>99</v>
      </c>
      <c r="E79" s="9" t="s">
        <v>8</v>
      </c>
      <c r="F79" s="9" t="s">
        <v>94</v>
      </c>
      <c r="G79" s="44" t="s">
        <v>9</v>
      </c>
      <c r="H79" s="9">
        <v>1</v>
      </c>
      <c r="I79" s="10" t="s">
        <v>104</v>
      </c>
      <c r="J79" s="7"/>
      <c r="K79" s="19"/>
      <c r="L79" s="28"/>
    </row>
    <row r="80" spans="1:13" ht="25.5" customHeight="1" x14ac:dyDescent="0.25">
      <c r="A80" s="7">
        <v>79</v>
      </c>
      <c r="B80" s="7" t="s">
        <v>92</v>
      </c>
      <c r="C80" s="7" t="s">
        <v>73</v>
      </c>
      <c r="D80" s="50" t="s">
        <v>99</v>
      </c>
      <c r="E80" s="9" t="s">
        <v>20</v>
      </c>
      <c r="F80" s="12">
        <v>3700</v>
      </c>
      <c r="G80" s="47" t="s">
        <v>21</v>
      </c>
      <c r="H80" s="9">
        <v>1</v>
      </c>
      <c r="I80" s="49" t="s">
        <v>144</v>
      </c>
      <c r="J80" s="7"/>
      <c r="K80" s="20"/>
      <c r="L80" s="28"/>
      <c r="M80" s="5" t="s">
        <v>145</v>
      </c>
    </row>
    <row r="81" spans="1:12" x14ac:dyDescent="0.25">
      <c r="A81" s="7">
        <v>80</v>
      </c>
      <c r="B81" s="7" t="s">
        <v>92</v>
      </c>
      <c r="C81" s="7" t="s">
        <v>73</v>
      </c>
      <c r="D81" s="50" t="s">
        <v>72</v>
      </c>
      <c r="E81" s="9" t="s">
        <v>8</v>
      </c>
      <c r="F81" s="9" t="s">
        <v>94</v>
      </c>
      <c r="G81" s="44" t="s">
        <v>9</v>
      </c>
      <c r="H81" s="9">
        <v>1</v>
      </c>
      <c r="I81" s="10" t="s">
        <v>104</v>
      </c>
      <c r="J81" s="7"/>
      <c r="K81" s="19"/>
      <c r="L81" s="28"/>
    </row>
    <row r="82" spans="1:12" x14ac:dyDescent="0.25">
      <c r="A82" s="7">
        <v>81</v>
      </c>
      <c r="B82" s="7" t="s">
        <v>92</v>
      </c>
      <c r="C82" s="7" t="s">
        <v>73</v>
      </c>
      <c r="D82" s="50" t="s">
        <v>90</v>
      </c>
      <c r="E82" s="9" t="s">
        <v>10</v>
      </c>
      <c r="F82" s="9" t="s">
        <v>56</v>
      </c>
      <c r="G82" s="45" t="s">
        <v>12</v>
      </c>
      <c r="H82" s="9">
        <v>4</v>
      </c>
      <c r="I82" s="10" t="s">
        <v>104</v>
      </c>
      <c r="J82" s="7"/>
      <c r="K82" s="21"/>
      <c r="L82" s="28"/>
    </row>
    <row r="83" spans="1:12" s="5" customFormat="1" x14ac:dyDescent="0.25">
      <c r="A83" s="7">
        <v>82</v>
      </c>
      <c r="B83" s="7" t="s">
        <v>92</v>
      </c>
      <c r="C83" s="7" t="s">
        <v>73</v>
      </c>
      <c r="D83" s="50" t="s">
        <v>105</v>
      </c>
      <c r="E83" s="9" t="s">
        <v>8</v>
      </c>
      <c r="F83" s="9" t="s">
        <v>94</v>
      </c>
      <c r="G83" s="44" t="s">
        <v>9</v>
      </c>
      <c r="H83" s="9">
        <v>1</v>
      </c>
      <c r="I83" s="10" t="s">
        <v>104</v>
      </c>
      <c r="J83" s="7"/>
      <c r="K83" s="19"/>
      <c r="L83" s="28"/>
    </row>
    <row r="84" spans="1:12" s="5" customFormat="1" x14ac:dyDescent="0.25">
      <c r="A84" s="7">
        <v>83</v>
      </c>
      <c r="B84" s="7" t="s">
        <v>92</v>
      </c>
      <c r="C84" s="7" t="s">
        <v>73</v>
      </c>
      <c r="D84" s="50" t="s">
        <v>106</v>
      </c>
      <c r="E84" s="9" t="s">
        <v>8</v>
      </c>
      <c r="F84" s="9" t="s">
        <v>94</v>
      </c>
      <c r="G84" s="44" t="s">
        <v>9</v>
      </c>
      <c r="H84" s="9">
        <v>1</v>
      </c>
      <c r="I84" s="10" t="s">
        <v>104</v>
      </c>
      <c r="J84" s="7"/>
      <c r="K84" s="19"/>
      <c r="L84" s="28"/>
    </row>
    <row r="85" spans="1:12" s="5" customFormat="1" x14ac:dyDescent="0.25">
      <c r="A85" s="7">
        <v>84</v>
      </c>
      <c r="B85" s="7" t="s">
        <v>92</v>
      </c>
      <c r="C85" s="7" t="s">
        <v>73</v>
      </c>
      <c r="D85" s="50" t="s">
        <v>121</v>
      </c>
      <c r="E85" s="9" t="s">
        <v>8</v>
      </c>
      <c r="F85" s="9" t="s">
        <v>94</v>
      </c>
      <c r="G85" s="44" t="s">
        <v>9</v>
      </c>
      <c r="H85" s="9">
        <v>6</v>
      </c>
      <c r="I85" s="10" t="s">
        <v>104</v>
      </c>
      <c r="J85" s="7"/>
      <c r="K85" s="19"/>
      <c r="L85" s="28"/>
    </row>
    <row r="86" spans="1:12" ht="22.5" x14ac:dyDescent="0.25">
      <c r="A86" s="7">
        <v>85</v>
      </c>
      <c r="B86" s="7" t="s">
        <v>92</v>
      </c>
      <c r="C86" s="7" t="s">
        <v>91</v>
      </c>
      <c r="D86" s="50" t="s">
        <v>74</v>
      </c>
      <c r="E86" s="8" t="s">
        <v>10</v>
      </c>
      <c r="F86" s="9" t="s">
        <v>11</v>
      </c>
      <c r="G86" s="27" t="s">
        <v>12</v>
      </c>
      <c r="H86" s="9">
        <v>3</v>
      </c>
      <c r="I86" s="14" t="s">
        <v>104</v>
      </c>
      <c r="J86" s="7"/>
      <c r="K86" s="43"/>
      <c r="L86" s="28"/>
    </row>
    <row r="87" spans="1:12" ht="22.5" x14ac:dyDescent="0.25">
      <c r="A87" s="7">
        <v>86</v>
      </c>
      <c r="B87" s="7" t="s">
        <v>92</v>
      </c>
      <c r="C87" s="7" t="s">
        <v>91</v>
      </c>
      <c r="D87" s="50" t="s">
        <v>75</v>
      </c>
      <c r="E87" s="8" t="s">
        <v>10</v>
      </c>
      <c r="F87" s="9" t="s">
        <v>11</v>
      </c>
      <c r="G87" s="27" t="s">
        <v>12</v>
      </c>
      <c r="H87" s="9">
        <v>4</v>
      </c>
      <c r="I87" s="14" t="s">
        <v>104</v>
      </c>
      <c r="J87" s="7"/>
      <c r="K87" s="43"/>
      <c r="L87" s="28"/>
    </row>
    <row r="88" spans="1:12" ht="22.5" x14ac:dyDescent="0.25">
      <c r="A88" s="7">
        <v>87</v>
      </c>
      <c r="B88" s="7" t="s">
        <v>92</v>
      </c>
      <c r="C88" s="7" t="s">
        <v>91</v>
      </c>
      <c r="D88" s="50" t="s">
        <v>76</v>
      </c>
      <c r="E88" s="8" t="s">
        <v>10</v>
      </c>
      <c r="F88" s="9" t="s">
        <v>11</v>
      </c>
      <c r="G88" s="27" t="s">
        <v>12</v>
      </c>
      <c r="H88" s="9">
        <v>4</v>
      </c>
      <c r="I88" s="14" t="s">
        <v>104</v>
      </c>
      <c r="J88" s="7"/>
      <c r="K88" s="43"/>
      <c r="L88" s="28"/>
    </row>
    <row r="89" spans="1:12" ht="22.5" x14ac:dyDescent="0.25">
      <c r="A89" s="7">
        <v>88</v>
      </c>
      <c r="B89" s="7" t="s">
        <v>92</v>
      </c>
      <c r="C89" s="7" t="s">
        <v>91</v>
      </c>
      <c r="D89" s="50" t="s">
        <v>77</v>
      </c>
      <c r="E89" s="8" t="s">
        <v>10</v>
      </c>
      <c r="F89" s="9" t="s">
        <v>11</v>
      </c>
      <c r="G89" s="27" t="s">
        <v>12</v>
      </c>
      <c r="H89" s="9">
        <v>4</v>
      </c>
      <c r="I89" s="14" t="s">
        <v>104</v>
      </c>
      <c r="J89" s="7"/>
      <c r="K89" s="43"/>
      <c r="L89" s="28"/>
    </row>
    <row r="90" spans="1:12" ht="22.5" x14ac:dyDescent="0.25">
      <c r="A90" s="7">
        <v>89</v>
      </c>
      <c r="B90" s="7" t="s">
        <v>92</v>
      </c>
      <c r="C90" s="7" t="s">
        <v>91</v>
      </c>
      <c r="D90" s="50" t="s">
        <v>19</v>
      </c>
      <c r="E90" s="8" t="s">
        <v>10</v>
      </c>
      <c r="F90" s="9" t="s">
        <v>11</v>
      </c>
      <c r="G90" s="27" t="s">
        <v>12</v>
      </c>
      <c r="H90" s="9">
        <v>1</v>
      </c>
      <c r="I90" s="14" t="s">
        <v>104</v>
      </c>
      <c r="J90" s="7"/>
      <c r="K90" s="43"/>
      <c r="L90" s="28"/>
    </row>
    <row r="91" spans="1:12" ht="22.5" x14ac:dyDescent="0.25">
      <c r="A91" s="7">
        <v>90</v>
      </c>
      <c r="B91" s="7" t="s">
        <v>92</v>
      </c>
      <c r="C91" s="7" t="s">
        <v>91</v>
      </c>
      <c r="D91" s="50" t="s">
        <v>22</v>
      </c>
      <c r="E91" s="8" t="s">
        <v>10</v>
      </c>
      <c r="F91" s="9" t="s">
        <v>11</v>
      </c>
      <c r="G91" s="27" t="s">
        <v>12</v>
      </c>
      <c r="H91" s="9">
        <v>1</v>
      </c>
      <c r="I91" s="14" t="s">
        <v>104</v>
      </c>
      <c r="J91" s="7"/>
      <c r="K91" s="43"/>
      <c r="L91" s="28"/>
    </row>
    <row r="92" spans="1:12" ht="22.5" x14ac:dyDescent="0.25">
      <c r="A92" s="7">
        <v>91</v>
      </c>
      <c r="B92" s="7" t="s">
        <v>92</v>
      </c>
      <c r="C92" s="7" t="s">
        <v>91</v>
      </c>
      <c r="D92" s="50" t="s">
        <v>78</v>
      </c>
      <c r="E92" s="8" t="s">
        <v>10</v>
      </c>
      <c r="F92" s="9" t="s">
        <v>11</v>
      </c>
      <c r="G92" s="27" t="s">
        <v>12</v>
      </c>
      <c r="H92" s="9">
        <v>1</v>
      </c>
      <c r="I92" s="14" t="s">
        <v>104</v>
      </c>
      <c r="J92" s="7"/>
      <c r="K92" s="43"/>
      <c r="L92" s="28"/>
    </row>
    <row r="93" spans="1:12" ht="22.5" x14ac:dyDescent="0.25">
      <c r="A93" s="7">
        <v>92</v>
      </c>
      <c r="B93" s="7" t="s">
        <v>92</v>
      </c>
      <c r="C93" s="7" t="s">
        <v>91</v>
      </c>
      <c r="D93" s="50" t="s">
        <v>79</v>
      </c>
      <c r="E93" s="8" t="s">
        <v>10</v>
      </c>
      <c r="F93" s="9" t="s">
        <v>11</v>
      </c>
      <c r="G93" s="27" t="s">
        <v>12</v>
      </c>
      <c r="H93" s="9">
        <v>1</v>
      </c>
      <c r="I93" s="14" t="s">
        <v>104</v>
      </c>
      <c r="J93" s="7"/>
      <c r="K93" s="43"/>
      <c r="L93" s="28"/>
    </row>
    <row r="94" spans="1:12" ht="22.5" x14ac:dyDescent="0.25">
      <c r="A94" s="7">
        <v>93</v>
      </c>
      <c r="B94" s="7" t="s">
        <v>92</v>
      </c>
      <c r="C94" s="7" t="s">
        <v>91</v>
      </c>
      <c r="D94" s="50" t="s">
        <v>80</v>
      </c>
      <c r="E94" s="8" t="s">
        <v>10</v>
      </c>
      <c r="F94" s="9" t="s">
        <v>11</v>
      </c>
      <c r="G94" s="27" t="s">
        <v>12</v>
      </c>
      <c r="H94" s="9">
        <v>1</v>
      </c>
      <c r="I94" s="14" t="s">
        <v>104</v>
      </c>
      <c r="J94" s="7"/>
      <c r="K94" s="43"/>
      <c r="L94" s="28"/>
    </row>
    <row r="95" spans="1:12" ht="22.5" x14ac:dyDescent="0.25">
      <c r="A95" s="7">
        <v>94</v>
      </c>
      <c r="B95" s="7" t="s">
        <v>92</v>
      </c>
      <c r="C95" s="7" t="s">
        <v>91</v>
      </c>
      <c r="D95" s="50" t="s">
        <v>81</v>
      </c>
      <c r="E95" s="8" t="s">
        <v>10</v>
      </c>
      <c r="F95" s="9" t="s">
        <v>11</v>
      </c>
      <c r="G95" s="27" t="s">
        <v>12</v>
      </c>
      <c r="H95" s="9">
        <v>1</v>
      </c>
      <c r="I95" s="14" t="s">
        <v>104</v>
      </c>
      <c r="J95" s="7"/>
      <c r="K95" s="43"/>
      <c r="L95" s="28"/>
    </row>
    <row r="96" spans="1:12" ht="22.5" x14ac:dyDescent="0.25">
      <c r="A96" s="7">
        <v>95</v>
      </c>
      <c r="B96" s="7" t="s">
        <v>92</v>
      </c>
      <c r="C96" s="7" t="s">
        <v>91</v>
      </c>
      <c r="D96" s="50" t="s">
        <v>82</v>
      </c>
      <c r="E96" s="8" t="s">
        <v>10</v>
      </c>
      <c r="F96" s="9" t="s">
        <v>11</v>
      </c>
      <c r="G96" s="27" t="s">
        <v>12</v>
      </c>
      <c r="H96" s="9">
        <v>1</v>
      </c>
      <c r="I96" s="14" t="s">
        <v>104</v>
      </c>
      <c r="J96" s="7"/>
      <c r="K96" s="43"/>
      <c r="L96" s="28"/>
    </row>
    <row r="97" spans="1:12" ht="22.5" x14ac:dyDescent="0.25">
      <c r="A97" s="7">
        <v>96</v>
      </c>
      <c r="B97" s="7" t="s">
        <v>92</v>
      </c>
      <c r="C97" s="7" t="s">
        <v>91</v>
      </c>
      <c r="D97" s="50" t="s">
        <v>83</v>
      </c>
      <c r="E97" s="8" t="s">
        <v>10</v>
      </c>
      <c r="F97" s="9" t="s">
        <v>11</v>
      </c>
      <c r="G97" s="27" t="s">
        <v>12</v>
      </c>
      <c r="H97" s="9">
        <v>1</v>
      </c>
      <c r="I97" s="14" t="s">
        <v>104</v>
      </c>
      <c r="J97" s="7"/>
      <c r="K97" s="43"/>
      <c r="L97" s="28"/>
    </row>
    <row r="98" spans="1:12" ht="22.5" x14ac:dyDescent="0.25">
      <c r="A98" s="7">
        <v>97</v>
      </c>
      <c r="B98" s="7" t="s">
        <v>92</v>
      </c>
      <c r="C98" s="7" t="s">
        <v>91</v>
      </c>
      <c r="D98" s="50" t="s">
        <v>84</v>
      </c>
      <c r="E98" s="8" t="s">
        <v>10</v>
      </c>
      <c r="F98" s="9" t="s">
        <v>11</v>
      </c>
      <c r="G98" s="27" t="s">
        <v>12</v>
      </c>
      <c r="H98" s="9">
        <v>1</v>
      </c>
      <c r="I98" s="14" t="s">
        <v>104</v>
      </c>
      <c r="J98" s="7"/>
      <c r="K98" s="43"/>
      <c r="L98" s="28"/>
    </row>
    <row r="99" spans="1:12" ht="22.5" x14ac:dyDescent="0.25">
      <c r="A99" s="7">
        <v>98</v>
      </c>
      <c r="B99" s="7" t="s">
        <v>92</v>
      </c>
      <c r="C99" s="7" t="s">
        <v>91</v>
      </c>
      <c r="D99" s="50" t="s">
        <v>85</v>
      </c>
      <c r="E99" s="8" t="s">
        <v>10</v>
      </c>
      <c r="F99" s="9" t="s">
        <v>11</v>
      </c>
      <c r="G99" s="27" t="s">
        <v>12</v>
      </c>
      <c r="H99" s="9">
        <v>1</v>
      </c>
      <c r="I99" s="14" t="s">
        <v>104</v>
      </c>
      <c r="J99" s="7"/>
      <c r="K99" s="43"/>
      <c r="L99" s="28"/>
    </row>
    <row r="100" spans="1:12" ht="22.5" x14ac:dyDescent="0.25">
      <c r="A100" s="7">
        <v>99</v>
      </c>
      <c r="B100" s="7" t="s">
        <v>92</v>
      </c>
      <c r="C100" s="7" t="s">
        <v>91</v>
      </c>
      <c r="D100" s="50" t="s">
        <v>86</v>
      </c>
      <c r="E100" s="8" t="s">
        <v>10</v>
      </c>
      <c r="F100" s="9" t="s">
        <v>11</v>
      </c>
      <c r="G100" s="27" t="s">
        <v>12</v>
      </c>
      <c r="H100" s="9">
        <v>1</v>
      </c>
      <c r="I100" s="14" t="s">
        <v>104</v>
      </c>
      <c r="J100" s="7"/>
      <c r="K100" s="43"/>
      <c r="L100" s="28"/>
    </row>
    <row r="101" spans="1:12" ht="24" customHeight="1" x14ac:dyDescent="0.25">
      <c r="A101" s="7">
        <v>100</v>
      </c>
      <c r="B101" s="7" t="s">
        <v>92</v>
      </c>
      <c r="C101" s="7" t="s">
        <v>91</v>
      </c>
      <c r="D101" s="50" t="s">
        <v>103</v>
      </c>
      <c r="E101" s="8" t="s">
        <v>20</v>
      </c>
      <c r="F101" s="9">
        <v>3700</v>
      </c>
      <c r="G101" s="10" t="s">
        <v>21</v>
      </c>
      <c r="H101" s="9">
        <v>1</v>
      </c>
      <c r="I101" s="41" t="s">
        <v>136</v>
      </c>
      <c r="J101" s="7"/>
      <c r="K101" s="9"/>
      <c r="L101" s="28"/>
    </row>
    <row r="102" spans="1:12" ht="22.5" x14ac:dyDescent="0.25">
      <c r="A102" s="7">
        <v>101</v>
      </c>
      <c r="B102" s="7" t="s">
        <v>92</v>
      </c>
      <c r="C102" s="7" t="s">
        <v>91</v>
      </c>
      <c r="D102" s="50" t="s">
        <v>87</v>
      </c>
      <c r="E102" s="8" t="s">
        <v>10</v>
      </c>
      <c r="F102" s="9" t="s">
        <v>11</v>
      </c>
      <c r="G102" s="27" t="s">
        <v>12</v>
      </c>
      <c r="H102" s="9">
        <v>5</v>
      </c>
      <c r="I102" s="14" t="s">
        <v>104</v>
      </c>
      <c r="J102" s="7"/>
      <c r="K102" s="43"/>
      <c r="L102" s="28"/>
    </row>
    <row r="103" spans="1:12" ht="22.5" x14ac:dyDescent="0.25">
      <c r="A103" s="7">
        <v>102</v>
      </c>
      <c r="B103" s="7" t="s">
        <v>92</v>
      </c>
      <c r="C103" s="7" t="s">
        <v>91</v>
      </c>
      <c r="D103" s="50" t="s">
        <v>88</v>
      </c>
      <c r="E103" s="8" t="s">
        <v>10</v>
      </c>
      <c r="F103" s="9" t="s">
        <v>11</v>
      </c>
      <c r="G103" s="27" t="s">
        <v>12</v>
      </c>
      <c r="H103" s="9">
        <v>4</v>
      </c>
      <c r="I103" s="14" t="s">
        <v>104</v>
      </c>
      <c r="J103" s="7"/>
      <c r="K103" s="43"/>
      <c r="L103" s="28"/>
    </row>
    <row r="104" spans="1:12" ht="22.5" x14ac:dyDescent="0.25">
      <c r="A104" s="7">
        <v>103</v>
      </c>
      <c r="B104" s="7" t="s">
        <v>92</v>
      </c>
      <c r="C104" s="7" t="s">
        <v>91</v>
      </c>
      <c r="D104" s="50" t="s">
        <v>89</v>
      </c>
      <c r="E104" s="10" t="s">
        <v>20</v>
      </c>
      <c r="F104" s="12">
        <v>3700</v>
      </c>
      <c r="G104" s="10" t="s">
        <v>21</v>
      </c>
      <c r="H104" s="9">
        <v>3</v>
      </c>
      <c r="I104" s="41" t="s">
        <v>136</v>
      </c>
      <c r="J104" s="7"/>
      <c r="K104" s="9"/>
      <c r="L104" s="28"/>
    </row>
    <row r="105" spans="1:12" s="5" customFormat="1" x14ac:dyDescent="0.25">
      <c r="D105" s="15"/>
      <c r="E105" s="15"/>
      <c r="F105" s="15"/>
      <c r="G105" s="16"/>
      <c r="H105" s="17">
        <f>SUM(H4:H104)</f>
        <v>170</v>
      </c>
      <c r="I105" s="16"/>
      <c r="J105" s="16">
        <f>SUM(J4:J104)</f>
        <v>0</v>
      </c>
      <c r="K105" s="5">
        <f>SUM(K4:K104)</f>
        <v>0</v>
      </c>
      <c r="L105" s="5">
        <f>SUM(L4:L104)</f>
        <v>0</v>
      </c>
    </row>
    <row r="106" spans="1:12" s="5" customFormat="1" x14ac:dyDescent="0.25">
      <c r="D106" s="15"/>
      <c r="E106" s="15"/>
      <c r="F106" s="15"/>
      <c r="G106" s="16"/>
      <c r="H106" s="17"/>
      <c r="I106" s="16"/>
      <c r="J106" s="16"/>
    </row>
    <row r="107" spans="1:12" s="5" customFormat="1" x14ac:dyDescent="0.25">
      <c r="D107" s="24"/>
      <c r="E107" s="15"/>
      <c r="F107" s="15"/>
      <c r="G107" s="16"/>
      <c r="H107" s="17"/>
      <c r="I107" s="16"/>
      <c r="J107" s="16"/>
    </row>
    <row r="108" spans="1:12" s="5" customFormat="1" x14ac:dyDescent="0.25">
      <c r="D108" s="24"/>
      <c r="E108" s="15"/>
      <c r="F108" s="15"/>
      <c r="G108" s="16"/>
      <c r="H108" s="17"/>
      <c r="I108" s="16"/>
      <c r="J108" s="16"/>
    </row>
    <row r="109" spans="1:12" s="5" customFormat="1" x14ac:dyDescent="0.25">
      <c r="D109" s="24"/>
      <c r="E109" s="15"/>
      <c r="F109" s="15"/>
      <c r="G109" s="16"/>
      <c r="H109" s="17"/>
      <c r="I109" s="16"/>
      <c r="J109" s="16"/>
    </row>
    <row r="110" spans="1:12" s="5" customFormat="1" ht="78.75" customHeight="1" x14ac:dyDescent="0.25">
      <c r="B110" s="48" t="s">
        <v>141</v>
      </c>
      <c r="D110" s="24"/>
      <c r="E110" s="15"/>
      <c r="F110" s="15"/>
      <c r="G110" s="16"/>
      <c r="H110" s="17"/>
      <c r="I110" s="16"/>
      <c r="J110" s="16"/>
    </row>
    <row r="111" spans="1:12" s="5" customFormat="1" x14ac:dyDescent="0.25">
      <c r="B111" s="5" t="s">
        <v>147</v>
      </c>
      <c r="C111" s="5">
        <f>H4+H6+H15+H20+H22+H32+H47+H49+H52+H54+H59+H61+H63+H65+H68+H70+H72+H74+H76+H77+H79+H81+H83+H84+H85</f>
        <v>36</v>
      </c>
      <c r="D111" s="24"/>
      <c r="E111" s="15"/>
      <c r="F111" s="15"/>
      <c r="G111" s="16"/>
      <c r="H111" s="17"/>
      <c r="I111" s="16"/>
      <c r="J111" s="16"/>
    </row>
    <row r="112" spans="1:12" s="5" customFormat="1" x14ac:dyDescent="0.25">
      <c r="B112" s="5" t="s">
        <v>148</v>
      </c>
      <c r="C112" s="5">
        <f>+H50+H82</f>
        <v>8</v>
      </c>
      <c r="D112" s="24"/>
      <c r="E112" s="15"/>
      <c r="F112" s="15"/>
      <c r="G112" s="16"/>
      <c r="H112" s="17"/>
      <c r="I112" s="16"/>
      <c r="J112" s="16"/>
    </row>
    <row r="113" spans="2:10" s="5" customFormat="1" x14ac:dyDescent="0.25">
      <c r="B113" s="5" t="s">
        <v>149</v>
      </c>
      <c r="C113" s="5" t="e">
        <f>+H5+H7+H8+H9+H10+H11+H14+H16+H19+H21+H23+H24+H25+H26+H27+H29+H30+H31+#REF!+H35+H36+H37+H39+H41+H42+H43+H44+H45+H46+H48+H51+H53+H57+H58+H60+H62+H64+H66+H67+H69+H75+H78+H86+H87+H88+H89+H90+H91+H92+H93+H94+H95+H96+H97+H98+H99+H100+H102+H103</f>
        <v>#REF!</v>
      </c>
      <c r="D113" s="24"/>
      <c r="E113" s="15"/>
      <c r="F113" s="15"/>
      <c r="G113" s="16"/>
      <c r="H113" s="17"/>
      <c r="I113" s="16"/>
      <c r="J113" s="16"/>
    </row>
    <row r="114" spans="2:10" s="5" customFormat="1" x14ac:dyDescent="0.25">
      <c r="B114" s="5" t="s">
        <v>150</v>
      </c>
      <c r="C114" s="5">
        <f>+H17+H28+H34</f>
        <v>13</v>
      </c>
      <c r="D114" s="24"/>
      <c r="E114" s="15"/>
      <c r="F114" s="15"/>
      <c r="G114" s="16"/>
      <c r="H114" s="17"/>
      <c r="I114" s="16"/>
      <c r="J114" s="16"/>
    </row>
    <row r="115" spans="2:10" s="5" customFormat="1" x14ac:dyDescent="0.25">
      <c r="B115" s="5" t="s">
        <v>151</v>
      </c>
      <c r="C115" s="5">
        <f>+H12+H38</f>
        <v>2</v>
      </c>
      <c r="D115" s="24"/>
      <c r="E115" s="15"/>
      <c r="F115" s="15"/>
      <c r="G115" s="16"/>
      <c r="H115" s="17"/>
      <c r="I115" s="16"/>
      <c r="J115" s="16"/>
    </row>
    <row r="116" spans="2:10" s="5" customFormat="1" x14ac:dyDescent="0.25">
      <c r="B116" s="5" t="s">
        <v>21</v>
      </c>
      <c r="C116" s="5">
        <f>H13+H18+H33+H40+H55+H71+H73+H101+H104</f>
        <v>12</v>
      </c>
      <c r="D116" s="15"/>
      <c r="E116" s="15"/>
      <c r="F116" s="15"/>
      <c r="G116" s="16"/>
      <c r="H116" s="17"/>
      <c r="I116" s="16"/>
      <c r="J116" s="16"/>
    </row>
    <row r="117" spans="2:10" s="5" customFormat="1" x14ac:dyDescent="0.25">
      <c r="D117" s="15"/>
      <c r="E117" s="15"/>
      <c r="F117" s="15"/>
      <c r="G117" s="16"/>
      <c r="H117" s="17"/>
      <c r="I117" s="16"/>
      <c r="J117" s="16"/>
    </row>
    <row r="118" spans="2:10" s="5" customFormat="1" x14ac:dyDescent="0.25">
      <c r="D118" s="15"/>
      <c r="E118" s="15"/>
      <c r="F118" s="15"/>
      <c r="G118" s="16"/>
      <c r="H118" s="25"/>
      <c r="I118" s="16"/>
      <c r="J118" s="16"/>
    </row>
    <row r="119" spans="2:10" s="5" customFormat="1" x14ac:dyDescent="0.25">
      <c r="D119" s="15"/>
      <c r="E119" s="15"/>
      <c r="F119" s="15"/>
      <c r="G119" s="16"/>
      <c r="H119" s="17"/>
      <c r="I119" s="16"/>
      <c r="J119" s="16"/>
    </row>
    <row r="120" spans="2:10" s="5" customFormat="1" x14ac:dyDescent="0.25">
      <c r="D120" s="15"/>
      <c r="E120" s="15"/>
      <c r="F120" s="15"/>
      <c r="G120" s="16"/>
      <c r="H120" s="17"/>
      <c r="I120" s="16"/>
      <c r="J120" s="16"/>
    </row>
    <row r="121" spans="2:10" ht="36" customHeight="1" thickBot="1" x14ac:dyDescent="0.3">
      <c r="B121" s="18"/>
      <c r="C121" s="18"/>
    </row>
    <row r="122" spans="2:10" ht="18.75" customHeight="1" x14ac:dyDescent="0.25">
      <c r="B122" s="52" t="s">
        <v>109</v>
      </c>
      <c r="C122" s="52"/>
      <c r="D122" s="52"/>
    </row>
    <row r="123" spans="2:10" ht="18.75" x14ac:dyDescent="0.25">
      <c r="B123" s="53" t="s">
        <v>102</v>
      </c>
      <c r="C123" s="53"/>
    </row>
    <row r="124" spans="2:10" s="5" customFormat="1" x14ac:dyDescent="0.25">
      <c r="D124" s="15"/>
      <c r="E124" s="15"/>
      <c r="F124" s="15"/>
      <c r="G124" s="16"/>
      <c r="H124" s="17"/>
      <c r="I124" s="16"/>
      <c r="J124" s="16"/>
    </row>
    <row r="125" spans="2:10" s="5" customFormat="1" x14ac:dyDescent="0.25">
      <c r="D125" s="15"/>
      <c r="E125" s="15"/>
      <c r="F125" s="15"/>
      <c r="G125" s="16"/>
      <c r="H125" s="17"/>
      <c r="I125" s="16"/>
      <c r="J125" s="16"/>
    </row>
    <row r="126" spans="2:10" s="5" customFormat="1" x14ac:dyDescent="0.25">
      <c r="D126" s="15"/>
      <c r="E126" s="15"/>
      <c r="F126" s="15"/>
      <c r="G126" s="16"/>
      <c r="H126" s="17"/>
      <c r="I126" s="16"/>
      <c r="J126" s="16"/>
    </row>
    <row r="127" spans="2:10" s="5" customFormat="1" x14ac:dyDescent="0.25">
      <c r="D127" s="15"/>
      <c r="E127" s="15"/>
      <c r="F127" s="15"/>
      <c r="G127" s="16"/>
      <c r="H127" s="17"/>
      <c r="I127" s="16"/>
      <c r="J127" s="16"/>
    </row>
    <row r="128" spans="2:10" s="5" customFormat="1" x14ac:dyDescent="0.25">
      <c r="D128" s="15"/>
      <c r="E128" s="15"/>
      <c r="F128" s="15"/>
      <c r="G128" s="16"/>
      <c r="H128" s="17"/>
      <c r="I128" s="16"/>
      <c r="J128" s="16"/>
    </row>
  </sheetData>
  <autoFilter ref="A3:W105" xr:uid="{00000000-0009-0000-0000-000000000000}"/>
  <mergeCells count="3">
    <mergeCell ref="A1:I1"/>
    <mergeCell ref="B122:D122"/>
    <mergeCell ref="B123:C123"/>
  </mergeCells>
  <pageMargins left="0.7" right="0.7" top="0.75" bottom="0.75" header="0.3" footer="0.3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FC60F6-40BC-464F-9A06-E87AC2C472B1}">
  <dimension ref="A1:V128"/>
  <sheetViews>
    <sheetView workbookViewId="0">
      <selection activeCell="C108" sqref="C108"/>
    </sheetView>
  </sheetViews>
  <sheetFormatPr baseColWidth="10" defaultRowHeight="11.25" x14ac:dyDescent="0.25"/>
  <cols>
    <col min="1" max="1" width="3.7109375" style="5" customWidth="1"/>
    <col min="2" max="2" width="15.140625" style="5" customWidth="1"/>
    <col min="3" max="3" width="17" style="5" customWidth="1"/>
    <col min="4" max="5" width="11.42578125" style="15"/>
    <col min="6" max="6" width="15.85546875" style="16" hidden="1" customWidth="1"/>
    <col min="7" max="7" width="8.140625" style="17" customWidth="1"/>
    <col min="8" max="8" width="18.140625" style="16" customWidth="1"/>
    <col min="9" max="9" width="18.42578125" style="16" customWidth="1"/>
    <col min="10" max="10" width="17" style="5" customWidth="1"/>
    <col min="11" max="11" width="14.28515625" style="5" customWidth="1"/>
    <col min="12" max="12" width="18" style="5" customWidth="1"/>
    <col min="13" max="22" width="11.42578125" style="5"/>
    <col min="23" max="16384" width="11.42578125" style="6"/>
  </cols>
  <sheetData>
    <row r="1" spans="1:11" ht="18.75" x14ac:dyDescent="0.25">
      <c r="A1" s="51" t="s">
        <v>138</v>
      </c>
      <c r="B1" s="51"/>
      <c r="C1" s="51"/>
      <c r="D1" s="51"/>
      <c r="E1" s="51"/>
      <c r="F1" s="51"/>
      <c r="G1" s="51"/>
      <c r="H1" s="51"/>
      <c r="I1" s="42"/>
    </row>
    <row r="3" spans="1:11" ht="33.75" x14ac:dyDescent="0.25">
      <c r="A3" s="1" t="s">
        <v>101</v>
      </c>
      <c r="B3" s="2" t="s">
        <v>93</v>
      </c>
      <c r="C3" s="1" t="s">
        <v>0</v>
      </c>
      <c r="D3" s="3" t="s">
        <v>2</v>
      </c>
      <c r="E3" s="3" t="s">
        <v>3</v>
      </c>
      <c r="F3" s="4" t="s">
        <v>4</v>
      </c>
      <c r="G3" s="3" t="s">
        <v>5</v>
      </c>
      <c r="H3" s="4" t="s">
        <v>137</v>
      </c>
      <c r="I3" s="4" t="s">
        <v>140</v>
      </c>
      <c r="J3" s="4" t="s">
        <v>108</v>
      </c>
      <c r="K3" s="4" t="s">
        <v>110</v>
      </c>
    </row>
    <row r="4" spans="1:11" ht="11.25" customHeight="1" x14ac:dyDescent="0.25">
      <c r="A4" s="7">
        <v>1</v>
      </c>
      <c r="B4" s="7" t="s">
        <v>53</v>
      </c>
      <c r="C4" s="7" t="s">
        <v>6</v>
      </c>
      <c r="D4" s="9" t="s">
        <v>8</v>
      </c>
      <c r="E4" s="9" t="s">
        <v>94</v>
      </c>
      <c r="F4" s="44" t="s">
        <v>9</v>
      </c>
      <c r="G4" s="9">
        <v>1</v>
      </c>
      <c r="H4" s="10" t="s">
        <v>104</v>
      </c>
      <c r="I4" s="20"/>
      <c r="J4" s="19" t="s">
        <v>139</v>
      </c>
      <c r="K4" s="28"/>
    </row>
    <row r="5" spans="1:11" ht="11.25" customHeight="1" x14ac:dyDescent="0.25">
      <c r="A5" s="7">
        <v>2</v>
      </c>
      <c r="B5" s="7" t="s">
        <v>53</v>
      </c>
      <c r="C5" s="7" t="s">
        <v>6</v>
      </c>
      <c r="D5" s="9" t="s">
        <v>10</v>
      </c>
      <c r="E5" s="9" t="s">
        <v>11</v>
      </c>
      <c r="F5" s="45" t="s">
        <v>12</v>
      </c>
      <c r="G5" s="9">
        <v>1</v>
      </c>
      <c r="H5" s="10" t="s">
        <v>104</v>
      </c>
      <c r="I5" s="20"/>
      <c r="J5" s="21"/>
      <c r="K5" s="28"/>
    </row>
    <row r="6" spans="1:11" ht="11.25" customHeight="1" x14ac:dyDescent="0.25">
      <c r="A6" s="7">
        <v>3</v>
      </c>
      <c r="B6" s="7" t="s">
        <v>53</v>
      </c>
      <c r="C6" s="7" t="s">
        <v>13</v>
      </c>
      <c r="D6" s="9" t="s">
        <v>8</v>
      </c>
      <c r="E6" s="9" t="s">
        <v>94</v>
      </c>
      <c r="F6" s="44" t="s">
        <v>9</v>
      </c>
      <c r="G6" s="9">
        <v>1</v>
      </c>
      <c r="H6" s="10" t="s">
        <v>104</v>
      </c>
      <c r="I6" s="20"/>
      <c r="J6" s="19"/>
      <c r="K6" s="28"/>
    </row>
    <row r="7" spans="1:11" ht="11.25" customHeight="1" x14ac:dyDescent="0.25">
      <c r="A7" s="7">
        <v>4</v>
      </c>
      <c r="B7" s="7" t="s">
        <v>53</v>
      </c>
      <c r="C7" s="7" t="s">
        <v>13</v>
      </c>
      <c r="D7" s="9" t="s">
        <v>10</v>
      </c>
      <c r="E7" s="9" t="s">
        <v>11</v>
      </c>
      <c r="F7" s="45" t="s">
        <v>12</v>
      </c>
      <c r="G7" s="9">
        <v>1</v>
      </c>
      <c r="H7" s="10" t="s">
        <v>104</v>
      </c>
      <c r="I7" s="20"/>
      <c r="J7" s="21"/>
      <c r="K7" s="28"/>
    </row>
    <row r="8" spans="1:11" ht="11.25" customHeight="1" x14ac:dyDescent="0.25">
      <c r="A8" s="7">
        <v>5</v>
      </c>
      <c r="B8" s="7" t="s">
        <v>53</v>
      </c>
      <c r="C8" s="7" t="s">
        <v>13</v>
      </c>
      <c r="D8" s="9" t="s">
        <v>10</v>
      </c>
      <c r="E8" s="9" t="s">
        <v>11</v>
      </c>
      <c r="F8" s="45" t="s">
        <v>12</v>
      </c>
      <c r="G8" s="9">
        <v>1</v>
      </c>
      <c r="H8" s="10" t="s">
        <v>104</v>
      </c>
      <c r="I8" s="20"/>
      <c r="J8" s="21"/>
      <c r="K8" s="28"/>
    </row>
    <row r="9" spans="1:11" ht="11.25" customHeight="1" x14ac:dyDescent="0.25">
      <c r="A9" s="7">
        <v>6</v>
      </c>
      <c r="B9" s="7" t="s">
        <v>53</v>
      </c>
      <c r="C9" s="7" t="s">
        <v>15</v>
      </c>
      <c r="D9" s="9" t="s">
        <v>10</v>
      </c>
      <c r="E9" s="9" t="s">
        <v>11</v>
      </c>
      <c r="F9" s="45" t="s">
        <v>12</v>
      </c>
      <c r="G9" s="9">
        <v>1</v>
      </c>
      <c r="H9" s="10" t="s">
        <v>104</v>
      </c>
      <c r="I9" s="20"/>
      <c r="J9" s="21"/>
      <c r="K9" s="28"/>
    </row>
    <row r="10" spans="1:11" ht="11.25" customHeight="1" x14ac:dyDescent="0.25">
      <c r="A10" s="7">
        <v>7</v>
      </c>
      <c r="B10" s="7" t="s">
        <v>53</v>
      </c>
      <c r="C10" s="7" t="s">
        <v>16</v>
      </c>
      <c r="D10" s="9" t="s">
        <v>10</v>
      </c>
      <c r="E10" s="9" t="s">
        <v>11</v>
      </c>
      <c r="F10" s="45" t="s">
        <v>12</v>
      </c>
      <c r="G10" s="9">
        <v>1</v>
      </c>
      <c r="H10" s="10" t="s">
        <v>104</v>
      </c>
      <c r="I10" s="20"/>
      <c r="J10" s="21"/>
      <c r="K10" s="28"/>
    </row>
    <row r="11" spans="1:11" ht="11.25" customHeight="1" x14ac:dyDescent="0.25">
      <c r="A11" s="7">
        <v>8</v>
      </c>
      <c r="B11" s="7" t="s">
        <v>53</v>
      </c>
      <c r="C11" s="7" t="s">
        <v>18</v>
      </c>
      <c r="D11" s="9" t="s">
        <v>10</v>
      </c>
      <c r="E11" s="9" t="s">
        <v>11</v>
      </c>
      <c r="F11" s="45" t="s">
        <v>12</v>
      </c>
      <c r="G11" s="9">
        <v>3</v>
      </c>
      <c r="H11" s="10" t="s">
        <v>104</v>
      </c>
      <c r="I11" s="20"/>
      <c r="J11" s="21"/>
      <c r="K11" s="28"/>
    </row>
    <row r="12" spans="1:11" ht="11.25" customHeight="1" x14ac:dyDescent="0.25">
      <c r="A12" s="7">
        <v>9</v>
      </c>
      <c r="B12" s="7" t="s">
        <v>53</v>
      </c>
      <c r="C12" s="7" t="s">
        <v>18</v>
      </c>
      <c r="D12" s="9" t="s">
        <v>43</v>
      </c>
      <c r="E12" s="9" t="s">
        <v>11</v>
      </c>
      <c r="F12" s="46" t="s">
        <v>44</v>
      </c>
      <c r="G12" s="9">
        <f>+G38</f>
        <v>1</v>
      </c>
      <c r="H12" s="10" t="s">
        <v>104</v>
      </c>
      <c r="I12" s="20"/>
      <c r="J12" s="22"/>
      <c r="K12" s="28"/>
    </row>
    <row r="13" spans="1:11" ht="11.25" customHeight="1" x14ac:dyDescent="0.25">
      <c r="A13" s="7">
        <v>10</v>
      </c>
      <c r="B13" s="7" t="s">
        <v>53</v>
      </c>
      <c r="C13" s="7" t="s">
        <v>18</v>
      </c>
      <c r="D13" s="9" t="s">
        <v>20</v>
      </c>
      <c r="E13" s="9">
        <v>3700</v>
      </c>
      <c r="F13" s="47" t="s">
        <v>21</v>
      </c>
      <c r="G13" s="9">
        <v>1</v>
      </c>
      <c r="H13" s="27" t="s">
        <v>136</v>
      </c>
      <c r="I13" s="20"/>
      <c r="J13" s="20"/>
      <c r="K13" s="28"/>
    </row>
    <row r="14" spans="1:11" ht="11.25" customHeight="1" x14ac:dyDescent="0.25">
      <c r="A14" s="7">
        <v>11</v>
      </c>
      <c r="B14" s="7" t="s">
        <v>53</v>
      </c>
      <c r="C14" s="7" t="s">
        <v>23</v>
      </c>
      <c r="D14" s="9" t="s">
        <v>10</v>
      </c>
      <c r="E14" s="9" t="s">
        <v>11</v>
      </c>
      <c r="F14" s="45" t="s">
        <v>12</v>
      </c>
      <c r="G14" s="9">
        <v>1</v>
      </c>
      <c r="H14" s="10" t="s">
        <v>104</v>
      </c>
      <c r="I14" s="20"/>
      <c r="J14" s="21"/>
      <c r="K14" s="28"/>
    </row>
    <row r="15" spans="1:11" ht="11.25" customHeight="1" x14ac:dyDescent="0.25">
      <c r="A15" s="7">
        <v>12</v>
      </c>
      <c r="B15" s="7" t="s">
        <v>53</v>
      </c>
      <c r="C15" s="7" t="s">
        <v>24</v>
      </c>
      <c r="D15" s="9" t="s">
        <v>8</v>
      </c>
      <c r="E15" s="9" t="s">
        <v>94</v>
      </c>
      <c r="F15" s="44" t="s">
        <v>9</v>
      </c>
      <c r="G15" s="29">
        <v>3</v>
      </c>
      <c r="H15" s="10" t="s">
        <v>104</v>
      </c>
      <c r="I15" s="20"/>
      <c r="J15" s="19"/>
      <c r="K15" s="28"/>
    </row>
    <row r="16" spans="1:11" s="5" customFormat="1" ht="11.25" customHeight="1" x14ac:dyDescent="0.25">
      <c r="A16" s="7">
        <v>13</v>
      </c>
      <c r="B16" s="7" t="s">
        <v>53</v>
      </c>
      <c r="C16" s="7" t="s">
        <v>24</v>
      </c>
      <c r="D16" s="9" t="s">
        <v>10</v>
      </c>
      <c r="E16" s="9" t="s">
        <v>11</v>
      </c>
      <c r="F16" s="45" t="s">
        <v>12</v>
      </c>
      <c r="G16" s="29">
        <v>2</v>
      </c>
      <c r="H16" s="10" t="s">
        <v>104</v>
      </c>
      <c r="I16" s="7"/>
      <c r="J16" s="21"/>
      <c r="K16" s="28"/>
    </row>
    <row r="17" spans="1:22" ht="11.25" customHeight="1" x14ac:dyDescent="0.25">
      <c r="A17" s="7">
        <v>14</v>
      </c>
      <c r="B17" s="7" t="s">
        <v>53</v>
      </c>
      <c r="C17" s="7" t="s">
        <v>24</v>
      </c>
      <c r="D17" s="9" t="s">
        <v>10</v>
      </c>
      <c r="E17" s="9" t="s">
        <v>107</v>
      </c>
      <c r="F17" s="45" t="s">
        <v>12</v>
      </c>
      <c r="G17" s="29">
        <v>3</v>
      </c>
      <c r="H17" s="10" t="s">
        <v>104</v>
      </c>
      <c r="I17" s="7"/>
      <c r="J17" s="21"/>
      <c r="K17" s="28"/>
    </row>
    <row r="18" spans="1:22" ht="11.25" customHeight="1" x14ac:dyDescent="0.25">
      <c r="A18" s="7">
        <v>15</v>
      </c>
      <c r="B18" s="7" t="s">
        <v>53</v>
      </c>
      <c r="C18" s="7" t="s">
        <v>24</v>
      </c>
      <c r="D18" s="9" t="s">
        <v>20</v>
      </c>
      <c r="E18" s="9">
        <v>3700</v>
      </c>
      <c r="F18" s="47" t="s">
        <v>21</v>
      </c>
      <c r="G18" s="29">
        <v>1</v>
      </c>
      <c r="H18" s="27" t="s">
        <v>136</v>
      </c>
      <c r="I18" s="20"/>
      <c r="J18" s="20"/>
      <c r="K18" s="28"/>
    </row>
    <row r="19" spans="1:22" ht="11.25" customHeight="1" x14ac:dyDescent="0.25">
      <c r="A19" s="7">
        <v>16</v>
      </c>
      <c r="B19" s="7" t="s">
        <v>53</v>
      </c>
      <c r="C19" s="7" t="s">
        <v>26</v>
      </c>
      <c r="D19" s="9" t="s">
        <v>10</v>
      </c>
      <c r="E19" s="9" t="s">
        <v>11</v>
      </c>
      <c r="F19" s="45" t="s">
        <v>12</v>
      </c>
      <c r="G19" s="9">
        <v>2</v>
      </c>
      <c r="H19" s="10" t="s">
        <v>104</v>
      </c>
      <c r="I19" s="20"/>
      <c r="J19" s="21"/>
      <c r="K19" s="28"/>
    </row>
    <row r="20" spans="1:22" s="11" customFormat="1" ht="11.25" customHeight="1" x14ac:dyDescent="0.25">
      <c r="A20" s="7">
        <v>17</v>
      </c>
      <c r="B20" s="7" t="s">
        <v>53</v>
      </c>
      <c r="C20" s="7" t="s">
        <v>26</v>
      </c>
      <c r="D20" s="9" t="s">
        <v>8</v>
      </c>
      <c r="E20" s="9" t="s">
        <v>94</v>
      </c>
      <c r="F20" s="44" t="s">
        <v>9</v>
      </c>
      <c r="G20" s="9">
        <v>1</v>
      </c>
      <c r="H20" s="10" t="s">
        <v>104</v>
      </c>
      <c r="I20" s="20"/>
      <c r="J20" s="19"/>
      <c r="K20" s="28"/>
      <c r="L20" s="5"/>
      <c r="M20" s="5"/>
      <c r="N20" s="5"/>
      <c r="O20" s="5"/>
      <c r="P20" s="5"/>
      <c r="Q20" s="5"/>
      <c r="R20" s="5"/>
      <c r="S20" s="5"/>
      <c r="T20" s="5"/>
      <c r="U20" s="5"/>
      <c r="V20" s="5"/>
    </row>
    <row r="21" spans="1:22" ht="11.25" customHeight="1" x14ac:dyDescent="0.25">
      <c r="A21" s="7">
        <v>18</v>
      </c>
      <c r="B21" s="7" t="s">
        <v>53</v>
      </c>
      <c r="C21" s="7" t="s">
        <v>27</v>
      </c>
      <c r="D21" s="9" t="s">
        <v>10</v>
      </c>
      <c r="E21" s="9" t="s">
        <v>11</v>
      </c>
      <c r="F21" s="45" t="s">
        <v>12</v>
      </c>
      <c r="G21" s="9">
        <v>8</v>
      </c>
      <c r="H21" s="10" t="s">
        <v>104</v>
      </c>
      <c r="I21" s="20"/>
      <c r="J21" s="21"/>
      <c r="K21" s="28"/>
    </row>
    <row r="22" spans="1:22" ht="11.25" customHeight="1" x14ac:dyDescent="0.25">
      <c r="A22" s="7">
        <v>19</v>
      </c>
      <c r="B22" s="7" t="s">
        <v>53</v>
      </c>
      <c r="C22" s="7" t="s">
        <v>28</v>
      </c>
      <c r="D22" s="9" t="s">
        <v>8</v>
      </c>
      <c r="E22" s="9" t="s">
        <v>94</v>
      </c>
      <c r="F22" s="44" t="s">
        <v>9</v>
      </c>
      <c r="G22" s="9">
        <v>1</v>
      </c>
      <c r="H22" s="10" t="s">
        <v>104</v>
      </c>
      <c r="I22" s="20"/>
      <c r="J22" s="19"/>
      <c r="K22" s="28"/>
    </row>
    <row r="23" spans="1:22" ht="11.25" customHeight="1" x14ac:dyDescent="0.25">
      <c r="A23" s="7">
        <v>20</v>
      </c>
      <c r="B23" s="7" t="s">
        <v>53</v>
      </c>
      <c r="C23" s="7" t="s">
        <v>28</v>
      </c>
      <c r="D23" s="9" t="s">
        <v>10</v>
      </c>
      <c r="E23" s="9" t="s">
        <v>11</v>
      </c>
      <c r="F23" s="45" t="s">
        <v>12</v>
      </c>
      <c r="G23" s="9">
        <v>1</v>
      </c>
      <c r="H23" s="10" t="s">
        <v>104</v>
      </c>
      <c r="I23" s="20"/>
      <c r="J23" s="21"/>
      <c r="K23" s="28"/>
    </row>
    <row r="24" spans="1:22" ht="11.25" customHeight="1" x14ac:dyDescent="0.25">
      <c r="A24" s="7">
        <v>21</v>
      </c>
      <c r="B24" s="7" t="s">
        <v>53</v>
      </c>
      <c r="C24" s="7" t="s">
        <v>29</v>
      </c>
      <c r="D24" s="9" t="s">
        <v>10</v>
      </c>
      <c r="E24" s="9" t="s">
        <v>11</v>
      </c>
      <c r="F24" s="45" t="s">
        <v>12</v>
      </c>
      <c r="G24" s="9">
        <v>1</v>
      </c>
      <c r="H24" s="10" t="s">
        <v>104</v>
      </c>
      <c r="I24" s="20"/>
      <c r="J24" s="21"/>
      <c r="K24" s="28"/>
    </row>
    <row r="25" spans="1:22" ht="11.25" customHeight="1" x14ac:dyDescent="0.25">
      <c r="A25" s="7">
        <v>22</v>
      </c>
      <c r="B25" s="7" t="s">
        <v>53</v>
      </c>
      <c r="C25" s="7" t="s">
        <v>30</v>
      </c>
      <c r="D25" s="9" t="s">
        <v>10</v>
      </c>
      <c r="E25" s="9" t="s">
        <v>11</v>
      </c>
      <c r="F25" s="45" t="s">
        <v>12</v>
      </c>
      <c r="G25" s="9">
        <v>1</v>
      </c>
      <c r="H25" s="10" t="s">
        <v>104</v>
      </c>
      <c r="I25" s="20"/>
      <c r="J25" s="21"/>
      <c r="K25" s="28"/>
    </row>
    <row r="26" spans="1:22" ht="11.25" customHeight="1" x14ac:dyDescent="0.25">
      <c r="A26" s="7">
        <v>23</v>
      </c>
      <c r="B26" s="7" t="s">
        <v>53</v>
      </c>
      <c r="C26" s="7" t="s">
        <v>31</v>
      </c>
      <c r="D26" s="9" t="s">
        <v>10</v>
      </c>
      <c r="E26" s="9" t="s">
        <v>11</v>
      </c>
      <c r="F26" s="45" t="s">
        <v>12</v>
      </c>
      <c r="G26" s="9">
        <v>1</v>
      </c>
      <c r="H26" s="10" t="s">
        <v>104</v>
      </c>
      <c r="I26" s="20"/>
      <c r="J26" s="21"/>
      <c r="K26" s="28"/>
    </row>
    <row r="27" spans="1:22" ht="11.25" customHeight="1" x14ac:dyDescent="0.25">
      <c r="A27" s="7">
        <v>24</v>
      </c>
      <c r="B27" s="7" t="s">
        <v>53</v>
      </c>
      <c r="C27" s="7" t="s">
        <v>32</v>
      </c>
      <c r="D27" s="9" t="s">
        <v>10</v>
      </c>
      <c r="E27" s="9" t="s">
        <v>11</v>
      </c>
      <c r="F27" s="45" t="s">
        <v>12</v>
      </c>
      <c r="G27" s="9">
        <v>1</v>
      </c>
      <c r="H27" s="10" t="s">
        <v>104</v>
      </c>
      <c r="I27" s="20"/>
      <c r="J27" s="21"/>
      <c r="K27" s="28"/>
    </row>
    <row r="28" spans="1:22" ht="11.25" customHeight="1" x14ac:dyDescent="0.25">
      <c r="A28" s="7">
        <v>25</v>
      </c>
      <c r="B28" s="7" t="s">
        <v>53</v>
      </c>
      <c r="C28" s="7" t="s">
        <v>33</v>
      </c>
      <c r="D28" s="9" t="s">
        <v>10</v>
      </c>
      <c r="E28" s="9" t="s">
        <v>107</v>
      </c>
      <c r="F28" s="45" t="s">
        <v>12</v>
      </c>
      <c r="G28" s="9">
        <v>1</v>
      </c>
      <c r="H28" s="10" t="s">
        <v>104</v>
      </c>
      <c r="I28" s="20"/>
      <c r="J28" s="21"/>
      <c r="K28" s="28"/>
    </row>
    <row r="29" spans="1:22" ht="11.25" customHeight="1" x14ac:dyDescent="0.25">
      <c r="A29" s="7">
        <v>26</v>
      </c>
      <c r="B29" s="7" t="s">
        <v>53</v>
      </c>
      <c r="C29" s="7" t="s">
        <v>33</v>
      </c>
      <c r="D29" s="9" t="s">
        <v>10</v>
      </c>
      <c r="E29" s="9" t="s">
        <v>11</v>
      </c>
      <c r="F29" s="45" t="s">
        <v>12</v>
      </c>
      <c r="G29" s="9">
        <v>1</v>
      </c>
      <c r="H29" s="10" t="s">
        <v>104</v>
      </c>
      <c r="I29" s="20"/>
      <c r="J29" s="21"/>
      <c r="K29" s="28"/>
    </row>
    <row r="30" spans="1:22" ht="11.25" customHeight="1" x14ac:dyDescent="0.25">
      <c r="A30" s="7">
        <v>27</v>
      </c>
      <c r="B30" s="7" t="s">
        <v>53</v>
      </c>
      <c r="C30" s="7" t="s">
        <v>34</v>
      </c>
      <c r="D30" s="9" t="s">
        <v>10</v>
      </c>
      <c r="E30" s="9" t="s">
        <v>11</v>
      </c>
      <c r="F30" s="45" t="s">
        <v>12</v>
      </c>
      <c r="G30" s="9">
        <v>1</v>
      </c>
      <c r="H30" s="10" t="s">
        <v>104</v>
      </c>
      <c r="I30" s="20"/>
      <c r="J30" s="21"/>
      <c r="K30" s="28"/>
    </row>
    <row r="31" spans="1:22" ht="11.25" customHeight="1" x14ac:dyDescent="0.25">
      <c r="A31" s="7">
        <v>28</v>
      </c>
      <c r="B31" s="7" t="s">
        <v>53</v>
      </c>
      <c r="C31" s="7" t="s">
        <v>35</v>
      </c>
      <c r="D31" s="9" t="s">
        <v>10</v>
      </c>
      <c r="E31" s="9" t="s">
        <v>11</v>
      </c>
      <c r="F31" s="45" t="s">
        <v>12</v>
      </c>
      <c r="G31" s="9">
        <v>1</v>
      </c>
      <c r="H31" s="10" t="s">
        <v>104</v>
      </c>
      <c r="I31" s="20"/>
      <c r="J31" s="21"/>
      <c r="K31" s="28"/>
      <c r="M31" s="23"/>
    </row>
    <row r="32" spans="1:22" ht="11.25" customHeight="1" x14ac:dyDescent="0.25">
      <c r="A32" s="7">
        <v>29</v>
      </c>
      <c r="B32" s="7" t="s">
        <v>53</v>
      </c>
      <c r="C32" s="7" t="s">
        <v>35</v>
      </c>
      <c r="D32" s="9" t="s">
        <v>8</v>
      </c>
      <c r="E32" s="9" t="s">
        <v>94</v>
      </c>
      <c r="F32" s="44" t="s">
        <v>9</v>
      </c>
      <c r="G32" s="9">
        <v>1</v>
      </c>
      <c r="H32" s="10" t="s">
        <v>104</v>
      </c>
      <c r="I32" s="20"/>
      <c r="J32" s="19"/>
      <c r="K32" s="28"/>
    </row>
    <row r="33" spans="1:22" ht="11.25" customHeight="1" x14ac:dyDescent="0.25">
      <c r="A33" s="7">
        <v>30</v>
      </c>
      <c r="B33" s="7" t="s">
        <v>53</v>
      </c>
      <c r="C33" s="7" t="s">
        <v>35</v>
      </c>
      <c r="D33" s="9" t="s">
        <v>20</v>
      </c>
      <c r="E33" s="12">
        <v>3700</v>
      </c>
      <c r="F33" s="47" t="s">
        <v>21</v>
      </c>
      <c r="G33" s="9">
        <v>2</v>
      </c>
      <c r="H33" s="10" t="s">
        <v>136</v>
      </c>
      <c r="I33" s="20"/>
      <c r="J33" s="20"/>
      <c r="K33" s="28"/>
    </row>
    <row r="34" spans="1:22" ht="11.25" customHeight="1" x14ac:dyDescent="0.25">
      <c r="A34" s="7">
        <v>31</v>
      </c>
      <c r="B34" s="7" t="s">
        <v>53</v>
      </c>
      <c r="C34" s="7" t="s">
        <v>36</v>
      </c>
      <c r="D34" s="9" t="s">
        <v>10</v>
      </c>
      <c r="E34" s="9" t="s">
        <v>107</v>
      </c>
      <c r="F34" s="45" t="s">
        <v>12</v>
      </c>
      <c r="G34" s="9">
        <v>9</v>
      </c>
      <c r="H34" s="10" t="s">
        <v>104</v>
      </c>
      <c r="I34" s="20"/>
      <c r="J34" s="21"/>
      <c r="K34" s="28"/>
    </row>
    <row r="35" spans="1:22" ht="11.25" customHeight="1" x14ac:dyDescent="0.25">
      <c r="A35" s="7">
        <v>32</v>
      </c>
      <c r="B35" s="7" t="s">
        <v>53</v>
      </c>
      <c r="C35" s="7" t="s">
        <v>38</v>
      </c>
      <c r="D35" s="9" t="s">
        <v>10</v>
      </c>
      <c r="E35" s="9" t="s">
        <v>11</v>
      </c>
      <c r="F35" s="45" t="s">
        <v>12</v>
      </c>
      <c r="G35" s="9">
        <v>1</v>
      </c>
      <c r="H35" s="10" t="s">
        <v>104</v>
      </c>
      <c r="I35" s="20"/>
      <c r="J35" s="21"/>
      <c r="K35" s="28"/>
    </row>
    <row r="36" spans="1:22" ht="11.25" customHeight="1" x14ac:dyDescent="0.25">
      <c r="A36" s="7">
        <v>33</v>
      </c>
      <c r="B36" s="7" t="s">
        <v>53</v>
      </c>
      <c r="C36" s="7" t="s">
        <v>39</v>
      </c>
      <c r="D36" s="9" t="s">
        <v>10</v>
      </c>
      <c r="E36" s="9" t="s">
        <v>11</v>
      </c>
      <c r="F36" s="45" t="s">
        <v>12</v>
      </c>
      <c r="G36" s="9">
        <v>1</v>
      </c>
      <c r="H36" s="10" t="s">
        <v>104</v>
      </c>
      <c r="I36" s="20"/>
      <c r="J36" s="21"/>
      <c r="K36" s="28"/>
    </row>
    <row r="37" spans="1:22" ht="11.25" customHeight="1" x14ac:dyDescent="0.25">
      <c r="A37" s="7">
        <v>34</v>
      </c>
      <c r="B37" s="7" t="s">
        <v>53</v>
      </c>
      <c r="C37" s="7" t="s">
        <v>39</v>
      </c>
      <c r="D37" s="9" t="s">
        <v>10</v>
      </c>
      <c r="E37" s="9" t="s">
        <v>11</v>
      </c>
      <c r="F37" s="45" t="s">
        <v>12</v>
      </c>
      <c r="G37" s="9">
        <v>1</v>
      </c>
      <c r="H37" s="10" t="s">
        <v>104</v>
      </c>
      <c r="I37" s="20"/>
      <c r="J37" s="21"/>
      <c r="K37" s="28"/>
    </row>
    <row r="38" spans="1:22" ht="11.25" customHeight="1" x14ac:dyDescent="0.25">
      <c r="A38" s="7">
        <v>35</v>
      </c>
      <c r="B38" s="7" t="s">
        <v>53</v>
      </c>
      <c r="C38" s="7" t="s">
        <v>42</v>
      </c>
      <c r="D38" s="9" t="s">
        <v>43</v>
      </c>
      <c r="E38" s="9" t="s">
        <v>11</v>
      </c>
      <c r="F38" s="46" t="s">
        <v>44</v>
      </c>
      <c r="G38" s="9">
        <v>1</v>
      </c>
      <c r="H38" s="10" t="s">
        <v>104</v>
      </c>
      <c r="I38" s="20"/>
      <c r="J38" s="22"/>
      <c r="K38" s="28"/>
    </row>
    <row r="39" spans="1:22" ht="11.25" customHeight="1" x14ac:dyDescent="0.25">
      <c r="A39" s="7">
        <v>36</v>
      </c>
      <c r="B39" s="7" t="s">
        <v>53</v>
      </c>
      <c r="C39" s="7" t="s">
        <v>45</v>
      </c>
      <c r="D39" s="9" t="s">
        <v>10</v>
      </c>
      <c r="E39" s="9" t="s">
        <v>11</v>
      </c>
      <c r="F39" s="45" t="s">
        <v>12</v>
      </c>
      <c r="G39" s="9">
        <v>8</v>
      </c>
      <c r="H39" s="10"/>
      <c r="I39" s="20"/>
      <c r="J39" s="21"/>
      <c r="K39" s="28"/>
    </row>
    <row r="40" spans="1:22" s="5" customFormat="1" ht="11.25" customHeight="1" x14ac:dyDescent="0.25">
      <c r="A40" s="7">
        <v>37</v>
      </c>
      <c r="B40" s="7" t="s">
        <v>53</v>
      </c>
      <c r="C40" s="7" t="s">
        <v>45</v>
      </c>
      <c r="D40" s="9" t="s">
        <v>20</v>
      </c>
      <c r="E40" s="12">
        <v>3700</v>
      </c>
      <c r="F40" s="47" t="s">
        <v>21</v>
      </c>
      <c r="G40" s="9">
        <v>1</v>
      </c>
      <c r="H40" s="10" t="s">
        <v>136</v>
      </c>
      <c r="I40" s="20"/>
      <c r="J40" s="20"/>
      <c r="K40" s="28"/>
    </row>
    <row r="41" spans="1:22" ht="11.25" customHeight="1" x14ac:dyDescent="0.25">
      <c r="A41" s="7">
        <v>38</v>
      </c>
      <c r="B41" s="7" t="s">
        <v>53</v>
      </c>
      <c r="C41" s="7" t="s">
        <v>47</v>
      </c>
      <c r="D41" s="9" t="s">
        <v>10</v>
      </c>
      <c r="E41" s="9" t="s">
        <v>11</v>
      </c>
      <c r="F41" s="45" t="s">
        <v>12</v>
      </c>
      <c r="G41" s="9">
        <v>1</v>
      </c>
      <c r="H41" s="10" t="s">
        <v>104</v>
      </c>
      <c r="I41" s="20"/>
      <c r="J41" s="21"/>
      <c r="K41" s="28"/>
    </row>
    <row r="42" spans="1:22" ht="11.25" customHeight="1" x14ac:dyDescent="0.25">
      <c r="A42" s="7">
        <v>39</v>
      </c>
      <c r="B42" s="7" t="s">
        <v>53</v>
      </c>
      <c r="C42" s="7" t="s">
        <v>48</v>
      </c>
      <c r="D42" s="9" t="s">
        <v>10</v>
      </c>
      <c r="E42" s="9" t="s">
        <v>11</v>
      </c>
      <c r="F42" s="45" t="s">
        <v>12</v>
      </c>
      <c r="G42" s="9">
        <v>1</v>
      </c>
      <c r="H42" s="10" t="s">
        <v>104</v>
      </c>
      <c r="I42" s="20"/>
      <c r="J42" s="21"/>
      <c r="K42" s="28"/>
    </row>
    <row r="43" spans="1:22" ht="11.25" customHeight="1" x14ac:dyDescent="0.25">
      <c r="A43" s="7">
        <v>40</v>
      </c>
      <c r="B43" s="7" t="s">
        <v>53</v>
      </c>
      <c r="C43" s="7" t="s">
        <v>49</v>
      </c>
      <c r="D43" s="9" t="s">
        <v>10</v>
      </c>
      <c r="E43" s="9" t="s">
        <v>11</v>
      </c>
      <c r="F43" s="45" t="s">
        <v>12</v>
      </c>
      <c r="G43" s="9">
        <v>2</v>
      </c>
      <c r="H43" s="10" t="s">
        <v>104</v>
      </c>
      <c r="I43" s="20"/>
      <c r="J43" s="21"/>
      <c r="K43" s="28"/>
    </row>
    <row r="44" spans="1:22" ht="11.25" customHeight="1" x14ac:dyDescent="0.25">
      <c r="A44" s="7">
        <v>41</v>
      </c>
      <c r="B44" s="7" t="s">
        <v>53</v>
      </c>
      <c r="C44" s="7" t="s">
        <v>50</v>
      </c>
      <c r="D44" s="9" t="s">
        <v>10</v>
      </c>
      <c r="E44" s="9" t="s">
        <v>11</v>
      </c>
      <c r="F44" s="45" t="s">
        <v>12</v>
      </c>
      <c r="G44" s="9">
        <v>1</v>
      </c>
      <c r="H44" s="10" t="s">
        <v>104</v>
      </c>
      <c r="I44" s="20"/>
      <c r="J44" s="21"/>
      <c r="K44" s="28"/>
    </row>
    <row r="45" spans="1:22" ht="11.25" customHeight="1" x14ac:dyDescent="0.25">
      <c r="A45" s="7">
        <v>42</v>
      </c>
      <c r="B45" s="7" t="s">
        <v>53</v>
      </c>
      <c r="C45" s="7" t="s">
        <v>51</v>
      </c>
      <c r="D45" s="9" t="s">
        <v>10</v>
      </c>
      <c r="E45" s="9" t="s">
        <v>11</v>
      </c>
      <c r="F45" s="45" t="s">
        <v>12</v>
      </c>
      <c r="G45" s="9">
        <v>2</v>
      </c>
      <c r="H45" s="10" t="s">
        <v>104</v>
      </c>
      <c r="I45" s="20"/>
      <c r="J45" s="21"/>
      <c r="K45" s="28"/>
    </row>
    <row r="46" spans="1:22" ht="11.25" customHeight="1" x14ac:dyDescent="0.25">
      <c r="A46" s="7">
        <v>43</v>
      </c>
      <c r="B46" s="7" t="s">
        <v>53</v>
      </c>
      <c r="C46" s="7" t="s">
        <v>52</v>
      </c>
      <c r="D46" s="9" t="s">
        <v>10</v>
      </c>
      <c r="E46" s="9" t="s">
        <v>11</v>
      </c>
      <c r="F46" s="45" t="s">
        <v>12</v>
      </c>
      <c r="G46" s="9">
        <v>1</v>
      </c>
      <c r="H46" s="10" t="s">
        <v>104</v>
      </c>
      <c r="I46" s="20"/>
      <c r="J46" s="21"/>
      <c r="K46" s="28"/>
    </row>
    <row r="47" spans="1:22" s="13" customFormat="1" ht="11.25" customHeight="1" x14ac:dyDescent="0.25">
      <c r="A47" s="7">
        <v>44</v>
      </c>
      <c r="B47" s="7" t="s">
        <v>92</v>
      </c>
      <c r="C47" s="7" t="s">
        <v>73</v>
      </c>
      <c r="D47" s="9" t="s">
        <v>8</v>
      </c>
      <c r="E47" s="9" t="s">
        <v>94</v>
      </c>
      <c r="F47" s="44" t="s">
        <v>9</v>
      </c>
      <c r="G47" s="9">
        <v>5</v>
      </c>
      <c r="H47" s="10" t="s">
        <v>104</v>
      </c>
      <c r="I47" s="7"/>
      <c r="J47" s="19"/>
      <c r="K47" s="28"/>
      <c r="L47" s="5"/>
      <c r="M47" s="5"/>
      <c r="N47" s="5"/>
      <c r="O47" s="5"/>
      <c r="P47" s="5"/>
      <c r="Q47" s="5"/>
      <c r="R47" s="5"/>
      <c r="S47" s="5"/>
      <c r="T47" s="5"/>
      <c r="U47" s="5"/>
      <c r="V47" s="5"/>
    </row>
    <row r="48" spans="1:22" s="13" customFormat="1" ht="11.25" customHeight="1" x14ac:dyDescent="0.25">
      <c r="A48" s="7">
        <v>45</v>
      </c>
      <c r="B48" s="7" t="s">
        <v>92</v>
      </c>
      <c r="C48" s="7" t="s">
        <v>73</v>
      </c>
      <c r="D48" s="9" t="s">
        <v>10</v>
      </c>
      <c r="E48" s="9" t="s">
        <v>11</v>
      </c>
      <c r="F48" s="45" t="s">
        <v>12</v>
      </c>
      <c r="G48" s="9">
        <v>2</v>
      </c>
      <c r="H48" s="10" t="s">
        <v>104</v>
      </c>
      <c r="I48" s="7"/>
      <c r="J48" s="21"/>
      <c r="K48" s="28"/>
      <c r="L48" s="5"/>
      <c r="M48" s="5"/>
      <c r="N48" s="5"/>
      <c r="O48" s="5"/>
      <c r="P48" s="5"/>
      <c r="Q48" s="5"/>
      <c r="R48" s="5"/>
      <c r="S48" s="5"/>
      <c r="T48" s="5"/>
      <c r="U48" s="5"/>
      <c r="V48" s="5"/>
    </row>
    <row r="49" spans="1:22" ht="11.25" customHeight="1" x14ac:dyDescent="0.25">
      <c r="A49" s="7">
        <v>46</v>
      </c>
      <c r="B49" s="7" t="s">
        <v>92</v>
      </c>
      <c r="C49" s="7" t="s">
        <v>73</v>
      </c>
      <c r="D49" s="9" t="s">
        <v>8</v>
      </c>
      <c r="E49" s="9" t="s">
        <v>94</v>
      </c>
      <c r="F49" s="44" t="s">
        <v>9</v>
      </c>
      <c r="G49" s="9">
        <v>1</v>
      </c>
      <c r="H49" s="10" t="s">
        <v>104</v>
      </c>
      <c r="I49" s="7"/>
      <c r="J49" s="19"/>
      <c r="K49" s="28"/>
    </row>
    <row r="50" spans="1:22" ht="11.25" customHeight="1" x14ac:dyDescent="0.25">
      <c r="A50" s="7">
        <v>47</v>
      </c>
      <c r="B50" s="7" t="s">
        <v>92</v>
      </c>
      <c r="C50" s="7" t="s">
        <v>73</v>
      </c>
      <c r="D50" s="9" t="s">
        <v>10</v>
      </c>
      <c r="E50" s="9" t="s">
        <v>56</v>
      </c>
      <c r="F50" s="45" t="s">
        <v>12</v>
      </c>
      <c r="G50" s="9">
        <v>4</v>
      </c>
      <c r="H50" s="10" t="s">
        <v>104</v>
      </c>
      <c r="I50" s="7"/>
      <c r="J50" s="21"/>
      <c r="K50" s="28"/>
    </row>
    <row r="51" spans="1:22" ht="11.25" customHeight="1" x14ac:dyDescent="0.25">
      <c r="A51" s="7">
        <v>48</v>
      </c>
      <c r="B51" s="7" t="s">
        <v>92</v>
      </c>
      <c r="C51" s="7" t="s">
        <v>73</v>
      </c>
      <c r="D51" s="9" t="s">
        <v>10</v>
      </c>
      <c r="E51" s="9" t="s">
        <v>11</v>
      </c>
      <c r="F51" s="45" t="s">
        <v>12</v>
      </c>
      <c r="G51" s="9">
        <v>1</v>
      </c>
      <c r="H51" s="10" t="s">
        <v>104</v>
      </c>
      <c r="I51" s="7"/>
      <c r="J51" s="21"/>
      <c r="K51" s="28"/>
    </row>
    <row r="52" spans="1:22" s="13" customFormat="1" x14ac:dyDescent="0.25">
      <c r="A52" s="7">
        <v>49</v>
      </c>
      <c r="B52" s="7" t="s">
        <v>92</v>
      </c>
      <c r="C52" s="7" t="s">
        <v>73</v>
      </c>
      <c r="D52" s="9" t="s">
        <v>8</v>
      </c>
      <c r="E52" s="9" t="s">
        <v>94</v>
      </c>
      <c r="F52" s="44" t="s">
        <v>9</v>
      </c>
      <c r="G52" s="9">
        <v>1</v>
      </c>
      <c r="H52" s="10" t="s">
        <v>104</v>
      </c>
      <c r="I52" s="7"/>
      <c r="J52" s="19"/>
      <c r="K52" s="28"/>
      <c r="L52" s="5"/>
      <c r="M52" s="5"/>
      <c r="N52" s="5"/>
      <c r="O52" s="5"/>
      <c r="P52" s="5"/>
      <c r="Q52" s="5"/>
      <c r="R52" s="5"/>
      <c r="S52" s="5"/>
      <c r="T52" s="5"/>
      <c r="U52" s="5"/>
      <c r="V52" s="5"/>
    </row>
    <row r="53" spans="1:22" ht="11.25" customHeight="1" x14ac:dyDescent="0.25">
      <c r="A53" s="7">
        <v>50</v>
      </c>
      <c r="B53" s="7" t="s">
        <v>92</v>
      </c>
      <c r="C53" s="7" t="s">
        <v>73</v>
      </c>
      <c r="D53" s="9" t="s">
        <v>10</v>
      </c>
      <c r="E53" s="9" t="s">
        <v>11</v>
      </c>
      <c r="F53" s="45" t="s">
        <v>12</v>
      </c>
      <c r="G53" s="9">
        <v>1</v>
      </c>
      <c r="H53" s="10" t="s">
        <v>104</v>
      </c>
      <c r="I53" s="7"/>
      <c r="J53" s="21"/>
      <c r="K53" s="28"/>
    </row>
    <row r="54" spans="1:22" s="13" customFormat="1" ht="11.25" customHeight="1" x14ac:dyDescent="0.25">
      <c r="A54" s="7">
        <v>51</v>
      </c>
      <c r="B54" s="7" t="s">
        <v>92</v>
      </c>
      <c r="C54" s="7" t="s">
        <v>73</v>
      </c>
      <c r="D54" s="9" t="s">
        <v>8</v>
      </c>
      <c r="E54" s="9" t="s">
        <v>94</v>
      </c>
      <c r="F54" s="44" t="s">
        <v>9</v>
      </c>
      <c r="G54" s="9">
        <v>1</v>
      </c>
      <c r="H54" s="10" t="s">
        <v>104</v>
      </c>
      <c r="I54" s="7"/>
      <c r="J54" s="19"/>
      <c r="K54" s="28"/>
      <c r="L54" s="5"/>
      <c r="M54" s="5"/>
      <c r="N54" s="5"/>
      <c r="O54" s="5"/>
      <c r="P54" s="5"/>
      <c r="Q54" s="5"/>
      <c r="R54" s="5"/>
      <c r="S54" s="5"/>
      <c r="T54" s="5"/>
      <c r="U54" s="5"/>
      <c r="V54" s="5"/>
    </row>
    <row r="55" spans="1:22" s="13" customFormat="1" ht="11.25" customHeight="1" x14ac:dyDescent="0.25">
      <c r="A55" s="7">
        <v>52</v>
      </c>
      <c r="B55" s="7" t="s">
        <v>92</v>
      </c>
      <c r="C55" s="7" t="s">
        <v>73</v>
      </c>
      <c r="D55" s="9" t="s">
        <v>20</v>
      </c>
      <c r="E55" s="12">
        <v>3700</v>
      </c>
      <c r="F55" s="47" t="s">
        <v>21</v>
      </c>
      <c r="G55" s="9">
        <v>1</v>
      </c>
      <c r="H55" s="10" t="s">
        <v>136</v>
      </c>
      <c r="I55" s="7"/>
      <c r="J55" s="20"/>
      <c r="K55" s="28"/>
      <c r="L55" s="5"/>
      <c r="M55" s="5"/>
      <c r="N55" s="5"/>
      <c r="O55" s="5"/>
      <c r="P55" s="5"/>
      <c r="Q55" s="5"/>
      <c r="R55" s="5"/>
      <c r="S55" s="5"/>
      <c r="T55" s="5"/>
      <c r="U55" s="5"/>
      <c r="V55" s="5"/>
    </row>
    <row r="56" spans="1:22" s="13" customFormat="1" ht="11.25" customHeight="1" x14ac:dyDescent="0.25">
      <c r="A56" s="7">
        <v>53</v>
      </c>
      <c r="B56" s="7" t="s">
        <v>92</v>
      </c>
      <c r="C56" s="7" t="s">
        <v>73</v>
      </c>
      <c r="D56" s="9" t="s">
        <v>20</v>
      </c>
      <c r="E56" s="12">
        <v>3700</v>
      </c>
      <c r="F56" s="47" t="s">
        <v>21</v>
      </c>
      <c r="G56" s="43">
        <v>1</v>
      </c>
      <c r="H56" s="27" t="s">
        <v>142</v>
      </c>
      <c r="I56" s="7"/>
      <c r="J56" s="20"/>
      <c r="K56" s="28"/>
      <c r="L56" s="5" t="s">
        <v>146</v>
      </c>
      <c r="M56" s="5"/>
      <c r="N56" s="5"/>
      <c r="O56" s="5"/>
      <c r="P56" s="5"/>
      <c r="Q56" s="5"/>
      <c r="R56" s="5"/>
      <c r="S56" s="5"/>
      <c r="T56" s="5"/>
      <c r="U56" s="5"/>
      <c r="V56" s="5"/>
    </row>
    <row r="57" spans="1:22" ht="11.25" customHeight="1" x14ac:dyDescent="0.25">
      <c r="A57" s="7">
        <v>54</v>
      </c>
      <c r="B57" s="7" t="s">
        <v>92</v>
      </c>
      <c r="C57" s="7" t="s">
        <v>73</v>
      </c>
      <c r="D57" s="9" t="s">
        <v>10</v>
      </c>
      <c r="E57" s="9" t="s">
        <v>11</v>
      </c>
      <c r="F57" s="45" t="s">
        <v>12</v>
      </c>
      <c r="G57" s="9">
        <v>1</v>
      </c>
      <c r="H57" s="10" t="s">
        <v>104</v>
      </c>
      <c r="I57" s="7"/>
      <c r="J57" s="21"/>
      <c r="K57" s="28"/>
    </row>
    <row r="58" spans="1:22" ht="11.25" customHeight="1" x14ac:dyDescent="0.25">
      <c r="A58" s="7">
        <v>55</v>
      </c>
      <c r="B58" s="7" t="s">
        <v>92</v>
      </c>
      <c r="C58" s="7" t="s">
        <v>73</v>
      </c>
      <c r="D58" s="9" t="s">
        <v>10</v>
      </c>
      <c r="E58" s="9" t="s">
        <v>11</v>
      </c>
      <c r="F58" s="45" t="s">
        <v>12</v>
      </c>
      <c r="G58" s="9">
        <v>1</v>
      </c>
      <c r="H58" s="10" t="s">
        <v>104</v>
      </c>
      <c r="I58" s="7"/>
      <c r="J58" s="21"/>
      <c r="K58" s="28"/>
    </row>
    <row r="59" spans="1:22" ht="11.25" customHeight="1" x14ac:dyDescent="0.25">
      <c r="A59" s="7">
        <v>56</v>
      </c>
      <c r="B59" s="7" t="s">
        <v>92</v>
      </c>
      <c r="C59" s="7" t="s">
        <v>73</v>
      </c>
      <c r="D59" s="9" t="s">
        <v>8</v>
      </c>
      <c r="E59" s="9" t="s">
        <v>94</v>
      </c>
      <c r="F59" s="44" t="s">
        <v>9</v>
      </c>
      <c r="G59" s="9">
        <v>1</v>
      </c>
      <c r="H59" s="10" t="s">
        <v>104</v>
      </c>
      <c r="I59" s="7"/>
      <c r="J59" s="19"/>
      <c r="K59" s="28"/>
    </row>
    <row r="60" spans="1:22" ht="11.25" customHeight="1" x14ac:dyDescent="0.25">
      <c r="A60" s="7">
        <v>57</v>
      </c>
      <c r="B60" s="7" t="s">
        <v>92</v>
      </c>
      <c r="C60" s="7" t="s">
        <v>73</v>
      </c>
      <c r="D60" s="9" t="s">
        <v>10</v>
      </c>
      <c r="E60" s="9" t="s">
        <v>11</v>
      </c>
      <c r="F60" s="45" t="s">
        <v>12</v>
      </c>
      <c r="G60" s="9">
        <v>1</v>
      </c>
      <c r="H60" s="10" t="s">
        <v>104</v>
      </c>
      <c r="I60" s="7"/>
      <c r="J60" s="21"/>
      <c r="K60" s="28"/>
    </row>
    <row r="61" spans="1:22" ht="11.25" customHeight="1" x14ac:dyDescent="0.25">
      <c r="A61" s="7">
        <v>58</v>
      </c>
      <c r="B61" s="7" t="s">
        <v>92</v>
      </c>
      <c r="C61" s="7" t="s">
        <v>73</v>
      </c>
      <c r="D61" s="9" t="s">
        <v>8</v>
      </c>
      <c r="E61" s="9" t="s">
        <v>94</v>
      </c>
      <c r="F61" s="44" t="s">
        <v>9</v>
      </c>
      <c r="G61" s="9">
        <v>1</v>
      </c>
      <c r="H61" s="10" t="s">
        <v>104</v>
      </c>
      <c r="I61" s="7"/>
      <c r="J61" s="19"/>
      <c r="K61" s="28"/>
    </row>
    <row r="62" spans="1:22" ht="11.25" customHeight="1" x14ac:dyDescent="0.25">
      <c r="A62" s="7">
        <v>59</v>
      </c>
      <c r="B62" s="7" t="s">
        <v>92</v>
      </c>
      <c r="C62" s="7" t="s">
        <v>73</v>
      </c>
      <c r="D62" s="9" t="s">
        <v>10</v>
      </c>
      <c r="E62" s="9" t="s">
        <v>11</v>
      </c>
      <c r="F62" s="45" t="s">
        <v>12</v>
      </c>
      <c r="G62" s="9">
        <v>1</v>
      </c>
      <c r="H62" s="10" t="s">
        <v>104</v>
      </c>
      <c r="I62" s="7"/>
      <c r="J62" s="21"/>
      <c r="K62" s="28"/>
    </row>
    <row r="63" spans="1:22" ht="11.25" customHeight="1" x14ac:dyDescent="0.25">
      <c r="A63" s="7">
        <v>60</v>
      </c>
      <c r="B63" s="7" t="s">
        <v>92</v>
      </c>
      <c r="C63" s="7" t="s">
        <v>73</v>
      </c>
      <c r="D63" s="9" t="s">
        <v>8</v>
      </c>
      <c r="E63" s="9" t="s">
        <v>94</v>
      </c>
      <c r="F63" s="44" t="s">
        <v>9</v>
      </c>
      <c r="G63" s="9">
        <v>1</v>
      </c>
      <c r="H63" s="10" t="s">
        <v>104</v>
      </c>
      <c r="I63" s="7"/>
      <c r="J63" s="19"/>
      <c r="K63" s="28"/>
    </row>
    <row r="64" spans="1:22" ht="11.25" customHeight="1" x14ac:dyDescent="0.25">
      <c r="A64" s="7">
        <v>61</v>
      </c>
      <c r="B64" s="7" t="s">
        <v>92</v>
      </c>
      <c r="C64" s="7" t="s">
        <v>73</v>
      </c>
      <c r="D64" s="9" t="s">
        <v>10</v>
      </c>
      <c r="E64" s="9" t="s">
        <v>11</v>
      </c>
      <c r="F64" s="45" t="s">
        <v>12</v>
      </c>
      <c r="G64" s="9">
        <v>1</v>
      </c>
      <c r="H64" s="10" t="s">
        <v>104</v>
      </c>
      <c r="I64" s="7"/>
      <c r="J64" s="21"/>
      <c r="K64" s="28"/>
    </row>
    <row r="65" spans="1:12" s="5" customFormat="1" ht="11.25" customHeight="1" x14ac:dyDescent="0.25">
      <c r="A65" s="7">
        <v>62</v>
      </c>
      <c r="B65" s="7" t="s">
        <v>92</v>
      </c>
      <c r="C65" s="7" t="s">
        <v>73</v>
      </c>
      <c r="D65" s="9" t="s">
        <v>8</v>
      </c>
      <c r="E65" s="9" t="s">
        <v>94</v>
      </c>
      <c r="F65" s="44" t="s">
        <v>9</v>
      </c>
      <c r="G65" s="9">
        <v>1</v>
      </c>
      <c r="H65" s="10" t="s">
        <v>104</v>
      </c>
      <c r="I65" s="7"/>
      <c r="J65" s="19"/>
      <c r="K65" s="28"/>
    </row>
    <row r="66" spans="1:12" s="5" customFormat="1" ht="11.25" customHeight="1" x14ac:dyDescent="0.25">
      <c r="A66" s="7">
        <v>63</v>
      </c>
      <c r="B66" s="7" t="s">
        <v>92</v>
      </c>
      <c r="C66" s="7" t="s">
        <v>73</v>
      </c>
      <c r="D66" s="9" t="s">
        <v>10</v>
      </c>
      <c r="E66" s="9" t="s">
        <v>11</v>
      </c>
      <c r="F66" s="45" t="s">
        <v>12</v>
      </c>
      <c r="G66" s="9">
        <v>1</v>
      </c>
      <c r="H66" s="10" t="s">
        <v>104</v>
      </c>
      <c r="I66" s="7"/>
      <c r="J66" s="21"/>
      <c r="K66" s="28"/>
    </row>
    <row r="67" spans="1:12" ht="11.25" customHeight="1" x14ac:dyDescent="0.25">
      <c r="A67" s="7">
        <v>64</v>
      </c>
      <c r="B67" s="7" t="s">
        <v>92</v>
      </c>
      <c r="C67" s="7" t="s">
        <v>73</v>
      </c>
      <c r="D67" s="9" t="s">
        <v>10</v>
      </c>
      <c r="E67" s="9" t="s">
        <v>11</v>
      </c>
      <c r="F67" s="45" t="s">
        <v>12</v>
      </c>
      <c r="G67" s="9">
        <v>1</v>
      </c>
      <c r="H67" s="10" t="s">
        <v>104</v>
      </c>
      <c r="I67" s="7"/>
      <c r="J67" s="21"/>
      <c r="K67" s="28"/>
    </row>
    <row r="68" spans="1:12" ht="11.25" customHeight="1" x14ac:dyDescent="0.25">
      <c r="A68" s="7">
        <v>65</v>
      </c>
      <c r="B68" s="7" t="s">
        <v>92</v>
      </c>
      <c r="C68" s="7" t="s">
        <v>73</v>
      </c>
      <c r="D68" s="9" t="s">
        <v>8</v>
      </c>
      <c r="E68" s="9" t="s">
        <v>94</v>
      </c>
      <c r="F68" s="44" t="s">
        <v>9</v>
      </c>
      <c r="G68" s="9">
        <v>1</v>
      </c>
      <c r="H68" s="10" t="s">
        <v>104</v>
      </c>
      <c r="I68" s="7"/>
      <c r="J68" s="19"/>
      <c r="K68" s="28"/>
    </row>
    <row r="69" spans="1:12" ht="11.25" customHeight="1" x14ac:dyDescent="0.25">
      <c r="A69" s="7">
        <v>66</v>
      </c>
      <c r="B69" s="7" t="s">
        <v>92</v>
      </c>
      <c r="C69" s="7" t="s">
        <v>73</v>
      </c>
      <c r="D69" s="9" t="s">
        <v>10</v>
      </c>
      <c r="E69" s="9" t="s">
        <v>11</v>
      </c>
      <c r="F69" s="45" t="s">
        <v>12</v>
      </c>
      <c r="G69" s="9">
        <v>1</v>
      </c>
      <c r="H69" s="10" t="s">
        <v>104</v>
      </c>
      <c r="I69" s="7"/>
      <c r="J69" s="21"/>
      <c r="K69" s="28"/>
    </row>
    <row r="70" spans="1:12" ht="11.25" customHeight="1" x14ac:dyDescent="0.25">
      <c r="A70" s="7">
        <v>67</v>
      </c>
      <c r="B70" s="7" t="s">
        <v>92</v>
      </c>
      <c r="C70" s="7" t="s">
        <v>73</v>
      </c>
      <c r="D70" s="9" t="s">
        <v>8</v>
      </c>
      <c r="E70" s="9" t="s">
        <v>94</v>
      </c>
      <c r="F70" s="44" t="s">
        <v>9</v>
      </c>
      <c r="G70" s="9">
        <v>1</v>
      </c>
      <c r="H70" s="10" t="s">
        <v>104</v>
      </c>
      <c r="I70" s="7"/>
      <c r="J70" s="19"/>
      <c r="K70" s="28"/>
    </row>
    <row r="71" spans="1:12" ht="11.25" customHeight="1" x14ac:dyDescent="0.25">
      <c r="A71" s="7">
        <v>68</v>
      </c>
      <c r="B71" s="7" t="s">
        <v>92</v>
      </c>
      <c r="C71" s="7" t="s">
        <v>73</v>
      </c>
      <c r="D71" s="9" t="s">
        <v>20</v>
      </c>
      <c r="E71" s="12">
        <v>3700</v>
      </c>
      <c r="F71" s="47" t="s">
        <v>21</v>
      </c>
      <c r="G71" s="9">
        <v>1</v>
      </c>
      <c r="H71" s="10" t="s">
        <v>136</v>
      </c>
      <c r="I71" s="7"/>
      <c r="J71" s="20"/>
      <c r="K71" s="28"/>
    </row>
    <row r="72" spans="1:12" ht="11.25" customHeight="1" x14ac:dyDescent="0.25">
      <c r="A72" s="7">
        <v>69</v>
      </c>
      <c r="B72" s="7" t="s">
        <v>92</v>
      </c>
      <c r="C72" s="7" t="s">
        <v>73</v>
      </c>
      <c r="D72" s="9" t="s">
        <v>8</v>
      </c>
      <c r="E72" s="9" t="s">
        <v>94</v>
      </c>
      <c r="F72" s="44" t="s">
        <v>9</v>
      </c>
      <c r="G72" s="9">
        <v>1</v>
      </c>
      <c r="H72" s="10" t="s">
        <v>104</v>
      </c>
      <c r="I72" s="7"/>
      <c r="J72" s="19"/>
      <c r="K72" s="28"/>
    </row>
    <row r="73" spans="1:12" ht="11.25" customHeight="1" x14ac:dyDescent="0.25">
      <c r="A73" s="7">
        <v>70</v>
      </c>
      <c r="B73" s="7" t="s">
        <v>92</v>
      </c>
      <c r="C73" s="7" t="s">
        <v>73</v>
      </c>
      <c r="D73" s="9" t="s">
        <v>20</v>
      </c>
      <c r="E73" s="12">
        <v>3700</v>
      </c>
      <c r="F73" s="47" t="s">
        <v>21</v>
      </c>
      <c r="G73" s="9">
        <v>1</v>
      </c>
      <c r="H73" s="10" t="s">
        <v>136</v>
      </c>
      <c r="I73" s="7"/>
      <c r="J73" s="20"/>
      <c r="K73" s="28"/>
      <c r="L73" s="5" t="s">
        <v>139</v>
      </c>
    </row>
    <row r="74" spans="1:12" ht="11.25" customHeight="1" x14ac:dyDescent="0.25">
      <c r="A74" s="7">
        <v>71</v>
      </c>
      <c r="B74" s="7" t="s">
        <v>92</v>
      </c>
      <c r="C74" s="7" t="s">
        <v>73</v>
      </c>
      <c r="D74" s="9" t="s">
        <v>8</v>
      </c>
      <c r="E74" s="9" t="s">
        <v>94</v>
      </c>
      <c r="F74" s="44" t="s">
        <v>9</v>
      </c>
      <c r="G74" s="9">
        <v>1</v>
      </c>
      <c r="H74" s="10" t="s">
        <v>104</v>
      </c>
      <c r="I74" s="7"/>
      <c r="J74" s="19"/>
      <c r="K74" s="28"/>
    </row>
    <row r="75" spans="1:12" ht="11.25" customHeight="1" x14ac:dyDescent="0.25">
      <c r="A75" s="7">
        <v>72</v>
      </c>
      <c r="B75" s="7" t="s">
        <v>92</v>
      </c>
      <c r="C75" s="7" t="s">
        <v>73</v>
      </c>
      <c r="D75" s="9" t="s">
        <v>10</v>
      </c>
      <c r="E75" s="9" t="s">
        <v>11</v>
      </c>
      <c r="F75" s="45" t="s">
        <v>12</v>
      </c>
      <c r="G75" s="9">
        <v>1</v>
      </c>
      <c r="H75" s="10" t="s">
        <v>104</v>
      </c>
      <c r="I75" s="7"/>
      <c r="J75" s="21"/>
      <c r="K75" s="28"/>
    </row>
    <row r="76" spans="1:12" ht="11.25" customHeight="1" x14ac:dyDescent="0.25">
      <c r="A76" s="7">
        <v>73</v>
      </c>
      <c r="B76" s="7" t="s">
        <v>92</v>
      </c>
      <c r="C76" s="7" t="s">
        <v>73</v>
      </c>
      <c r="D76" s="9" t="s">
        <v>8</v>
      </c>
      <c r="E76" s="9" t="s">
        <v>94</v>
      </c>
      <c r="F76" s="44" t="s">
        <v>9</v>
      </c>
      <c r="G76" s="9">
        <v>1</v>
      </c>
      <c r="H76" s="10" t="s">
        <v>104</v>
      </c>
      <c r="I76" s="7"/>
      <c r="J76" s="19"/>
      <c r="K76" s="28"/>
    </row>
    <row r="77" spans="1:12" ht="11.25" customHeight="1" x14ac:dyDescent="0.25">
      <c r="A77" s="7">
        <v>74</v>
      </c>
      <c r="B77" s="7" t="s">
        <v>92</v>
      </c>
      <c r="C77" s="7" t="s">
        <v>73</v>
      </c>
      <c r="D77" s="9" t="s">
        <v>8</v>
      </c>
      <c r="E77" s="9" t="s">
        <v>94</v>
      </c>
      <c r="F77" s="44" t="s">
        <v>9</v>
      </c>
      <c r="G77" s="9">
        <v>1</v>
      </c>
      <c r="H77" s="10" t="s">
        <v>104</v>
      </c>
      <c r="I77" s="7"/>
      <c r="J77" s="19"/>
      <c r="K77" s="28"/>
    </row>
    <row r="78" spans="1:12" ht="11.25" customHeight="1" x14ac:dyDescent="0.25">
      <c r="A78" s="7">
        <v>75</v>
      </c>
      <c r="B78" s="7" t="s">
        <v>92</v>
      </c>
      <c r="C78" s="7" t="s">
        <v>73</v>
      </c>
      <c r="D78" s="9" t="s">
        <v>10</v>
      </c>
      <c r="E78" s="9" t="s">
        <v>11</v>
      </c>
      <c r="F78" s="45" t="s">
        <v>12</v>
      </c>
      <c r="G78" s="9">
        <v>1</v>
      </c>
      <c r="H78" s="10" t="s">
        <v>104</v>
      </c>
      <c r="I78" s="7"/>
      <c r="J78" s="21"/>
      <c r="K78" s="28"/>
    </row>
    <row r="79" spans="1:12" ht="11.25" customHeight="1" x14ac:dyDescent="0.25">
      <c r="A79" s="7">
        <v>76</v>
      </c>
      <c r="B79" s="7" t="s">
        <v>92</v>
      </c>
      <c r="C79" s="7" t="s">
        <v>73</v>
      </c>
      <c r="D79" s="9" t="s">
        <v>8</v>
      </c>
      <c r="E79" s="9" t="s">
        <v>94</v>
      </c>
      <c r="F79" s="44" t="s">
        <v>9</v>
      </c>
      <c r="G79" s="9">
        <v>1</v>
      </c>
      <c r="H79" s="10" t="s">
        <v>104</v>
      </c>
      <c r="I79" s="7"/>
      <c r="J79" s="19"/>
      <c r="K79" s="28"/>
    </row>
    <row r="80" spans="1:12" ht="11.25" customHeight="1" x14ac:dyDescent="0.25">
      <c r="A80" s="7">
        <v>77</v>
      </c>
      <c r="B80" s="7" t="s">
        <v>92</v>
      </c>
      <c r="C80" s="7" t="s">
        <v>73</v>
      </c>
      <c r="D80" s="9" t="s">
        <v>20</v>
      </c>
      <c r="E80" s="12">
        <v>3700</v>
      </c>
      <c r="F80" s="47" t="s">
        <v>21</v>
      </c>
      <c r="G80" s="9">
        <v>1</v>
      </c>
      <c r="H80" s="10" t="s">
        <v>144</v>
      </c>
      <c r="I80" s="7"/>
      <c r="J80" s="20"/>
      <c r="K80" s="28"/>
      <c r="L80" s="5" t="s">
        <v>145</v>
      </c>
    </row>
    <row r="81" spans="1:11" ht="11.25" customHeight="1" x14ac:dyDescent="0.25">
      <c r="A81" s="7">
        <v>78</v>
      </c>
      <c r="B81" s="7" t="s">
        <v>92</v>
      </c>
      <c r="C81" s="7" t="s">
        <v>73</v>
      </c>
      <c r="D81" s="9" t="s">
        <v>8</v>
      </c>
      <c r="E81" s="9" t="s">
        <v>94</v>
      </c>
      <c r="F81" s="44" t="s">
        <v>9</v>
      </c>
      <c r="G81" s="9">
        <v>1</v>
      </c>
      <c r="H81" s="10" t="s">
        <v>104</v>
      </c>
      <c r="I81" s="7"/>
      <c r="J81" s="19"/>
      <c r="K81" s="28"/>
    </row>
    <row r="82" spans="1:11" ht="11.25" customHeight="1" x14ac:dyDescent="0.25">
      <c r="A82" s="7">
        <v>79</v>
      </c>
      <c r="B82" s="7" t="s">
        <v>92</v>
      </c>
      <c r="C82" s="7" t="s">
        <v>73</v>
      </c>
      <c r="D82" s="9" t="s">
        <v>10</v>
      </c>
      <c r="E82" s="9" t="s">
        <v>56</v>
      </c>
      <c r="F82" s="45" t="s">
        <v>12</v>
      </c>
      <c r="G82" s="9">
        <v>4</v>
      </c>
      <c r="H82" s="10" t="s">
        <v>104</v>
      </c>
      <c r="I82" s="7"/>
      <c r="J82" s="21"/>
      <c r="K82" s="28"/>
    </row>
    <row r="83" spans="1:11" s="5" customFormat="1" ht="11.25" customHeight="1" x14ac:dyDescent="0.25">
      <c r="A83" s="7">
        <v>80</v>
      </c>
      <c r="B83" s="7" t="s">
        <v>92</v>
      </c>
      <c r="C83" s="7" t="s">
        <v>73</v>
      </c>
      <c r="D83" s="9" t="s">
        <v>8</v>
      </c>
      <c r="E83" s="9" t="s">
        <v>94</v>
      </c>
      <c r="F83" s="44" t="s">
        <v>9</v>
      </c>
      <c r="G83" s="9">
        <v>1</v>
      </c>
      <c r="H83" s="10" t="s">
        <v>104</v>
      </c>
      <c r="I83" s="7"/>
      <c r="J83" s="19"/>
      <c r="K83" s="28"/>
    </row>
    <row r="84" spans="1:11" s="5" customFormat="1" ht="11.25" customHeight="1" x14ac:dyDescent="0.25">
      <c r="A84" s="7">
        <v>81</v>
      </c>
      <c r="B84" s="7" t="s">
        <v>92</v>
      </c>
      <c r="C84" s="7" t="s">
        <v>73</v>
      </c>
      <c r="D84" s="9" t="s">
        <v>8</v>
      </c>
      <c r="E84" s="9" t="s">
        <v>94</v>
      </c>
      <c r="F84" s="44" t="s">
        <v>9</v>
      </c>
      <c r="G84" s="9">
        <v>1</v>
      </c>
      <c r="H84" s="10" t="s">
        <v>104</v>
      </c>
      <c r="I84" s="7"/>
      <c r="J84" s="19"/>
      <c r="K84" s="28"/>
    </row>
    <row r="85" spans="1:11" s="5" customFormat="1" ht="11.25" customHeight="1" x14ac:dyDescent="0.25">
      <c r="A85" s="7">
        <v>82</v>
      </c>
      <c r="B85" s="7" t="s">
        <v>92</v>
      </c>
      <c r="C85" s="7" t="s">
        <v>73</v>
      </c>
      <c r="D85" s="9" t="s">
        <v>8</v>
      </c>
      <c r="E85" s="9" t="s">
        <v>94</v>
      </c>
      <c r="F85" s="44" t="s">
        <v>9</v>
      </c>
      <c r="G85" s="9">
        <v>6</v>
      </c>
      <c r="H85" s="10" t="s">
        <v>104</v>
      </c>
      <c r="I85" s="7"/>
      <c r="J85" s="19"/>
      <c r="K85" s="28"/>
    </row>
    <row r="86" spans="1:11" ht="11.25" customHeight="1" x14ac:dyDescent="0.25">
      <c r="A86" s="7">
        <v>83</v>
      </c>
      <c r="B86" s="7" t="s">
        <v>92</v>
      </c>
      <c r="C86" s="7" t="s">
        <v>91</v>
      </c>
      <c r="D86" s="8" t="s">
        <v>10</v>
      </c>
      <c r="E86" s="9" t="s">
        <v>11</v>
      </c>
      <c r="F86" s="27" t="s">
        <v>12</v>
      </c>
      <c r="G86" s="9">
        <v>3</v>
      </c>
      <c r="H86" s="14" t="s">
        <v>104</v>
      </c>
      <c r="I86" s="7"/>
      <c r="J86" s="43"/>
      <c r="K86" s="28"/>
    </row>
    <row r="87" spans="1:11" ht="11.25" customHeight="1" x14ac:dyDescent="0.25">
      <c r="A87" s="7">
        <v>84</v>
      </c>
      <c r="B87" s="7" t="s">
        <v>92</v>
      </c>
      <c r="C87" s="7" t="s">
        <v>91</v>
      </c>
      <c r="D87" s="8" t="s">
        <v>10</v>
      </c>
      <c r="E87" s="9" t="s">
        <v>11</v>
      </c>
      <c r="F87" s="27" t="s">
        <v>12</v>
      </c>
      <c r="G87" s="9">
        <v>4</v>
      </c>
      <c r="H87" s="14" t="s">
        <v>104</v>
      </c>
      <c r="I87" s="7"/>
      <c r="J87" s="43"/>
      <c r="K87" s="28"/>
    </row>
    <row r="88" spans="1:11" ht="11.25" customHeight="1" x14ac:dyDescent="0.25">
      <c r="A88" s="7">
        <v>85</v>
      </c>
      <c r="B88" s="7" t="s">
        <v>92</v>
      </c>
      <c r="C88" s="7" t="s">
        <v>91</v>
      </c>
      <c r="D88" s="8" t="s">
        <v>10</v>
      </c>
      <c r="E88" s="9" t="s">
        <v>11</v>
      </c>
      <c r="F88" s="27" t="s">
        <v>12</v>
      </c>
      <c r="G88" s="9">
        <v>4</v>
      </c>
      <c r="H88" s="14" t="s">
        <v>104</v>
      </c>
      <c r="I88" s="7"/>
      <c r="J88" s="43"/>
      <c r="K88" s="28"/>
    </row>
    <row r="89" spans="1:11" ht="11.25" customHeight="1" x14ac:dyDescent="0.25">
      <c r="A89" s="7">
        <v>86</v>
      </c>
      <c r="B89" s="7" t="s">
        <v>92</v>
      </c>
      <c r="C89" s="7" t="s">
        <v>91</v>
      </c>
      <c r="D89" s="8" t="s">
        <v>10</v>
      </c>
      <c r="E89" s="9" t="s">
        <v>11</v>
      </c>
      <c r="F89" s="27" t="s">
        <v>12</v>
      </c>
      <c r="G89" s="9">
        <v>4</v>
      </c>
      <c r="H89" s="14" t="s">
        <v>104</v>
      </c>
      <c r="I89" s="7"/>
      <c r="J89" s="43"/>
      <c r="K89" s="28"/>
    </row>
    <row r="90" spans="1:11" ht="11.25" customHeight="1" x14ac:dyDescent="0.25">
      <c r="A90" s="7">
        <v>87</v>
      </c>
      <c r="B90" s="7" t="s">
        <v>92</v>
      </c>
      <c r="C90" s="7" t="s">
        <v>91</v>
      </c>
      <c r="D90" s="8" t="s">
        <v>10</v>
      </c>
      <c r="E90" s="9" t="s">
        <v>11</v>
      </c>
      <c r="F90" s="27" t="s">
        <v>12</v>
      </c>
      <c r="G90" s="9">
        <v>1</v>
      </c>
      <c r="H90" s="14" t="s">
        <v>104</v>
      </c>
      <c r="I90" s="7"/>
      <c r="J90" s="43"/>
      <c r="K90" s="28"/>
    </row>
    <row r="91" spans="1:11" ht="11.25" customHeight="1" x14ac:dyDescent="0.25">
      <c r="A91" s="7">
        <v>88</v>
      </c>
      <c r="B91" s="7" t="s">
        <v>92</v>
      </c>
      <c r="C91" s="7" t="s">
        <v>91</v>
      </c>
      <c r="D91" s="8" t="s">
        <v>10</v>
      </c>
      <c r="E91" s="9" t="s">
        <v>11</v>
      </c>
      <c r="F91" s="27" t="s">
        <v>12</v>
      </c>
      <c r="G91" s="9">
        <v>1</v>
      </c>
      <c r="H91" s="14" t="s">
        <v>104</v>
      </c>
      <c r="I91" s="7"/>
      <c r="J91" s="43"/>
      <c r="K91" s="28"/>
    </row>
    <row r="92" spans="1:11" ht="11.25" customHeight="1" x14ac:dyDescent="0.25">
      <c r="A92" s="7">
        <v>89</v>
      </c>
      <c r="B92" s="7" t="s">
        <v>92</v>
      </c>
      <c r="C92" s="7" t="s">
        <v>91</v>
      </c>
      <c r="D92" s="8" t="s">
        <v>10</v>
      </c>
      <c r="E92" s="9" t="s">
        <v>11</v>
      </c>
      <c r="F92" s="27" t="s">
        <v>12</v>
      </c>
      <c r="G92" s="9">
        <v>1</v>
      </c>
      <c r="H92" s="14" t="s">
        <v>104</v>
      </c>
      <c r="I92" s="7"/>
      <c r="J92" s="43"/>
      <c r="K92" s="28"/>
    </row>
    <row r="93" spans="1:11" ht="11.25" customHeight="1" x14ac:dyDescent="0.25">
      <c r="A93" s="7">
        <v>90</v>
      </c>
      <c r="B93" s="7" t="s">
        <v>92</v>
      </c>
      <c r="C93" s="7" t="s">
        <v>91</v>
      </c>
      <c r="D93" s="8" t="s">
        <v>10</v>
      </c>
      <c r="E93" s="9" t="s">
        <v>11</v>
      </c>
      <c r="F93" s="27" t="s">
        <v>12</v>
      </c>
      <c r="G93" s="9">
        <v>1</v>
      </c>
      <c r="H93" s="14" t="s">
        <v>104</v>
      </c>
      <c r="I93" s="7"/>
      <c r="J93" s="43"/>
      <c r="K93" s="28"/>
    </row>
    <row r="94" spans="1:11" ht="11.25" customHeight="1" x14ac:dyDescent="0.25">
      <c r="A94" s="7">
        <v>91</v>
      </c>
      <c r="B94" s="7" t="s">
        <v>92</v>
      </c>
      <c r="C94" s="7" t="s">
        <v>91</v>
      </c>
      <c r="D94" s="8" t="s">
        <v>10</v>
      </c>
      <c r="E94" s="9" t="s">
        <v>11</v>
      </c>
      <c r="F94" s="27" t="s">
        <v>12</v>
      </c>
      <c r="G94" s="9">
        <v>1</v>
      </c>
      <c r="H94" s="14" t="s">
        <v>104</v>
      </c>
      <c r="I94" s="7"/>
      <c r="J94" s="43"/>
      <c r="K94" s="28"/>
    </row>
    <row r="95" spans="1:11" ht="11.25" customHeight="1" x14ac:dyDescent="0.25">
      <c r="A95" s="7">
        <v>92</v>
      </c>
      <c r="B95" s="7" t="s">
        <v>92</v>
      </c>
      <c r="C95" s="7" t="s">
        <v>91</v>
      </c>
      <c r="D95" s="8" t="s">
        <v>10</v>
      </c>
      <c r="E95" s="9" t="s">
        <v>11</v>
      </c>
      <c r="F95" s="27" t="s">
        <v>12</v>
      </c>
      <c r="G95" s="9">
        <v>1</v>
      </c>
      <c r="H95" s="14" t="s">
        <v>104</v>
      </c>
      <c r="I95" s="7"/>
      <c r="J95" s="43"/>
      <c r="K95" s="28"/>
    </row>
    <row r="96" spans="1:11" ht="11.25" customHeight="1" x14ac:dyDescent="0.25">
      <c r="A96" s="7">
        <v>93</v>
      </c>
      <c r="B96" s="7" t="s">
        <v>92</v>
      </c>
      <c r="C96" s="7" t="s">
        <v>91</v>
      </c>
      <c r="D96" s="8" t="s">
        <v>10</v>
      </c>
      <c r="E96" s="9" t="s">
        <v>11</v>
      </c>
      <c r="F96" s="27" t="s">
        <v>12</v>
      </c>
      <c r="G96" s="9">
        <v>1</v>
      </c>
      <c r="H96" s="14" t="s">
        <v>104</v>
      </c>
      <c r="I96" s="7"/>
      <c r="J96" s="43"/>
      <c r="K96" s="28"/>
    </row>
    <row r="97" spans="1:11" ht="11.25" customHeight="1" x14ac:dyDescent="0.25">
      <c r="A97" s="7">
        <v>94</v>
      </c>
      <c r="B97" s="7" t="s">
        <v>92</v>
      </c>
      <c r="C97" s="7" t="s">
        <v>91</v>
      </c>
      <c r="D97" s="8" t="s">
        <v>10</v>
      </c>
      <c r="E97" s="9" t="s">
        <v>11</v>
      </c>
      <c r="F97" s="27" t="s">
        <v>12</v>
      </c>
      <c r="G97" s="9">
        <v>1</v>
      </c>
      <c r="H97" s="14" t="s">
        <v>104</v>
      </c>
      <c r="I97" s="7"/>
      <c r="J97" s="43"/>
      <c r="K97" s="28"/>
    </row>
    <row r="98" spans="1:11" ht="11.25" customHeight="1" x14ac:dyDescent="0.25">
      <c r="A98" s="7">
        <v>95</v>
      </c>
      <c r="B98" s="7" t="s">
        <v>92</v>
      </c>
      <c r="C98" s="7" t="s">
        <v>91</v>
      </c>
      <c r="D98" s="8" t="s">
        <v>10</v>
      </c>
      <c r="E98" s="9" t="s">
        <v>11</v>
      </c>
      <c r="F98" s="27" t="s">
        <v>12</v>
      </c>
      <c r="G98" s="9">
        <v>1</v>
      </c>
      <c r="H98" s="14" t="s">
        <v>104</v>
      </c>
      <c r="I98" s="7"/>
      <c r="J98" s="43"/>
      <c r="K98" s="28"/>
    </row>
    <row r="99" spans="1:11" ht="11.25" customHeight="1" x14ac:dyDescent="0.25">
      <c r="A99" s="7">
        <v>96</v>
      </c>
      <c r="B99" s="7" t="s">
        <v>92</v>
      </c>
      <c r="C99" s="7" t="s">
        <v>91</v>
      </c>
      <c r="D99" s="8" t="s">
        <v>10</v>
      </c>
      <c r="E99" s="9" t="s">
        <v>11</v>
      </c>
      <c r="F99" s="27" t="s">
        <v>12</v>
      </c>
      <c r="G99" s="9">
        <v>1</v>
      </c>
      <c r="H99" s="14" t="s">
        <v>104</v>
      </c>
      <c r="I99" s="7"/>
      <c r="J99" s="43"/>
      <c r="K99" s="28"/>
    </row>
    <row r="100" spans="1:11" ht="11.25" customHeight="1" x14ac:dyDescent="0.25">
      <c r="A100" s="7">
        <v>97</v>
      </c>
      <c r="B100" s="7" t="s">
        <v>92</v>
      </c>
      <c r="C100" s="7" t="s">
        <v>91</v>
      </c>
      <c r="D100" s="8" t="s">
        <v>10</v>
      </c>
      <c r="E100" s="9" t="s">
        <v>11</v>
      </c>
      <c r="F100" s="27" t="s">
        <v>12</v>
      </c>
      <c r="G100" s="9">
        <v>1</v>
      </c>
      <c r="H100" s="14" t="s">
        <v>104</v>
      </c>
      <c r="I100" s="7"/>
      <c r="J100" s="43"/>
      <c r="K100" s="28"/>
    </row>
    <row r="101" spans="1:11" ht="11.25" customHeight="1" x14ac:dyDescent="0.25">
      <c r="A101" s="7">
        <v>98</v>
      </c>
      <c r="B101" s="7" t="s">
        <v>92</v>
      </c>
      <c r="C101" s="7" t="s">
        <v>91</v>
      </c>
      <c r="D101" s="8" t="s">
        <v>20</v>
      </c>
      <c r="E101" s="9">
        <v>3700</v>
      </c>
      <c r="F101" s="10" t="s">
        <v>21</v>
      </c>
      <c r="G101" s="9">
        <v>1</v>
      </c>
      <c r="H101" s="14" t="s">
        <v>136</v>
      </c>
      <c r="I101" s="7"/>
      <c r="J101" s="9"/>
      <c r="K101" s="28"/>
    </row>
    <row r="102" spans="1:11" ht="11.25" customHeight="1" x14ac:dyDescent="0.25">
      <c r="A102" s="7">
        <v>99</v>
      </c>
      <c r="B102" s="7" t="s">
        <v>92</v>
      </c>
      <c r="C102" s="7" t="s">
        <v>91</v>
      </c>
      <c r="D102" s="8" t="s">
        <v>10</v>
      </c>
      <c r="E102" s="9" t="s">
        <v>11</v>
      </c>
      <c r="F102" s="27" t="s">
        <v>12</v>
      </c>
      <c r="G102" s="9">
        <v>5</v>
      </c>
      <c r="H102" s="14" t="s">
        <v>104</v>
      </c>
      <c r="I102" s="7"/>
      <c r="J102" s="43"/>
      <c r="K102" s="28"/>
    </row>
    <row r="103" spans="1:11" ht="11.25" customHeight="1" x14ac:dyDescent="0.25">
      <c r="A103" s="7">
        <v>100</v>
      </c>
      <c r="B103" s="7" t="s">
        <v>92</v>
      </c>
      <c r="C103" s="7" t="s">
        <v>91</v>
      </c>
      <c r="D103" s="8" t="s">
        <v>10</v>
      </c>
      <c r="E103" s="9" t="s">
        <v>11</v>
      </c>
      <c r="F103" s="27" t="s">
        <v>12</v>
      </c>
      <c r="G103" s="9">
        <v>4</v>
      </c>
      <c r="H103" s="14" t="s">
        <v>104</v>
      </c>
      <c r="I103" s="7"/>
      <c r="J103" s="43"/>
      <c r="K103" s="28"/>
    </row>
    <row r="104" spans="1:11" ht="11.25" customHeight="1" x14ac:dyDescent="0.25">
      <c r="A104" s="7">
        <v>101</v>
      </c>
      <c r="B104" s="7" t="s">
        <v>92</v>
      </c>
      <c r="C104" s="7" t="s">
        <v>91</v>
      </c>
      <c r="D104" s="10" t="s">
        <v>20</v>
      </c>
      <c r="E104" s="12">
        <v>3700</v>
      </c>
      <c r="F104" s="10" t="s">
        <v>21</v>
      </c>
      <c r="G104" s="9">
        <v>3</v>
      </c>
      <c r="H104" s="14" t="s">
        <v>136</v>
      </c>
      <c r="I104" s="7"/>
      <c r="J104" s="9"/>
      <c r="K104" s="28"/>
    </row>
    <row r="105" spans="1:11" s="5" customFormat="1" x14ac:dyDescent="0.25">
      <c r="D105" s="15"/>
      <c r="E105" s="15"/>
      <c r="F105" s="16"/>
      <c r="G105" s="17">
        <f>SUM(G4:G104)</f>
        <v>170</v>
      </c>
      <c r="H105" s="16"/>
      <c r="I105" s="16">
        <f>SUM(I4:I104)</f>
        <v>0</v>
      </c>
      <c r="J105" s="5">
        <f>SUM(J4:J104)</f>
        <v>0</v>
      </c>
      <c r="K105" s="5">
        <f>SUM(K4:K104)</f>
        <v>0</v>
      </c>
    </row>
    <row r="106" spans="1:11" s="5" customFormat="1" x14ac:dyDescent="0.25">
      <c r="D106" s="15"/>
      <c r="E106" s="15"/>
      <c r="F106" s="16"/>
      <c r="G106" s="17"/>
      <c r="H106" s="16"/>
      <c r="I106" s="16"/>
    </row>
    <row r="107" spans="1:11" s="5" customFormat="1" x14ac:dyDescent="0.25">
      <c r="D107" s="15"/>
      <c r="E107" s="15"/>
      <c r="F107" s="16"/>
      <c r="G107" s="17"/>
      <c r="H107" s="16"/>
      <c r="I107" s="16"/>
    </row>
    <row r="108" spans="1:11" s="5" customFormat="1" x14ac:dyDescent="0.25">
      <c r="D108" s="15"/>
      <c r="E108" s="15"/>
      <c r="F108" s="16"/>
      <c r="G108" s="17"/>
      <c r="H108" s="16"/>
      <c r="I108" s="16"/>
    </row>
    <row r="109" spans="1:11" s="5" customFormat="1" x14ac:dyDescent="0.25">
      <c r="D109" s="15"/>
      <c r="E109" s="15"/>
      <c r="F109" s="16"/>
      <c r="G109" s="17"/>
      <c r="H109" s="16"/>
      <c r="I109" s="16"/>
    </row>
    <row r="110" spans="1:11" s="5" customFormat="1" ht="78.75" customHeight="1" x14ac:dyDescent="0.25">
      <c r="B110" s="48" t="s">
        <v>141</v>
      </c>
      <c r="D110" s="15"/>
      <c r="E110" s="15"/>
      <c r="F110" s="16"/>
      <c r="G110" s="17"/>
      <c r="H110" s="16"/>
      <c r="I110" s="16"/>
    </row>
    <row r="111" spans="1:11" s="5" customFormat="1" x14ac:dyDescent="0.25">
      <c r="B111" s="5" t="s">
        <v>147</v>
      </c>
      <c r="C111" s="5">
        <f>G4+G6+G15+G20+G22+G32+G47+G49+G52+G54+G59+G61+G63+G65+G68+G70+G72+G74+G76+G77+G79+G81+G83+G84+G85</f>
        <v>36</v>
      </c>
      <c r="D111" s="15"/>
      <c r="E111" s="15"/>
      <c r="F111" s="16"/>
      <c r="G111" s="17"/>
      <c r="H111" s="16"/>
      <c r="I111" s="16"/>
    </row>
    <row r="112" spans="1:11" s="5" customFormat="1" x14ac:dyDescent="0.25">
      <c r="B112" s="5" t="s">
        <v>148</v>
      </c>
      <c r="C112" s="5">
        <f>+G50+G82</f>
        <v>8</v>
      </c>
      <c r="D112" s="15"/>
      <c r="E112" s="15"/>
      <c r="F112" s="16"/>
      <c r="G112" s="17"/>
      <c r="H112" s="16"/>
      <c r="I112" s="16"/>
    </row>
    <row r="113" spans="2:9" s="5" customFormat="1" x14ac:dyDescent="0.25">
      <c r="B113" s="5" t="s">
        <v>149</v>
      </c>
      <c r="C113" s="5" t="e">
        <f>+G5+G7+G8+G9+G10+G11+G14+G16+G19+G21+G23+G24+G25+G26+G27+G29+G30+G31+#REF!+G35+G36+G37+G39+G41+G42+G43+G44+G45+G46+G48+G51+G53+G57+G58+G60+G62+G64+G66+G67+G69+G75+G78+G86+G87+G88+G89+G90+G91+G92+G93+G94+G95+G96+G97+G98+G99+G100+G102+G103</f>
        <v>#REF!</v>
      </c>
      <c r="D113" s="15"/>
      <c r="E113" s="15"/>
      <c r="F113" s="16"/>
      <c r="G113" s="17"/>
      <c r="H113" s="16"/>
      <c r="I113" s="16"/>
    </row>
    <row r="114" spans="2:9" s="5" customFormat="1" x14ac:dyDescent="0.25">
      <c r="B114" s="5" t="s">
        <v>150</v>
      </c>
      <c r="C114" s="5">
        <f>+G17+G28+G34</f>
        <v>13</v>
      </c>
      <c r="D114" s="15"/>
      <c r="E114" s="15"/>
      <c r="F114" s="16"/>
      <c r="G114" s="17"/>
      <c r="H114" s="16"/>
      <c r="I114" s="16"/>
    </row>
    <row r="115" spans="2:9" s="5" customFormat="1" x14ac:dyDescent="0.25">
      <c r="B115" s="5" t="s">
        <v>151</v>
      </c>
      <c r="C115" s="5">
        <f>+G12+G38</f>
        <v>2</v>
      </c>
      <c r="D115" s="15"/>
      <c r="E115" s="15"/>
      <c r="F115" s="16"/>
      <c r="G115" s="17"/>
      <c r="H115" s="16"/>
      <c r="I115" s="16"/>
    </row>
    <row r="116" spans="2:9" s="5" customFormat="1" x14ac:dyDescent="0.25">
      <c r="B116" s="5" t="s">
        <v>21</v>
      </c>
      <c r="C116" s="5">
        <f>G13+G18+G33+G40+G55+G71+G73+G101+G104</f>
        <v>12</v>
      </c>
      <c r="D116" s="15"/>
      <c r="E116" s="15"/>
      <c r="F116" s="16"/>
      <c r="G116" s="17"/>
      <c r="H116" s="16"/>
      <c r="I116" s="16"/>
    </row>
    <row r="117" spans="2:9" s="5" customFormat="1" x14ac:dyDescent="0.25">
      <c r="D117" s="15"/>
      <c r="E117" s="15"/>
      <c r="F117" s="16"/>
      <c r="G117" s="17"/>
      <c r="H117" s="16"/>
      <c r="I117" s="16"/>
    </row>
    <row r="118" spans="2:9" s="5" customFormat="1" x14ac:dyDescent="0.25">
      <c r="D118" s="15"/>
      <c r="E118" s="15"/>
      <c r="F118" s="16"/>
      <c r="G118" s="25"/>
      <c r="H118" s="16"/>
      <c r="I118" s="16"/>
    </row>
    <row r="119" spans="2:9" s="5" customFormat="1" x14ac:dyDescent="0.25">
      <c r="D119" s="15"/>
      <c r="E119" s="15"/>
      <c r="F119" s="16"/>
      <c r="G119" s="17"/>
      <c r="H119" s="16"/>
      <c r="I119" s="16"/>
    </row>
    <row r="120" spans="2:9" s="5" customFormat="1" x14ac:dyDescent="0.25">
      <c r="D120" s="15"/>
      <c r="E120" s="15"/>
      <c r="F120" s="16"/>
      <c r="G120" s="17"/>
      <c r="H120" s="16"/>
      <c r="I120" s="16"/>
    </row>
    <row r="121" spans="2:9" ht="36" customHeight="1" thickBot="1" x14ac:dyDescent="0.3">
      <c r="B121" s="18"/>
      <c r="C121" s="18"/>
    </row>
    <row r="122" spans="2:9" ht="18.75" customHeight="1" x14ac:dyDescent="0.25">
      <c r="B122" s="52" t="s">
        <v>109</v>
      </c>
      <c r="C122" s="52"/>
    </row>
    <row r="123" spans="2:9" ht="18.75" x14ac:dyDescent="0.25">
      <c r="B123" s="53" t="s">
        <v>102</v>
      </c>
      <c r="C123" s="53"/>
    </row>
    <row r="124" spans="2:9" s="5" customFormat="1" x14ac:dyDescent="0.25">
      <c r="D124" s="15"/>
      <c r="E124" s="15"/>
      <c r="F124" s="16"/>
      <c r="G124" s="17"/>
      <c r="H124" s="16"/>
      <c r="I124" s="16"/>
    </row>
    <row r="125" spans="2:9" s="5" customFormat="1" x14ac:dyDescent="0.25">
      <c r="D125" s="15"/>
      <c r="E125" s="15"/>
      <c r="F125" s="16"/>
      <c r="G125" s="17"/>
      <c r="H125" s="16"/>
      <c r="I125" s="16"/>
    </row>
    <row r="126" spans="2:9" s="5" customFormat="1" x14ac:dyDescent="0.25">
      <c r="D126" s="15"/>
      <c r="E126" s="15"/>
      <c r="F126" s="16"/>
      <c r="G126" s="17"/>
      <c r="H126" s="16"/>
      <c r="I126" s="16"/>
    </row>
    <row r="127" spans="2:9" s="5" customFormat="1" x14ac:dyDescent="0.25">
      <c r="D127" s="15"/>
      <c r="E127" s="15"/>
      <c r="F127" s="16"/>
      <c r="G127" s="17"/>
      <c r="H127" s="16"/>
      <c r="I127" s="16"/>
    </row>
    <row r="128" spans="2:9" s="5" customFormat="1" x14ac:dyDescent="0.25">
      <c r="D128" s="15"/>
      <c r="E128" s="15"/>
      <c r="F128" s="16"/>
      <c r="G128" s="17"/>
      <c r="H128" s="16"/>
      <c r="I128" s="16"/>
    </row>
  </sheetData>
  <mergeCells count="3">
    <mergeCell ref="A1:H1"/>
    <mergeCell ref="B122:C122"/>
    <mergeCell ref="B123:C123"/>
  </mergeCells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73D7B9-C6F0-45E1-8BC4-E40922EB13C6}">
  <dimension ref="C2:H11"/>
  <sheetViews>
    <sheetView topLeftCell="A3" workbookViewId="0">
      <selection activeCell="J9" sqref="J9"/>
    </sheetView>
  </sheetViews>
  <sheetFormatPr baseColWidth="10" defaultRowHeight="15" x14ac:dyDescent="0.25"/>
  <cols>
    <col min="8" max="8" width="12" customWidth="1"/>
  </cols>
  <sheetData>
    <row r="2" spans="3:8" ht="15.75" thickBot="1" x14ac:dyDescent="0.3"/>
    <row r="3" spans="3:8" ht="34.5" thickBot="1" x14ac:dyDescent="0.3">
      <c r="C3" s="30" t="s">
        <v>122</v>
      </c>
      <c r="D3" s="31" t="s">
        <v>123</v>
      </c>
      <c r="E3" s="32" t="s">
        <v>124</v>
      </c>
      <c r="F3" s="32" t="s">
        <v>125</v>
      </c>
      <c r="G3" s="31" t="s">
        <v>126</v>
      </c>
      <c r="H3" s="31" t="s">
        <v>127</v>
      </c>
    </row>
    <row r="4" spans="3:8" ht="23.25" thickBot="1" x14ac:dyDescent="0.3">
      <c r="C4" s="33">
        <v>1</v>
      </c>
      <c r="D4" s="34" t="s">
        <v>128</v>
      </c>
      <c r="E4" s="35" t="s">
        <v>129</v>
      </c>
      <c r="F4" s="36">
        <v>32</v>
      </c>
      <c r="G4" s="37">
        <v>5000</v>
      </c>
      <c r="H4" s="38">
        <v>160000</v>
      </c>
    </row>
    <row r="5" spans="3:8" ht="45.75" thickBot="1" x14ac:dyDescent="0.3">
      <c r="C5" s="33">
        <v>2</v>
      </c>
      <c r="D5" s="34" t="s">
        <v>130</v>
      </c>
      <c r="E5" s="35" t="s">
        <v>129</v>
      </c>
      <c r="F5" s="36">
        <v>8</v>
      </c>
      <c r="G5" s="37">
        <v>6000</v>
      </c>
      <c r="H5" s="38">
        <v>48000</v>
      </c>
    </row>
    <row r="6" spans="3:8" ht="45.75" thickBot="1" x14ac:dyDescent="0.3">
      <c r="C6" s="33">
        <v>3</v>
      </c>
      <c r="D6" s="34" t="s">
        <v>131</v>
      </c>
      <c r="E6" s="35" t="s">
        <v>129</v>
      </c>
      <c r="F6" s="36">
        <v>92</v>
      </c>
      <c r="G6" s="37">
        <v>8000</v>
      </c>
      <c r="H6" s="38">
        <v>736000</v>
      </c>
    </row>
    <row r="7" spans="3:8" ht="45.75" thickBot="1" x14ac:dyDescent="0.3">
      <c r="C7" s="33">
        <v>4</v>
      </c>
      <c r="D7" s="34" t="s">
        <v>132</v>
      </c>
      <c r="E7" s="35" t="s">
        <v>129</v>
      </c>
      <c r="F7" s="36">
        <v>10</v>
      </c>
      <c r="G7" s="37">
        <v>12000</v>
      </c>
      <c r="H7" s="38">
        <v>120000</v>
      </c>
    </row>
    <row r="8" spans="3:8" ht="45.75" thickBot="1" x14ac:dyDescent="0.3">
      <c r="C8" s="33">
        <v>5</v>
      </c>
      <c r="D8" s="34" t="s">
        <v>133</v>
      </c>
      <c r="E8" s="35" t="s">
        <v>129</v>
      </c>
      <c r="F8" s="36">
        <v>2</v>
      </c>
      <c r="G8" s="37">
        <v>8000</v>
      </c>
      <c r="H8" s="38">
        <v>16000</v>
      </c>
    </row>
    <row r="9" spans="3:8" ht="34.5" thickBot="1" x14ac:dyDescent="0.3">
      <c r="C9" s="33">
        <v>6</v>
      </c>
      <c r="D9" s="34" t="s">
        <v>134</v>
      </c>
      <c r="E9" s="35" t="s">
        <v>129</v>
      </c>
      <c r="F9" s="36">
        <v>4</v>
      </c>
      <c r="G9" s="37">
        <v>110000</v>
      </c>
      <c r="H9" s="38">
        <v>440000</v>
      </c>
    </row>
    <row r="10" spans="3:8" ht="45.75" thickBot="1" x14ac:dyDescent="0.3">
      <c r="C10" s="33">
        <v>7</v>
      </c>
      <c r="D10" s="34" t="s">
        <v>135</v>
      </c>
      <c r="E10" s="35" t="s">
        <v>129</v>
      </c>
      <c r="F10" s="36">
        <v>9</v>
      </c>
      <c r="G10" s="37">
        <v>15000</v>
      </c>
      <c r="H10" s="38">
        <v>135000</v>
      </c>
    </row>
    <row r="11" spans="3:8" ht="15.75" thickBot="1" x14ac:dyDescent="0.3">
      <c r="C11" s="54" t="s">
        <v>127</v>
      </c>
      <c r="D11" s="55"/>
      <c r="E11" s="56"/>
      <c r="F11" s="39"/>
      <c r="G11" s="39"/>
      <c r="H11" s="40">
        <v>1655000</v>
      </c>
    </row>
  </sheetData>
  <mergeCells count="1">
    <mergeCell ref="C11:E11"/>
  </mergeCells>
  <pageMargins left="0.7" right="0.7" top="0.75" bottom="0.75" header="0.3" footer="0.3"/>
  <pageSetup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3</vt:i4>
      </vt:variant>
    </vt:vector>
  </HeadingPairs>
  <TitlesOfParts>
    <vt:vector size="3" baseType="lpstr">
      <vt:lpstr>INVENTARIO 2019</vt:lpstr>
      <vt:lpstr>Hoja1</vt:lpstr>
      <vt:lpstr>Hoja2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Servicios Administrativos - Asistente</dc:creator>
  <cp:lastModifiedBy>Gloria Isabel Orozco Murillo</cp:lastModifiedBy>
  <cp:lastPrinted>2017-11-23T16:58:09Z</cp:lastPrinted>
  <dcterms:created xsi:type="dcterms:W3CDTF">2016-07-21T23:04:10Z</dcterms:created>
  <dcterms:modified xsi:type="dcterms:W3CDTF">2021-10-06T21:36:46Z</dcterms:modified>
</cp:coreProperties>
</file>