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E:\E\FINAGRO 2025\IAD\LICENCIA WINDOWS SERVER DATACENTER\1. Evento Solic Informacion  - RFI\"/>
    </mc:Choice>
  </mc:AlternateContent>
  <xr:revisionPtr revIDLastSave="0" documentId="8_{3FCCC567-79F3-40DD-BB71-DEFA4AEF3B4E}" xr6:coauthVersionLast="47" xr6:coauthVersionMax="47" xr10:uidLastSave="{00000000-0000-0000-0000-000000000000}"/>
  <bookViews>
    <workbookView xWindow="-120" yWindow="-120" windowWidth="29040" windowHeight="15840" xr2:uid="{595A0765-5B47-4F79-90EA-A1D5CBCF1322}"/>
  </bookViews>
  <sheets>
    <sheet name="Hoja1" sheetId="1" r:id="rId1"/>
  </sheets>
  <definedNames>
    <definedName name="_xlnm._FilterDatabase" localSheetId="0" hidden="1">Hoja1!$C$5:$D$35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9" i="1"/>
  <c r="B10" i="1" s="1"/>
  <c r="B11" i="1" s="1"/>
  <c r="B12" i="1" s="1"/>
  <c r="B13" i="1" s="1"/>
  <c r="B14" i="1" s="1"/>
  <c r="B15" i="1" s="1"/>
  <c r="B8" i="1"/>
  <c r="B18" i="1" l="1"/>
  <c r="B19" i="1" s="1"/>
  <c r="B20" i="1" s="1"/>
  <c r="B21" i="1" s="1"/>
  <c r="B22" i="1" s="1"/>
  <c r="B24" i="1" s="1"/>
  <c r="B25" i="1" s="1"/>
  <c r="B26" i="1" s="1"/>
  <c r="B27" i="1" s="1"/>
  <c r="B28" i="1" s="1"/>
  <c r="B30" i="1" s="1"/>
  <c r="B31" i="1" s="1"/>
  <c r="B32" i="1" s="1"/>
  <c r="B33" i="1" s="1"/>
  <c r="B34" i="1" s="1"/>
  <c r="B35" i="1" s="1"/>
</calcChain>
</file>

<file path=xl/sharedStrings.xml><?xml version="1.0" encoding="utf-8"?>
<sst xmlns="http://schemas.openxmlformats.org/spreadsheetml/2006/main" count="59" uniqueCount="59">
  <si>
    <t>1. Licenciamiento</t>
  </si>
  <si>
    <t>• ¿Las licencias solicitadas son perpetuas o por suscripción? ¿Incluyen Software Assurance?</t>
  </si>
  <si>
    <t>• ¿Este licenciamiento es parte de una anualidad ya pactada o es una renovación de Software Assurance?</t>
  </si>
  <si>
    <t>• ¿Las CALs (Client Access Licenses) y RDS CALs están alineadas con el número de usuarios y dispositivos reales?</t>
  </si>
  <si>
    <t>• ¿Se requiere activación digital o entrega física de claves?</t>
  </si>
  <si>
    <t>• ¿Se exige que el licenciamiento esté registrado en la Tienda Virtual del Estado Colombiano?</t>
  </si>
  <si>
    <t>• ¿Hay compatibilidad con infraestructura hiperconvergente (ej. Nutanix)?</t>
  </si>
  <si>
    <t>La entidad se permite ratificar que, de acuerdo con lo indicado en la sección “Infraestructura y tipo de infraestructura (virtualizada o dedicada), plataformas y software requeridos para la necesidad”, debe ser compatibles con infraestructura hiperconvergente basada en Nutanix.</t>
  </si>
  <si>
    <t>• ¿Se requiere acompañamiento en activación documentación y transferencia de conocimiento?</t>
  </si>
  <si>
    <t>2. Comercial</t>
  </si>
  <si>
    <t>• ¿El proveedor debe estar registrado en Colombia Compra Eficiente y en la TVEC?</t>
  </si>
  <si>
    <t>• ¿El producto ofertado está dentro del catálogo oficial del acuerdo marco?</t>
  </si>
  <si>
    <t>• ¿Se exige que el proveedor sea autorizado por Microsoft?</t>
  </si>
  <si>
    <t>• ¿Cuál es el cronograma de entrega e instalación?</t>
  </si>
  <si>
    <t>• ¿Qué condiciones de garantía se exigen (mínimo 1 año)?</t>
  </si>
  <si>
    <t>• ¿Se requiere soporte 8x5 con escalamiento directo al fabricante?</t>
  </si>
  <si>
    <t>3. Financiero</t>
  </si>
  <si>
    <t>• ¿El presupuesto estimado de compra (710 millones COP) cubre todos los productos y servicios requeridos?</t>
  </si>
  <si>
    <t>• ¿Hay alguna limitación por MIPYME o por monto (ej. compras inferiores a USD $125.000)?</t>
  </si>
  <si>
    <t>El presente proceso no es limitado a MiPymes debido al presupuesto estimado para este. Lo anterior, en virtud de lo dispuesto por el artículo 5 del Decreto 1860 de 2021, que modificó el artículo 2.2.1.2.4.2.2. de la Ley 1082 de 2015.</t>
  </si>
  <si>
    <t>• ¿Cuál es el modelo de facturación? ¿Se paga por hitos  entrega total o mensualidades?</t>
  </si>
  <si>
    <t>• ¿Se exige algún tipo de póliza o garantía financiera?</t>
  </si>
  <si>
    <t>• ¿Hay penalidades por incumplimiento o retrasos?</t>
  </si>
  <si>
    <t>4. Técnico</t>
  </si>
  <si>
    <t>• ¿La solución debe habilitar entornos virtualizados ilimitados?</t>
  </si>
  <si>
    <t xml:space="preserve">• ¿Se requiere compatibilidad con clustering containers Windows Admin Center Azure híbrido? </t>
  </si>
  <si>
    <t xml:space="preserve">• ¿Qué funciones de seguridad deben estar habilitadas (Shielded VMs BitLocker Defender GPO)? </t>
  </si>
  <si>
    <t xml:space="preserve">• ¿Se exige documentación técnica guía de configuración y acompañamiento en activación? </t>
  </si>
  <si>
    <t xml:space="preserve">• ¿Se requiere interoperabilidad con VMware Nutanix soluciones de backup y monitoreo? </t>
  </si>
  <si>
    <t>• ¿Se debe cumplir con normativas como Ley 1581 y Decreto 1377 sobre protección de datos?</t>
  </si>
  <si>
    <t>PREGUNTA</t>
  </si>
  <si>
    <t>RESPUESTA</t>
  </si>
  <si>
    <t>La entidad se permite confirmar que se requiere activación digital.</t>
  </si>
  <si>
    <t>La entidad aclara que este es un licenciamiento con configuraciones y SKU nuevas a las actuales, este incluye Software Assurance.</t>
  </si>
  <si>
    <t>La entidad se permite confirmar que el licenciamiento es bajo el modelo de Open Value</t>
  </si>
  <si>
    <t>La entidad aclara que las CALs (Client Access Licenses) y RDS CALs si están alineadas con el número de usuarios y dispositivos reales.</t>
  </si>
  <si>
    <t>No se requiere experiencia técnica específica para la entrega del producto, pero sí respaldo técnico para resolución de incidencias con activación o instalación. Adicionalmente, como se menciona en la sección “Otros”, se espera que el proveedor haga acompañamiento de la activación del licenciamiento a la entidad.</t>
  </si>
  <si>
    <t>Se debe contar con el soporte suministrado por el fabricante bajo las condiciones relacionadas con el licenciamiento a comprar. Como se menciona en la sección “Funcionalidad requerida de la necesidad”, se requiere soporte 8x5 para atención de requerimientos e incidentes, con escalamiento directo al fabricante mediante los siguientes canales:
Un canal de atención telefónico (fijo, pbx o celular).
Un canal de atención virtual (correo electrónico o plataforma de tickets) mediante el cual la entidad compradora pueda reportar fallas del software.</t>
  </si>
  <si>
    <t>La entidad se permite ratificar que, de acuerdo con lo indicado en la sección de “Otros”, si se requiere compatibilidad con clustering containers Windows Admin Center Azure híbrido.</t>
  </si>
  <si>
    <t>No se requieren funciones de seguridad habilitadas de Shielded VMs BitLocker Defender GPO</t>
  </si>
  <si>
    <t>Como se menciona en la sección “Otros”, se espera que el proveedor haga acompañamiento de la activación del licenciamiento a la entidad.</t>
  </si>
  <si>
    <t>RESPUESTAS OBSERVACIONES PRESENTADAS POR EL PROVEEDOR CONSORCIO IAD DINAMICO SOFTWARE EN VIRTUD DEL EVENTO DE INFORMACION (RFI) No. 197819</t>
  </si>
  <si>
    <t>El proveedor si debe ser socio de negocio activos de Microsoft habilitados para vender Enterprise Agreement (EA)</t>
  </si>
  <si>
    <t>Se requiere Garantía mínima de 1 año contra defectos de licenciamiento, tal como se Como se menciona en la sección “Funcionalidad requerida de la necesidad”.</t>
  </si>
  <si>
    <t>El presupuesto estimado para la presente contratación cubre todos los productos y servicios requeridos por la entidad, así como las demás tasas e impuestos que apliquen.</t>
  </si>
  <si>
    <t>La Entidad se permite indicar que las garantías exigibles son las estipuladas en la Minuta del INTRUMENTO DE AGREGACIÓN DE DEMANDA SISTEMA DINÁMICO DE ADQUSICIÓN (IAD/SDA) DE SOFTWARE POR CATÁLOGO II No. CCE-SNG-IAD-002-2024, Cláusula 15 - Numeral 15.2.</t>
  </si>
  <si>
    <r>
      <t>La entidad se permite ratificar que, de acuerdo con lo indicado en la sección de “Requisitos de privacidad para la necesidad”, si</t>
    </r>
    <r>
      <rPr>
        <sz val="12"/>
        <color theme="1"/>
        <rFont val="Aptos"/>
        <family val="2"/>
      </rPr>
      <t xml:space="preserve"> </t>
    </r>
    <r>
      <rPr>
        <sz val="11"/>
        <color theme="1"/>
        <rFont val="Aptos Narrow"/>
        <family val="2"/>
      </rPr>
      <t>se debe cumplir con normativas como Ley 1581 y Decreto 1377 sobre protección de datos.</t>
    </r>
  </si>
  <si>
    <t>• ¿Solo se puede ofrecer el licenciamiento bajo el modelo de Open Value o se puede bajo algún otro modelo de licenciamiento Microsoft?</t>
  </si>
  <si>
    <t>• ¿La cantidad de núcleos físicos por servidor está correctamente dimensionada para el licenciamiento DataCenter Core?</t>
  </si>
  <si>
    <t>La entidad confirma que la cantidad de núcleos físicos por servidor si está correctamente dimensionada para el licenciamiento DataCenter Core.</t>
  </si>
  <si>
    <t>En un plazo no superior a cinco (5) días hábiles, posterior a la suscripción de la respectiva Acta de Inicio de la Orden de Compra</t>
  </si>
  <si>
    <t>La Entidad se permite indicar que es un único pago contra entrega del licenciamiento y demás documentación requerida para la activación del producto, de acuerdo  los requisitos que apliquen del  numeral (ii) del literal A) de la Clausula 11 del IAD.</t>
  </si>
  <si>
    <t>La entidad se permite ratificar que, de acuerdo con lo indicado en la sección de “Funcionalidad requerida de la necesidad”, si se requiere un licenciamiento tipo DataCenter con Software Assurance que habilite la operación de entornos virtualizados ilimitados.</t>
  </si>
  <si>
    <t>La entidad se permite ratificar que, de acuerdo con lo indicado en la sección de “Requisitos de interoperabilidad e integración para la necesidad”, el licenciamiento debe ser compatible con múltiples soluciones y entornos virtuales, así como integrarse sin fricciones a la infraestructura tecnológica ya existente, incluyendo herramientas de backup, monitoreo, servicios en la nube híbrida (Azure/AWS), sistemas de base de datos y seguridad.
Adicionalmente, se ratifica lo manifestado en la sección “Otros”, con relacion a la total interoperabilidad con soluciones Microsoft y otras plataformas virtualizadas (VMware, Nutanix, etc.).</t>
  </si>
  <si>
    <r>
      <t xml:space="preserve">La entidad se permite ratificar que, de acuerdo con lo indicado en los “Requisitos de cumplimiento de regulaciones para la necesidad”, la solución propuesta debe cumplir con las condiciones establecidas por el fabricante </t>
    </r>
    <r>
      <rPr>
        <u/>
        <sz val="11"/>
        <color theme="1"/>
        <rFont val="Aptos Narrow"/>
        <family val="2"/>
      </rPr>
      <t xml:space="preserve">e incluir </t>
    </r>
    <r>
      <rPr>
        <sz val="11"/>
        <color theme="1"/>
        <rFont val="Aptos Narrow"/>
        <family val="2"/>
      </rPr>
      <t>Software Assurance.</t>
    </r>
    <r>
      <rPr>
        <u/>
        <sz val="11"/>
        <color theme="1"/>
        <rFont val="Aptos Narrow"/>
        <family val="2"/>
      </rPr>
      <t xml:space="preserve"> </t>
    </r>
    <r>
      <rPr>
        <sz val="11"/>
        <color theme="1"/>
        <rFont val="Aptos Narrow"/>
        <family val="2"/>
      </rPr>
      <t>Adicionalmente, como se mencionó en la sección de “Funcionalidad requerida de la necesidad”, se ratifica que el licenciamiento es perpetuo.</t>
    </r>
  </si>
  <si>
    <r>
      <t>La entidad se permite ratificar que, de acuerdo con lo indicado en los “Requisitos de cumplimiento de regulaciones para la necesidad”,</t>
    </r>
    <r>
      <rPr>
        <sz val="8"/>
        <color theme="1"/>
        <rFont val="Verdana"/>
        <family val="2"/>
      </rPr>
      <t xml:space="preserve"> l</t>
    </r>
    <r>
      <rPr>
        <sz val="11"/>
        <color theme="1"/>
        <rFont val="Aptos Narrow"/>
        <family val="2"/>
      </rPr>
      <t>a solución propuesta debe cumplir con las condiciones establecidas por el fabricante, incluir Software Assurance y estar registrada en la Tienda Virtual del Estado Colombiano.</t>
    </r>
  </si>
  <si>
    <t>La entidad aclara que los proveedores que pueden participar en el evento de cotización que adelante la entidad son los que suscribieron el INSTRUMENTO DE AGREGACIÓN DE DEMANDA SISTEMA DINÁMICO DE ADQUSICIÓN (IAD/SDA) DE SOFTWARE POR CATÁLOGO II No. CCE-SNG-IAD-002-2024 y que se encuentren habilitados en la categoría SUITE CORPORATIVE.</t>
  </si>
  <si>
    <r>
      <t>La entidad se permite ratificar que los productos si se encuentran dentro del Catálogo del INSTRUMENTO DE AGREGACIÓN DE DEMANDA SISTEMA DINÁMICO DE ADQUSICIÓN (IAD/SDA) DE SOFTWARE POR CATÁLOGO II No. CCE-SNG-IAD-002-2024 bajo los códigos que se registran en la sección “¿Nombre del producto/fabricante a adquirir</t>
    </r>
    <r>
      <rPr>
        <i/>
        <sz val="11"/>
        <color theme="1"/>
        <rFont val="Aptos Narrow"/>
        <family val="2"/>
      </rPr>
      <t>?”</t>
    </r>
  </si>
  <si>
    <t>De acuerdo a lo establecido en las Clausulas 16 y 17 de la Minuta del INSTRUMENTO DE AGREGACIÓN DE DEMANDA SISTEMA DINÁMICO DE ADQUSICIÓN (IAD/SDA) DE SOFTWARE POR CATÁLOGO II No. CCE-SNG-IAD-002-2024, los proveedores son susceptibles de declaratoria de Incumplimiento, imposición de Multa y Clausula Penal.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</si>
</sst>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000000"/>
      <name val="Aptos Narrow"/>
      <family val="2"/>
    </font>
    <font>
      <b/>
      <sz val="11"/>
      <color theme="1"/>
      <name val="Aptos Narrow"/>
      <family val="2"/>
      <scheme val="minor"/>
    </font>
    <font>
      <b/>
      <sz val="11"/>
      <color rgb="FF000000"/>
      <name val="Aptos Narrow"/>
      <family val="2"/>
    </font>
    <font>
      <b/>
      <sz val="11"/>
      <color theme="0"/>
      <name val="Aptos Narrow"/>
      <family val="2"/>
      <scheme val="minor"/>
    </font>
    <font>
      <sz val="11"/>
      <color theme="1"/>
      <name val="Aptos Narrow"/>
      <family val="2"/>
    </font>
    <font>
      <sz val="8"/>
      <color theme="1"/>
      <name val="Verdana"/>
      <family val="2"/>
    </font>
    <font>
      <i/>
      <sz val="11"/>
      <color theme="1"/>
      <name val="Aptos Narrow"/>
      <family val="2"/>
    </font>
    <font>
      <sz val="12"/>
      <color theme="1"/>
      <name val="Aptos"/>
      <family val="2"/>
    </font>
    <font>
      <sz val="10"/>
      <color theme="1"/>
      <name val="Times New Roman"/>
      <family val="1"/>
    </font>
    <font>
      <u/>
      <sz val="11"/>
      <color theme="1"/>
      <name val="Aptos Narrow"/>
      <family val="2"/>
    </font>
  </fonts>
  <fills count="4">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5" fillId="0" borderId="4" xfId="0" applyFont="1" applyBorder="1" applyAlignment="1">
      <alignment horizontal="justify" vertical="center" wrapText="1"/>
    </xf>
    <xf numFmtId="0" fontId="5" fillId="0" borderId="6" xfId="0" applyFont="1" applyBorder="1" applyAlignment="1">
      <alignment horizontal="justify" vertical="center" wrapText="1"/>
    </xf>
    <xf numFmtId="0" fontId="1"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9" fillId="3" borderId="4" xfId="0" applyFont="1" applyFill="1" applyBorder="1" applyAlignment="1">
      <alignment horizontal="justify"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1" fillId="0" borderId="10" xfId="0" applyFont="1" applyBorder="1" applyAlignment="1">
      <alignment horizontal="center" vertical="center" wrapText="1"/>
    </xf>
    <xf numFmtId="0" fontId="3" fillId="3" borderId="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3" fillId="3" borderId="1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603249</xdr:colOff>
      <xdr:row>1</xdr:row>
      <xdr:rowOff>38100</xdr:rowOff>
    </xdr:from>
    <xdr:to>
      <xdr:col>2</xdr:col>
      <xdr:colOff>3031732</xdr:colOff>
      <xdr:row>2</xdr:row>
      <xdr:rowOff>159437</xdr:rowOff>
    </xdr:to>
    <xdr:pic>
      <xdr:nvPicPr>
        <xdr:cNvPr id="2" name="Imagen 1">
          <a:extLst>
            <a:ext uri="{FF2B5EF4-FFF2-40B4-BE49-F238E27FC236}">
              <a16:creationId xmlns:a16="http://schemas.microsoft.com/office/drawing/2014/main" id="{17B5AE45-5B5A-4ACD-9161-5987377C3613}"/>
            </a:ext>
          </a:extLst>
        </xdr:cNvPr>
        <xdr:cNvPicPr>
          <a:picLocks noChangeAspect="1"/>
        </xdr:cNvPicPr>
      </xdr:nvPicPr>
      <xdr:blipFill>
        <a:blip xmlns:r="http://schemas.openxmlformats.org/officeDocument/2006/relationships" r:embed="rId1"/>
        <a:stretch>
          <a:fillRect/>
        </a:stretch>
      </xdr:blipFill>
      <xdr:spPr>
        <a:xfrm>
          <a:off x="1355724" y="228600"/>
          <a:ext cx="3028558" cy="8007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EF1C-9C3E-44B8-B9F7-3176B57A0552}">
  <dimension ref="B1:D35"/>
  <sheetViews>
    <sheetView showGridLines="0" tabSelected="1" topLeftCell="A17" workbookViewId="0">
      <selection activeCell="D30" sqref="D30"/>
    </sheetView>
  </sheetViews>
  <sheetFormatPr baseColWidth="10" defaultColWidth="10.85546875" defaultRowHeight="15" x14ac:dyDescent="0.25"/>
  <cols>
    <col min="1" max="1" width="10.85546875" style="1"/>
    <col min="2" max="2" width="8" style="2" customWidth="1"/>
    <col min="3" max="3" width="49.5703125" style="2" customWidth="1"/>
    <col min="4" max="4" width="98.140625" style="3" customWidth="1"/>
    <col min="5" max="16384" width="10.85546875" style="1"/>
  </cols>
  <sheetData>
    <row r="1" spans="2:4" ht="15.75" thickBot="1" x14ac:dyDescent="0.3"/>
    <row r="2" spans="2:4" ht="53.1" customHeight="1" x14ac:dyDescent="0.25">
      <c r="B2" s="14"/>
      <c r="C2" s="15"/>
      <c r="D2" s="20" t="s">
        <v>41</v>
      </c>
    </row>
    <row r="3" spans="2:4" ht="21.6" customHeight="1" thickBot="1" x14ac:dyDescent="0.3">
      <c r="B3" s="16"/>
      <c r="C3" s="17"/>
      <c r="D3" s="21"/>
    </row>
    <row r="4" spans="2:4" ht="21" customHeight="1" thickBot="1" x14ac:dyDescent="0.3">
      <c r="D4" s="2"/>
    </row>
    <row r="5" spans="2:4" ht="30" customHeight="1" x14ac:dyDescent="0.25">
      <c r="B5" s="22" t="s">
        <v>30</v>
      </c>
      <c r="C5" s="23"/>
      <c r="D5" s="7" t="s">
        <v>31</v>
      </c>
    </row>
    <row r="6" spans="2:4" ht="21.95" customHeight="1" x14ac:dyDescent="0.25">
      <c r="B6" s="12" t="s">
        <v>0</v>
      </c>
      <c r="C6" s="13"/>
      <c r="D6" s="8"/>
    </row>
    <row r="7" spans="2:4" ht="65.45" customHeight="1" x14ac:dyDescent="0.25">
      <c r="B7" s="9">
        <v>1</v>
      </c>
      <c r="C7" s="6" t="s">
        <v>1</v>
      </c>
      <c r="D7" s="4" t="s">
        <v>54</v>
      </c>
    </row>
    <row r="8" spans="2:4" ht="76.5" customHeight="1" x14ac:dyDescent="0.25">
      <c r="B8" s="9">
        <f>1+B7</f>
        <v>2</v>
      </c>
      <c r="C8" s="6" t="s">
        <v>2</v>
      </c>
      <c r="D8" s="4" t="s">
        <v>33</v>
      </c>
    </row>
    <row r="9" spans="2:4" ht="65.45" customHeight="1" x14ac:dyDescent="0.25">
      <c r="B9" s="9">
        <f t="shared" ref="B9:B22" si="0">1+B8</f>
        <v>3</v>
      </c>
      <c r="C9" s="6" t="s">
        <v>47</v>
      </c>
      <c r="D9" s="4" t="s">
        <v>34</v>
      </c>
    </row>
    <row r="10" spans="2:4" ht="65.45" customHeight="1" x14ac:dyDescent="0.25">
      <c r="B10" s="9">
        <f t="shared" si="0"/>
        <v>4</v>
      </c>
      <c r="C10" s="6" t="s">
        <v>48</v>
      </c>
      <c r="D10" s="4" t="s">
        <v>49</v>
      </c>
    </row>
    <row r="11" spans="2:4" ht="65.45" customHeight="1" x14ac:dyDescent="0.25">
      <c r="B11" s="9">
        <f t="shared" si="0"/>
        <v>5</v>
      </c>
      <c r="C11" s="6" t="s">
        <v>3</v>
      </c>
      <c r="D11" s="4" t="s">
        <v>35</v>
      </c>
    </row>
    <row r="12" spans="2:4" ht="65.45" customHeight="1" x14ac:dyDescent="0.25">
      <c r="B12" s="9">
        <f t="shared" si="0"/>
        <v>6</v>
      </c>
      <c r="C12" s="6" t="s">
        <v>4</v>
      </c>
      <c r="D12" s="4" t="s">
        <v>32</v>
      </c>
    </row>
    <row r="13" spans="2:4" ht="65.45" customHeight="1" x14ac:dyDescent="0.25">
      <c r="B13" s="9">
        <f t="shared" si="0"/>
        <v>7</v>
      </c>
      <c r="C13" s="6" t="s">
        <v>5</v>
      </c>
      <c r="D13" s="4" t="s">
        <v>55</v>
      </c>
    </row>
    <row r="14" spans="2:4" ht="65.45" customHeight="1" x14ac:dyDescent="0.25">
      <c r="B14" s="9">
        <f t="shared" si="0"/>
        <v>8</v>
      </c>
      <c r="C14" s="6" t="s">
        <v>6</v>
      </c>
      <c r="D14" s="4" t="s">
        <v>7</v>
      </c>
    </row>
    <row r="15" spans="2:4" ht="65.45" customHeight="1" x14ac:dyDescent="0.25">
      <c r="B15" s="9">
        <f t="shared" si="0"/>
        <v>9</v>
      </c>
      <c r="C15" s="6" t="s">
        <v>8</v>
      </c>
      <c r="D15" s="4" t="s">
        <v>36</v>
      </c>
    </row>
    <row r="16" spans="2:4" ht="21.95" customHeight="1" x14ac:dyDescent="0.25">
      <c r="B16" s="18" t="s">
        <v>9</v>
      </c>
      <c r="C16" s="19"/>
      <c r="D16" s="8"/>
    </row>
    <row r="17" spans="2:4" ht="90" customHeight="1" x14ac:dyDescent="0.25">
      <c r="B17" s="9">
        <f>1+B15</f>
        <v>10</v>
      </c>
      <c r="C17" s="6" t="s">
        <v>10</v>
      </c>
      <c r="D17" s="4" t="s">
        <v>56</v>
      </c>
    </row>
    <row r="18" spans="2:4" ht="65.45" customHeight="1" x14ac:dyDescent="0.25">
      <c r="B18" s="9">
        <f t="shared" si="0"/>
        <v>11</v>
      </c>
      <c r="C18" s="6" t="s">
        <v>11</v>
      </c>
      <c r="D18" s="4" t="s">
        <v>57</v>
      </c>
    </row>
    <row r="19" spans="2:4" ht="65.45" customHeight="1" x14ac:dyDescent="0.25">
      <c r="B19" s="9">
        <f t="shared" si="0"/>
        <v>12</v>
      </c>
      <c r="C19" s="6" t="s">
        <v>12</v>
      </c>
      <c r="D19" s="4" t="s">
        <v>42</v>
      </c>
    </row>
    <row r="20" spans="2:4" ht="65.45" customHeight="1" x14ac:dyDescent="0.25">
      <c r="B20" s="9">
        <f t="shared" si="0"/>
        <v>13</v>
      </c>
      <c r="C20" s="6" t="s">
        <v>13</v>
      </c>
      <c r="D20" s="4" t="s">
        <v>50</v>
      </c>
    </row>
    <row r="21" spans="2:4" ht="65.45" customHeight="1" x14ac:dyDescent="0.25">
      <c r="B21" s="9">
        <f t="shared" si="0"/>
        <v>14</v>
      </c>
      <c r="C21" s="6" t="s">
        <v>14</v>
      </c>
      <c r="D21" s="4" t="s">
        <v>43</v>
      </c>
    </row>
    <row r="22" spans="2:4" ht="120" customHeight="1" x14ac:dyDescent="0.25">
      <c r="B22" s="9">
        <f t="shared" si="0"/>
        <v>15</v>
      </c>
      <c r="C22" s="6" t="s">
        <v>15</v>
      </c>
      <c r="D22" s="4" t="s">
        <v>37</v>
      </c>
    </row>
    <row r="23" spans="2:4" ht="21.95" customHeight="1" x14ac:dyDescent="0.25">
      <c r="B23" s="12" t="s">
        <v>16</v>
      </c>
      <c r="C23" s="13"/>
      <c r="D23" s="8"/>
    </row>
    <row r="24" spans="2:4" ht="65.45" customHeight="1" x14ac:dyDescent="0.25">
      <c r="B24" s="9">
        <f>1+B22</f>
        <v>16</v>
      </c>
      <c r="C24" s="6" t="s">
        <v>17</v>
      </c>
      <c r="D24" s="4" t="s">
        <v>44</v>
      </c>
    </row>
    <row r="25" spans="2:4" ht="65.45" customHeight="1" x14ac:dyDescent="0.25">
      <c r="B25" s="9">
        <f>1+B24</f>
        <v>17</v>
      </c>
      <c r="C25" s="6" t="s">
        <v>18</v>
      </c>
      <c r="D25" s="4" t="s">
        <v>19</v>
      </c>
    </row>
    <row r="26" spans="2:4" ht="87.75" customHeight="1" x14ac:dyDescent="0.25">
      <c r="B26" s="9">
        <f t="shared" ref="B26:B28" si="1">1+B25</f>
        <v>18</v>
      </c>
      <c r="C26" s="6" t="s">
        <v>20</v>
      </c>
      <c r="D26" s="4" t="s">
        <v>51</v>
      </c>
    </row>
    <row r="27" spans="2:4" ht="65.45" customHeight="1" x14ac:dyDescent="0.25">
      <c r="B27" s="9">
        <f t="shared" si="1"/>
        <v>19</v>
      </c>
      <c r="C27" s="6" t="s">
        <v>21</v>
      </c>
      <c r="D27" s="4" t="s">
        <v>45</v>
      </c>
    </row>
    <row r="28" spans="2:4" ht="54" customHeight="1" x14ac:dyDescent="0.25">
      <c r="B28" s="9">
        <f t="shared" si="1"/>
        <v>20</v>
      </c>
      <c r="C28" s="6" t="s">
        <v>22</v>
      </c>
      <c r="D28" s="4" t="s">
        <v>58</v>
      </c>
    </row>
    <row r="29" spans="2:4" ht="21.95" customHeight="1" x14ac:dyDescent="0.25">
      <c r="B29" s="12" t="s">
        <v>23</v>
      </c>
      <c r="C29" s="13"/>
      <c r="D29" s="8"/>
    </row>
    <row r="30" spans="2:4" ht="65.45" customHeight="1" x14ac:dyDescent="0.25">
      <c r="B30" s="9">
        <f>+B28+1</f>
        <v>21</v>
      </c>
      <c r="C30" s="6" t="s">
        <v>24</v>
      </c>
      <c r="D30" s="4" t="s">
        <v>52</v>
      </c>
    </row>
    <row r="31" spans="2:4" ht="65.45" customHeight="1" x14ac:dyDescent="0.25">
      <c r="B31" s="9">
        <f>+B30+1</f>
        <v>22</v>
      </c>
      <c r="C31" s="6" t="s">
        <v>25</v>
      </c>
      <c r="D31" s="4" t="s">
        <v>38</v>
      </c>
    </row>
    <row r="32" spans="2:4" ht="65.45" customHeight="1" x14ac:dyDescent="0.25">
      <c r="B32" s="9">
        <f t="shared" ref="B32:B35" si="2">+B31+1</f>
        <v>23</v>
      </c>
      <c r="C32" s="6" t="s">
        <v>26</v>
      </c>
      <c r="D32" s="4" t="s">
        <v>39</v>
      </c>
    </row>
    <row r="33" spans="2:4" ht="65.45" customHeight="1" x14ac:dyDescent="0.25">
      <c r="B33" s="9">
        <f t="shared" si="2"/>
        <v>24</v>
      </c>
      <c r="C33" s="6" t="s">
        <v>27</v>
      </c>
      <c r="D33" s="4" t="s">
        <v>40</v>
      </c>
    </row>
    <row r="34" spans="2:4" ht="120.95" customHeight="1" x14ac:dyDescent="0.25">
      <c r="B34" s="9">
        <f t="shared" si="2"/>
        <v>25</v>
      </c>
      <c r="C34" s="6" t="s">
        <v>28</v>
      </c>
      <c r="D34" s="4" t="s">
        <v>53</v>
      </c>
    </row>
    <row r="35" spans="2:4" ht="65.45" customHeight="1" thickBot="1" x14ac:dyDescent="0.3">
      <c r="B35" s="10">
        <f t="shared" si="2"/>
        <v>26</v>
      </c>
      <c r="C35" s="11" t="s">
        <v>29</v>
      </c>
      <c r="D35" s="5" t="s">
        <v>46</v>
      </c>
    </row>
  </sheetData>
  <autoFilter ref="C5:D35" xr:uid="{D03EEF1C-9C3E-44B8-B9F7-3176B57A0552}"/>
  <mergeCells count="7">
    <mergeCell ref="B29:C29"/>
    <mergeCell ref="B2:C3"/>
    <mergeCell ref="B16:C16"/>
    <mergeCell ref="D2:D3"/>
    <mergeCell ref="B6:C6"/>
    <mergeCell ref="B5:C5"/>
    <mergeCell ref="B23:C2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Quintero Quintero</dc:creator>
  <cp:lastModifiedBy>Maria Magdalena Giraldo Orozco</cp:lastModifiedBy>
  <dcterms:created xsi:type="dcterms:W3CDTF">2025-09-12T19:23:54Z</dcterms:created>
  <dcterms:modified xsi:type="dcterms:W3CDTF">2025-09-19T13:07:27Z</dcterms:modified>
</cp:coreProperties>
</file>