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D:\Users\EDWIN R\Documents\MINISTERIO DE EDUCACIÓN\Procesos\Estudio Previo EP-2021-1198 Categoria 1\Ordenes de Compra\Orden de Compra 83470\"/>
    </mc:Choice>
  </mc:AlternateContent>
  <xr:revisionPtr revIDLastSave="0" documentId="8_{21409332-637E-4294-9199-89E7F2C67B79}" xr6:coauthVersionLast="45" xr6:coauthVersionMax="45" xr10:uidLastSave="{00000000-0000-0000-0000-000000000000}"/>
  <bookViews>
    <workbookView xWindow="-120" yWindow="-120" windowWidth="24240" windowHeight="13140" xr2:uid="{EDA2FAFD-197B-49F9-9007-ED6BA5BED65B}"/>
  </bookViews>
  <sheets>
    <sheet name="Hoja1" sheetId="1" r:id="rId1"/>
    <sheet name="Hoja2" sheetId="3" r:id="rId2"/>
  </sheets>
  <definedNames>
    <definedName name="_xlnm.Print_Area" localSheetId="0">Hoja1!$A$1:$O$83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0" i="1" l="1"/>
  <c r="M16" i="1"/>
  <c r="M15" i="1"/>
  <c r="M13" i="1"/>
  <c r="M12" i="1"/>
  <c r="M11" i="1"/>
  <c r="A59" i="1"/>
</calcChain>
</file>

<file path=xl/sharedStrings.xml><?xml version="1.0" encoding="utf-8"?>
<sst xmlns="http://schemas.openxmlformats.org/spreadsheetml/2006/main" count="104" uniqueCount="66">
  <si>
    <t>Valor ofertado</t>
  </si>
  <si>
    <t>Valor catálogo</t>
  </si>
  <si>
    <t>A. COTIZACIONES RECIBIDAS</t>
  </si>
  <si>
    <t>PROVEEDOR</t>
  </si>
  <si>
    <t>PRECIO OFERTADO EN LA TVEC</t>
  </si>
  <si>
    <t>PRECIO OFERTADO EN EL SIMULADOR</t>
  </si>
  <si>
    <t>B. ANÁLISIS DE LAS COTIZACIONES RECIBIDAS</t>
  </si>
  <si>
    <t>A continuación se presenta el detalle de las validaciones realizadas:</t>
  </si>
  <si>
    <t>C. ACLARACIONES SOLICITADAS</t>
  </si>
  <si>
    <t>ACLARACIÓN SOLICITADA</t>
  </si>
  <si>
    <t>RESPUESTA RECIBIDA</t>
  </si>
  <si>
    <t>D. SELECCIÓN DEL PROVEEEDOR Y RECOMENDACIÓN DE COLOCACIÓN DE LA ORDEN DE COMPRA</t>
  </si>
  <si>
    <t>Firma evaluador técnico:</t>
  </si>
  <si>
    <t>Nombre:</t>
  </si>
  <si>
    <t>Cargo:</t>
  </si>
  <si>
    <t>Dependencia y Entidad:</t>
  </si>
  <si>
    <t>Fecha:</t>
  </si>
  <si>
    <t>Juan Carlos Rodríguez Waltero</t>
  </si>
  <si>
    <t>Asesor Financiero - Contrato CO1.PCCNTR.2116204</t>
  </si>
  <si>
    <t>Dirección de Primera Infancia del Ministerio de Educación Nacional</t>
  </si>
  <si>
    <t>Jéssika Andrea Merchán López</t>
  </si>
  <si>
    <t>Asesor Jurídico - Contrato CO1.PCCNTR.2115889</t>
  </si>
  <si>
    <t>Firma profesional de apoyo en la evaluación:</t>
  </si>
  <si>
    <t>Jaime Rafael Vizcaíno Pulido</t>
  </si>
  <si>
    <t>Director Técnico</t>
  </si>
  <si>
    <t>1. Que los elementos cotizados correspondieran a los requeridos por la entidad y que se encuentran en el simulador cargado en la TVEC.</t>
  </si>
  <si>
    <t>2. Que el valor total de la cotización no excediera el valor total establecido por la entidad en el simulador cargado en la TVEC.</t>
  </si>
  <si>
    <t>3. Que el valor unitario de cada elemento no excediera el valor máximo determinado para cada elemento por cada proveedor en el catálogo del Acuerdo Marco de Precios.</t>
  </si>
  <si>
    <t>VALOR TOTAL TECHO ESTABLECIDO EN EL SIMULADOR</t>
  </si>
  <si>
    <t>ELEMENTO</t>
  </si>
  <si>
    <t>CANTIDAD</t>
  </si>
  <si>
    <t>Mejorar los ambientes de aprendizaje de las instituciones educativas focalizadas por el MEN, en el marco de ejecución del contrato de préstamo BID 4902/ OC-CO, mediante la adquisición y entrega de elementos de material pedagógico, conforme a lo establecido en el acuerdo marco de precios CCE-166-AMP-2021, categoría 3.</t>
  </si>
  <si>
    <t>FERRETERÍA - SEGMENTO 1</t>
  </si>
  <si>
    <t>221 TARRO DE GESSO</t>
  </si>
  <si>
    <t>225 GRADINAS PARA CERÁMICA</t>
  </si>
  <si>
    <t>240 CINTA MÉTRICA X 30MT</t>
  </si>
  <si>
    <t>243 CINTA PERIMETRAL</t>
  </si>
  <si>
    <t>56 CARBÓN ACTIVADO</t>
  </si>
  <si>
    <t>57 FITRO DE CARBÓN ACTIVADO</t>
  </si>
  <si>
    <t>62 OVEROL PARA TRABAJO</t>
  </si>
  <si>
    <t>63 MASCARILLA</t>
  </si>
  <si>
    <t>86 POLISOMBRA</t>
  </si>
  <si>
    <t>EVALUACIÓN TÉCNICA
EVENTO DE COTIZACIÓN No. 121702 DE LA TIENDA VIRTUAL DEL ESTADO COLOMBIANO</t>
  </si>
  <si>
    <t>Acorde con lo establecido en el Acuerdo Marco de Precios CCE-166-AMP-2021, y en mi calidad de evaluador técnico, me permito presentar la evaluación de las cotizaciones recibidas para el evento de cotización No. 121702 de la Tienda Virtual del Estado Colombiano (en adelante TVEC):</t>
  </si>
  <si>
    <t>En los anteriores términos se emite el informe de evaluación técnica del evento de cotización No. 121702 de la Tienda Virtual del Estado Colombiano.</t>
  </si>
  <si>
    <t>COMERCIALIZADORA MUNDIAL</t>
  </si>
  <si>
    <t>UNION TEMPORAL PEDAGOGICOS 2021</t>
  </si>
  <si>
    <t>DEICY BRAVO JOJOA</t>
  </si>
  <si>
    <t>JM GRUPO EMPRESARIAL SAS</t>
  </si>
  <si>
    <t>En esta validación se encontró que los proveedores cotizaron todos los elementos requeridos y en las cantidades solicitadas en el simulador cargado a la TVEC.</t>
  </si>
  <si>
    <t>En esta validación se encontró que los proveedores COMERCIALIZADORA MUNDIAL, AGROSUMINISTROS DE COLOMBIA, UNION TEMPORAL PEDAGOGICOS 2021 y JM GRUPO EMPRESARIAL SAS excedieron el valor total establecido por la entidad en el simulador cargado en la TVEC.</t>
  </si>
  <si>
    <r>
      <t xml:space="preserve">Para el análisis de las cotizaciones, se procedió a revisar el contenido de los archivos cargados para cada uno de los proveedores en la TVEC, y se identificó que el proveedor GRUPO EMPRESARIAL MADEX S.A.S. presentó documento indicando que no está adjudicado para el grupo y segmento de elementos requeridos en el evento de cotización, lo cual fue verificado en el catálogo del Acuerdo Marco de Precios, encontrando que la manifestación del proveedor es correcta. Así mismo se evidenció que el proveedor </t>
    </r>
    <r>
      <rPr>
        <u/>
        <sz val="12"/>
        <color theme="1"/>
        <rFont val="Calibri"/>
        <family val="2"/>
        <scheme val="minor"/>
      </rPr>
      <t>COMPAÑIA DE DISTRIBUCION FERRETERA SAS COMFERRETERA no presentó cotización</t>
    </r>
    <r>
      <rPr>
        <sz val="12"/>
        <color theme="1"/>
        <rFont val="Calibri"/>
        <family val="2"/>
        <scheme val="minor"/>
      </rPr>
      <t xml:space="preserve"> encontrándose adjudicado para el segmento 1 del grupo de ferretería, por lo que se realizará la notificación respectiva a la Agencia Nacional de Contratación Pública Colombia Compra Eficiente. Posteriormente se realizaron las siguientes validaciones:</t>
    </r>
  </si>
  <si>
    <t>Teniendo en cuenta las condiciones expresadas por los proveedores dentro de la etapa de cotización el Ministerio de Educación Nacional considera necesario que el proveedor indique si su cotización por valor total de $733.734.704,15:
1. No pone en riesgo la correcta ejecución de la orden de compra ni la calidad de los productos en caso de resultar adjudicatario.
2. No hace parte de una estrategia que afecte la competencia entre proponentes.
3. Contempla todos los costos asociados al cumplimiento de las etapas establecidas en el anexo técnico del grupo respectivo.
4. Contempla la entrega de todos los elementos en las Instituciones Educativas indicadas en los documentos del proceso, en las condiciones establecidas en el anexo técnico del grupo respectivo.
5. Contempla la entrega de elementos tal y como lo indican las respectivas fichas técnicas, y que la unidad de entrega cotizada corresponde a la cantidad establecida en la respectiva ficha técnica (set, kit, juego, o grupo de elementos cuando corresponda).
Si en la respuesta presentada no se indica de forma expresa el cumplimiento de las condiciones enumeradas anteriormente, o no se recibe la respuesta en el plazo otorgado, la cotización será rechazada.</t>
  </si>
  <si>
    <t>GRUPO EMPRESARIAL MADEX SAS</t>
  </si>
  <si>
    <t>AGROSUMINISTROS DE COLOMBIA SAS</t>
  </si>
  <si>
    <t>Tal y como lo indica el reporte generado por la TVEC, al cierre del evento se recibieron las siguientes respuestas:</t>
  </si>
  <si>
    <r>
      <t>Teniendo en cuenta que en la Guía de Compra para Entidades Compradoras publicada por Colombia Compra Eficiente se indica que en caso de que haya una contradicción entre el Excel de la Cotización y la Tienda virtual del Estado Colombiano "</t>
    </r>
    <r>
      <rPr>
        <i/>
        <sz val="12"/>
        <rFont val="Calibri"/>
        <family val="2"/>
        <scheme val="minor"/>
      </rPr>
      <t>prevalece la cotización de la plataforma sobre la del Excel</t>
    </r>
    <r>
      <rPr>
        <sz val="12"/>
        <rFont val="Calibri"/>
        <family val="2"/>
        <scheme val="minor"/>
      </rPr>
      <t>" se procedió  a realizar la consulta con el fin de confirmar si es obligación de los proveedores mantener el valor cotizado en la TVEC (en $0 y se cierran todos los eventos sin adjudicar), o si por el contrario se puede proceder con la evaluación con la información de las cotizaciones que cada proveedor cargó en el formato Excel.</t>
    </r>
    <r>
      <rPr>
        <b/>
        <sz val="12"/>
        <rFont val="Calibri"/>
        <family val="2"/>
        <scheme val="minor"/>
      </rPr>
      <t xml:space="preserve"> Caso número 0652490.</t>
    </r>
  </si>
  <si>
    <r>
      <t>En respuesta a este caso, Colombia Compra Eficiente remitió correo electrónico el día 14 de diciembre de 2021 indicando que "</t>
    </r>
    <r>
      <rPr>
        <i/>
        <sz val="12"/>
        <rFont val="Calibri"/>
        <family val="2"/>
        <scheme val="minor"/>
      </rPr>
      <t>Ya que mediante el acuerdo marco de Suministro de elementos de Material Pedagógico y la entrega de los mismos a nivel nacional se realiza la adjudicación mediante el simulador, los proveedores solo indican los valores de la cotización mediante el Excel, para que la entidad pueda proceder con la adjudicación</t>
    </r>
    <r>
      <rPr>
        <sz val="12"/>
        <rFont val="Calibri"/>
        <family val="2"/>
        <scheme val="minor"/>
      </rPr>
      <t>". En consecuencia, se da continuidad a la evaluación. Se anexan soportes de la creación del caso y de la respuesta.</t>
    </r>
  </si>
  <si>
    <t>Se solicita al proveedor aclarar por qué está ofertando valores unitarios superiores a los establecidos en el catálogo del Acuerdo Marco de Precios. También se solicita que remita el archivo simulador ajustado sin superar los valores techo establecidos en el catálogo.</t>
  </si>
  <si>
    <t>COMPAÑÍA DE DISTRIBUCION FERRETERA SAS</t>
  </si>
  <si>
    <t>En esta validación se encontró que el proveedor JM GRUPO EMPRESARIAL SAS excedió el valor máximo determinado para cada elemento por cada proveedor en el catálogo del Acuerdo Marco de Precios.</t>
  </si>
  <si>
    <t>17 de diciembre de 2021</t>
  </si>
  <si>
    <t>El proveedor dio respuesta dentro del término de eevaluación informado que cumple con las condiciones indicadas en el requerimiento.</t>
  </si>
  <si>
    <r>
      <t>De acuerdo con lo establecido en el Acuerdo Marco de Precios CCE-166-AMP-2021, y en particular con el numeral 6.10 de la cláusula 6 de la minuta del AMP, la Entidad Compradora debe "</t>
    </r>
    <r>
      <rPr>
        <i/>
        <sz val="12"/>
        <rFont val="Calibri"/>
        <family val="2"/>
        <scheme val="minor"/>
      </rPr>
      <t xml:space="preserve">seleccionar la respuesta de la Cotización del Proveedor con el menor precio ponderado por la totalidad de elementos solicitados por segmento", </t>
    </r>
    <r>
      <rPr>
        <sz val="12"/>
        <rFont val="Calibri"/>
        <family val="2"/>
        <scheme val="minor"/>
      </rPr>
      <t>por lo tanto, y como se evidencia en la evaluación presentada  la cotización presentada por DEICY BRAVO JOJOA es la que tiene un menor precio ponderado para la totalidad de elementos requeridos en la solicitud de cotización (simulador cargado a la TVEC), y adicionalmente cumplió con las demás condiciones establecidas en el Acuerdo Marco de Precios.</t>
    </r>
  </si>
  <si>
    <r>
      <t xml:space="preserve">Por lo tanto, en mi calidad de evaluador técnico, recomiendo a la Ordenadora del Gasto aceptar la cotización presentada por el proveedor </t>
    </r>
    <r>
      <rPr>
        <b/>
        <sz val="12"/>
        <rFont val="Calibri"/>
        <family val="2"/>
        <scheme val="minor"/>
      </rPr>
      <t>DEICY BRAVO JOJOA</t>
    </r>
    <r>
      <rPr>
        <sz val="12"/>
        <rFont val="Calibri"/>
        <family val="2"/>
        <scheme val="minor"/>
      </rPr>
      <t xml:space="preserve"> por valor total de </t>
    </r>
    <r>
      <rPr>
        <b/>
        <sz val="12"/>
        <rFont val="Calibri"/>
        <family val="2"/>
        <scheme val="minor"/>
      </rPr>
      <t>$733.734.704,15</t>
    </r>
    <r>
      <rPr>
        <sz val="12"/>
        <rFont val="Calibri"/>
        <family val="2"/>
        <scheme val="minor"/>
      </rPr>
      <t>.</t>
    </r>
  </si>
  <si>
    <t>El proveedor no dio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</si>
</sst>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 #,##0.00;[Red]\-&quot;$&quot;\ #,##0.00"/>
    <numFmt numFmtId="44" formatCode="_-&quot;$&quot;\ * #,##0.00_-;\-&quot;$&quot;\ * #,##0.00_-;_-&quot;$&quot;\ * &quot;-&quot;??_-;_-@_-"/>
    <numFmt numFmtId="43" formatCode="_-* #,##0.00_-;\-* #,##0.00_-;_-* &quot;-&quot;??_-;_-@_-"/>
    <numFmt numFmtId="164" formatCode="_-&quot;$&quot;* #,##0.00_-;\-&quot;$&quot;* #,##0.00_-;_-&quot;$&quot;* &quot;-&quot;??_-;_-@_-"/>
    <numFmt numFmtId="165" formatCode="&quot;$&quot;\ #,##0.00"/>
  </numFmts>
  <fonts count="1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0"/>
      <name val="Arial"/>
      <family val="2"/>
    </font>
    <font>
      <b/>
      <sz val="12"/>
      <color theme="1"/>
      <name val="Calibri"/>
      <family val="2"/>
      <scheme val="minor"/>
    </font>
    <font>
      <b/>
      <sz val="12"/>
      <color theme="0"/>
      <name val="Calibri"/>
      <family val="2"/>
      <scheme val="minor"/>
    </font>
    <font>
      <b/>
      <sz val="18"/>
      <color theme="0"/>
      <name val="Calibri"/>
      <family val="2"/>
      <scheme val="minor"/>
    </font>
    <font>
      <b/>
      <sz val="14"/>
      <color theme="0"/>
      <name val="Calibri"/>
      <family val="2"/>
      <scheme val="minor"/>
    </font>
    <font>
      <sz val="11"/>
      <name val="Calibri"/>
      <family val="2"/>
      <scheme val="minor"/>
    </font>
    <font>
      <b/>
      <sz val="11"/>
      <name val="Calibri"/>
      <family val="2"/>
      <scheme val="minor"/>
    </font>
    <font>
      <sz val="12"/>
      <name val="Calibri"/>
      <family val="2"/>
      <scheme val="minor"/>
    </font>
    <font>
      <u/>
      <sz val="12"/>
      <color theme="1"/>
      <name val="Calibri"/>
      <family val="2"/>
      <scheme val="minor"/>
    </font>
    <font>
      <b/>
      <sz val="12"/>
      <name val="Calibri"/>
      <family val="2"/>
      <scheme val="minor"/>
    </font>
    <font>
      <i/>
      <sz val="12"/>
      <name val="Calibri"/>
      <family val="2"/>
      <scheme val="minor"/>
    </font>
  </fonts>
  <fills count="7">
    <fill>
      <patternFill patternType="none"/>
    </fill>
    <fill>
      <patternFill patternType="gray125"/>
    </fill>
    <fill>
      <patternFill patternType="solid">
        <fgColor theme="8" tint="0.79998168889431442"/>
        <bgColor indexed="64"/>
      </patternFill>
    </fill>
    <fill>
      <patternFill patternType="solid">
        <fgColor theme="4" tint="-0.49998474074526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s>
  <cellStyleXfs count="16">
    <xf numFmtId="0" fontId="0" fillId="0" borderId="0"/>
    <xf numFmtId="44" fontId="1" fillId="0" borderId="0" applyFont="0" applyFill="0" applyBorder="0" applyAlignment="0" applyProtection="0"/>
    <xf numFmtId="164" fontId="1" fillId="0" borderId="0" applyFont="0" applyFill="0" applyBorder="0" applyAlignment="0" applyProtection="0"/>
    <xf numFmtId="0" fontId="4" fillId="0" borderId="0"/>
    <xf numFmtId="0" fontId="5" fillId="0" borderId="0"/>
    <xf numFmtId="44" fontId="1" fillId="0" borderId="0" applyFont="0" applyFill="0" applyBorder="0" applyAlignment="0" applyProtection="0"/>
    <xf numFmtId="9" fontId="5"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9" fontId="1" fillId="0" borderId="0" applyFont="0" applyFill="0" applyBorder="0" applyAlignment="0" applyProtection="0"/>
    <xf numFmtId="0" fontId="1" fillId="0" borderId="0"/>
    <xf numFmtId="43" fontId="4" fillId="0" borderId="0" applyFont="0" applyFill="0" applyBorder="0" applyAlignment="0" applyProtection="0"/>
    <xf numFmtId="44" fontId="4"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cellStyleXfs>
  <cellXfs count="100">
    <xf numFmtId="0" fontId="0" fillId="0" borderId="0" xfId="0"/>
    <xf numFmtId="0" fontId="0" fillId="0" borderId="0" xfId="0" applyAlignment="1">
      <alignment wrapText="1"/>
    </xf>
    <xf numFmtId="44" fontId="0" fillId="0" borderId="0" xfId="1" applyFont="1" applyAlignment="1">
      <alignment wrapText="1"/>
    </xf>
    <xf numFmtId="0" fontId="3" fillId="0" borderId="0" xfId="0" applyFont="1" applyAlignment="1">
      <alignment horizontal="center" vertical="center" wrapText="1"/>
    </xf>
    <xf numFmtId="0" fontId="6" fillId="0" borderId="0" xfId="0" applyFont="1" applyAlignment="1">
      <alignment horizontal="left" wrapText="1"/>
    </xf>
    <xf numFmtId="0" fontId="4" fillId="0" borderId="0" xfId="0" applyFont="1" applyAlignment="1">
      <alignment horizontal="left" wrapText="1"/>
    </xf>
    <xf numFmtId="44" fontId="4" fillId="0" borderId="0" xfId="1" applyFont="1" applyBorder="1" applyAlignment="1">
      <alignment wrapText="1"/>
    </xf>
    <xf numFmtId="0" fontId="4" fillId="0" borderId="0" xfId="0" applyFont="1" applyAlignment="1">
      <alignment wrapText="1"/>
    </xf>
    <xf numFmtId="44" fontId="4" fillId="0" borderId="0" xfId="1" applyFont="1" applyAlignment="1">
      <alignment wrapText="1"/>
    </xf>
    <xf numFmtId="0" fontId="4" fillId="0" borderId="0" xfId="0" applyFont="1" applyBorder="1" applyAlignment="1">
      <alignment wrapText="1"/>
    </xf>
    <xf numFmtId="0" fontId="0" fillId="0" borderId="0" xfId="0" applyAlignment="1">
      <alignment horizontal="left" wrapText="1"/>
    </xf>
    <xf numFmtId="44" fontId="0" fillId="0" borderId="0" xfId="1" applyFont="1" applyBorder="1" applyAlignment="1">
      <alignment wrapText="1"/>
    </xf>
    <xf numFmtId="0" fontId="4" fillId="0" borderId="0" xfId="0" applyFont="1" applyBorder="1"/>
    <xf numFmtId="0" fontId="6" fillId="0" borderId="0" xfId="0" applyFont="1" applyAlignment="1">
      <alignment horizontal="left" wrapText="1"/>
    </xf>
    <xf numFmtId="3" fontId="4" fillId="0" borderId="0" xfId="0" applyNumberFormat="1" applyFont="1" applyBorder="1" applyAlignment="1">
      <alignment horizontal="center" wrapText="1"/>
    </xf>
    <xf numFmtId="3" fontId="4" fillId="0" borderId="0" xfId="0" applyNumberFormat="1" applyFont="1" applyAlignment="1">
      <alignment horizontal="center" wrapText="1"/>
    </xf>
    <xf numFmtId="3" fontId="6" fillId="0" borderId="0" xfId="0" applyNumberFormat="1" applyFont="1" applyAlignment="1">
      <alignment horizontal="center" wrapText="1"/>
    </xf>
    <xf numFmtId="3" fontId="0" fillId="0" borderId="0" xfId="0" applyNumberFormat="1" applyAlignment="1">
      <alignment horizontal="center" wrapText="1"/>
    </xf>
    <xf numFmtId="3" fontId="4" fillId="0" borderId="0" xfId="0" applyNumberFormat="1" applyFont="1" applyBorder="1" applyAlignment="1">
      <alignment horizontal="center"/>
    </xf>
    <xf numFmtId="44" fontId="4" fillId="0" borderId="0" xfId="1" applyFont="1" applyAlignment="1">
      <alignment horizontal="left" wrapText="1"/>
    </xf>
    <xf numFmtId="44" fontId="6" fillId="0" borderId="0" xfId="1" applyFont="1" applyAlignment="1">
      <alignment horizontal="left" wrapText="1"/>
    </xf>
    <xf numFmtId="44" fontId="0" fillId="0" borderId="0" xfId="1" applyFont="1" applyAlignment="1">
      <alignment horizontal="left" wrapText="1"/>
    </xf>
    <xf numFmtId="44" fontId="0" fillId="0" borderId="0" xfId="1" applyFont="1" applyBorder="1"/>
    <xf numFmtId="44" fontId="10" fillId="0" borderId="5" xfId="1" applyFont="1" applyBorder="1" applyAlignment="1">
      <alignment wrapText="1"/>
    </xf>
    <xf numFmtId="44" fontId="10" fillId="0" borderId="7" xfId="1" applyFont="1" applyBorder="1" applyAlignment="1">
      <alignment wrapText="1"/>
    </xf>
    <xf numFmtId="44" fontId="11" fillId="2" borderId="5" xfId="1" applyFont="1" applyFill="1" applyBorder="1" applyAlignment="1">
      <alignment horizontal="center" vertical="center" wrapText="1"/>
    </xf>
    <xf numFmtId="44" fontId="11" fillId="2" borderId="6" xfId="1" applyFont="1" applyFill="1" applyBorder="1" applyAlignment="1">
      <alignment horizontal="center" vertical="center" wrapText="1"/>
    </xf>
    <xf numFmtId="44" fontId="10" fillId="0" borderId="6" xfId="1" applyFont="1" applyBorder="1" applyAlignment="1">
      <alignment wrapText="1"/>
    </xf>
    <xf numFmtId="44" fontId="10" fillId="0" borderId="9" xfId="1" applyFont="1" applyBorder="1" applyAlignment="1">
      <alignment wrapText="1"/>
    </xf>
    <xf numFmtId="44" fontId="11" fillId="2" borderId="12" xfId="1" applyFont="1" applyFill="1" applyBorder="1" applyAlignment="1">
      <alignment horizontal="center" vertical="center" wrapText="1"/>
    </xf>
    <xf numFmtId="44" fontId="10" fillId="0" borderId="12" xfId="1" applyFont="1" applyBorder="1" applyAlignment="1">
      <alignment wrapText="1"/>
    </xf>
    <xf numFmtId="44" fontId="10" fillId="0" borderId="13" xfId="1" applyFont="1" applyBorder="1" applyAlignment="1">
      <alignment wrapText="1"/>
    </xf>
    <xf numFmtId="3" fontId="0" fillId="0" borderId="6" xfId="0" applyNumberFormat="1" applyFont="1" applyBorder="1" applyAlignment="1">
      <alignment horizontal="center"/>
    </xf>
    <xf numFmtId="3" fontId="0" fillId="0" borderId="9" xfId="0" applyNumberFormat="1" applyFont="1" applyBorder="1" applyAlignment="1">
      <alignment horizontal="center"/>
    </xf>
    <xf numFmtId="0" fontId="0" fillId="0" borderId="0" xfId="0" applyFont="1" applyAlignment="1">
      <alignment horizontal="center" vertical="center" wrapText="1"/>
    </xf>
    <xf numFmtId="8" fontId="0" fillId="0" borderId="0" xfId="0" applyNumberFormat="1"/>
    <xf numFmtId="8" fontId="10" fillId="0" borderId="7" xfId="1" applyNumberFormat="1" applyFont="1" applyBorder="1" applyAlignment="1">
      <alignment wrapText="1"/>
    </xf>
    <xf numFmtId="8" fontId="10" fillId="0" borderId="5" xfId="1" applyNumberFormat="1" applyFont="1" applyBorder="1" applyAlignment="1">
      <alignment wrapText="1"/>
    </xf>
    <xf numFmtId="44" fontId="10" fillId="0" borderId="0" xfId="1" applyFont="1" applyBorder="1" applyAlignment="1">
      <alignment horizontal="left" wrapText="1"/>
    </xf>
    <xf numFmtId="44" fontId="10" fillId="0" borderId="0" xfId="1" applyFont="1" applyAlignment="1">
      <alignment horizontal="left" wrapText="1"/>
    </xf>
    <xf numFmtId="44" fontId="10" fillId="0" borderId="0" xfId="1" applyFont="1" applyBorder="1" applyAlignment="1">
      <alignment horizontal="left"/>
    </xf>
    <xf numFmtId="44" fontId="10" fillId="0" borderId="0" xfId="1" applyFont="1" applyAlignment="1">
      <alignment wrapText="1"/>
    </xf>
    <xf numFmtId="3" fontId="10" fillId="0" borderId="0" xfId="0" applyNumberFormat="1" applyFont="1" applyAlignment="1">
      <alignment horizontal="center" wrapText="1"/>
    </xf>
    <xf numFmtId="0" fontId="10" fillId="0" borderId="0" xfId="0" applyFont="1" applyAlignment="1">
      <alignment wrapText="1"/>
    </xf>
    <xf numFmtId="0" fontId="3" fillId="4" borderId="1" xfId="0" applyFont="1" applyFill="1" applyBorder="1" applyAlignment="1">
      <alignment horizontal="center" wrapText="1"/>
    </xf>
    <xf numFmtId="0" fontId="4" fillId="0" borderId="0" xfId="0" applyFont="1" applyBorder="1" applyAlignment="1">
      <alignment horizontal="center" vertical="center" wrapText="1"/>
    </xf>
    <xf numFmtId="165" fontId="4" fillId="0" borderId="0" xfId="1" applyNumberFormat="1" applyFont="1" applyBorder="1" applyAlignment="1">
      <alignment horizontal="center" vertical="center" wrapText="1"/>
    </xf>
    <xf numFmtId="0" fontId="4" fillId="0" borderId="0" xfId="0" applyFont="1" applyAlignment="1">
      <alignment vertical="center" wrapText="1"/>
    </xf>
    <xf numFmtId="3" fontId="4" fillId="0" borderId="0" xfId="0" applyNumberFormat="1" applyFont="1" applyAlignment="1">
      <alignment horizontal="center" vertical="center" wrapText="1"/>
    </xf>
    <xf numFmtId="44" fontId="4" fillId="0" borderId="0" xfId="1" applyFont="1" applyAlignment="1">
      <alignment vertical="center" wrapText="1"/>
    </xf>
    <xf numFmtId="44" fontId="11" fillId="0" borderId="1" xfId="0" applyNumberFormat="1" applyFont="1" applyBorder="1" applyAlignment="1">
      <alignment vertical="center" wrapText="1"/>
    </xf>
    <xf numFmtId="0" fontId="6" fillId="0" borderId="0" xfId="0" applyFont="1" applyAlignment="1">
      <alignment horizontal="left" wrapText="1"/>
    </xf>
    <xf numFmtId="165" fontId="2" fillId="5" borderId="5" xfId="1" applyNumberFormat="1" applyFont="1" applyFill="1" applyBorder="1" applyAlignment="1">
      <alignment horizontal="center" vertical="center" wrapText="1"/>
    </xf>
    <xf numFmtId="165" fontId="2" fillId="5" borderId="6" xfId="1" applyNumberFormat="1" applyFont="1" applyFill="1" applyBorder="1" applyAlignment="1">
      <alignment horizontal="center" vertical="center" wrapText="1"/>
    </xf>
    <xf numFmtId="165" fontId="10" fillId="5" borderId="12" xfId="1" applyNumberFormat="1" applyFont="1" applyFill="1" applyBorder="1" applyAlignment="1">
      <alignment horizontal="center" vertical="center" wrapText="1"/>
    </xf>
    <xf numFmtId="165" fontId="10" fillId="5" borderId="6" xfId="1" applyNumberFormat="1" applyFont="1" applyFill="1" applyBorder="1" applyAlignment="1">
      <alignment horizontal="center" vertical="center" wrapText="1"/>
    </xf>
    <xf numFmtId="0" fontId="6" fillId="4" borderId="19" xfId="0" applyFont="1" applyFill="1" applyBorder="1" applyAlignment="1">
      <alignment horizontal="center" wrapText="1"/>
    </xf>
    <xf numFmtId="0" fontId="6" fillId="4" borderId="18" xfId="0" applyFont="1" applyFill="1" applyBorder="1" applyAlignment="1">
      <alignment horizontal="center" wrapText="1"/>
    </xf>
    <xf numFmtId="0" fontId="6" fillId="4" borderId="14" xfId="0" applyFont="1" applyFill="1" applyBorder="1" applyAlignment="1">
      <alignment horizontal="center" wrapText="1"/>
    </xf>
    <xf numFmtId="0" fontId="6" fillId="4" borderId="15" xfId="0" applyFont="1" applyFill="1" applyBorder="1" applyAlignment="1">
      <alignment horizontal="center" wrapText="1"/>
    </xf>
    <xf numFmtId="44" fontId="11" fillId="4" borderId="11" xfId="1" applyFont="1" applyFill="1" applyBorder="1" applyAlignment="1">
      <alignment horizontal="center" vertical="center" wrapText="1"/>
    </xf>
    <xf numFmtId="44" fontId="11" fillId="4" borderId="4" xfId="1" applyFont="1" applyFill="1" applyBorder="1" applyAlignment="1">
      <alignment horizontal="center" vertical="center" wrapText="1"/>
    </xf>
    <xf numFmtId="44" fontId="11" fillId="4" borderId="2" xfId="1" applyFont="1" applyFill="1" applyBorder="1" applyAlignment="1">
      <alignment horizontal="center" vertical="center" wrapText="1"/>
    </xf>
    <xf numFmtId="165" fontId="2" fillId="5" borderId="12" xfId="1" applyNumberFormat="1" applyFont="1" applyFill="1" applyBorder="1" applyAlignment="1">
      <alignment horizontal="center" vertical="center" wrapText="1"/>
    </xf>
    <xf numFmtId="165" fontId="10" fillId="5" borderId="5" xfId="1" applyNumberFormat="1" applyFont="1" applyFill="1" applyBorder="1" applyAlignment="1">
      <alignment horizontal="center" vertical="center" wrapText="1"/>
    </xf>
    <xf numFmtId="44" fontId="6" fillId="4" borderId="11" xfId="1" applyFont="1" applyFill="1" applyBorder="1" applyAlignment="1">
      <alignment horizontal="center" vertical="center" wrapText="1"/>
    </xf>
    <xf numFmtId="44" fontId="6" fillId="4" borderId="3" xfId="1" applyFont="1" applyFill="1" applyBorder="1" applyAlignment="1">
      <alignment horizontal="center" vertical="center" wrapText="1"/>
    </xf>
    <xf numFmtId="44" fontId="6" fillId="4" borderId="4" xfId="1" applyFont="1" applyFill="1" applyBorder="1" applyAlignment="1">
      <alignment horizontal="center" vertical="center" wrapText="1"/>
    </xf>
    <xf numFmtId="165" fontId="3" fillId="4" borderId="16" xfId="1" applyNumberFormat="1" applyFont="1" applyFill="1" applyBorder="1" applyAlignment="1">
      <alignment horizontal="center" vertical="center" wrapText="1"/>
    </xf>
    <xf numFmtId="165" fontId="3" fillId="4" borderId="17" xfId="1" applyNumberFormat="1" applyFont="1" applyFill="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4" borderId="1" xfId="0" applyFont="1" applyFill="1" applyBorder="1" applyAlignment="1">
      <alignment horizontal="center" vertical="center" wrapText="1"/>
    </xf>
    <xf numFmtId="3" fontId="6" fillId="4" borderId="4" xfId="0" applyNumberFormat="1" applyFont="1" applyFill="1" applyBorder="1" applyAlignment="1">
      <alignment horizontal="center" vertical="center" wrapText="1"/>
    </xf>
    <xf numFmtId="3" fontId="6" fillId="4" borderId="6" xfId="0" applyNumberFormat="1" applyFont="1" applyFill="1" applyBorder="1" applyAlignment="1">
      <alignment horizontal="center" vertical="center" wrapText="1"/>
    </xf>
    <xf numFmtId="0" fontId="12" fillId="0" borderId="0" xfId="0" applyFont="1" applyAlignment="1">
      <alignment horizontal="left" wrapText="1"/>
    </xf>
    <xf numFmtId="44" fontId="6" fillId="4" borderId="1" xfId="1" applyFont="1" applyFill="1" applyBorder="1" applyAlignment="1">
      <alignment horizontal="center" wrapText="1"/>
    </xf>
    <xf numFmtId="165" fontId="4" fillId="0" borderId="1" xfId="1" applyNumberFormat="1" applyFont="1" applyBorder="1" applyAlignment="1">
      <alignment horizontal="center" wrapText="1"/>
    </xf>
    <xf numFmtId="0" fontId="6" fillId="4" borderId="1" xfId="0" applyFont="1" applyFill="1" applyBorder="1" applyAlignment="1">
      <alignment horizontal="center" wrapText="1"/>
    </xf>
    <xf numFmtId="0" fontId="4" fillId="0" borderId="1" xfId="0" applyFont="1" applyBorder="1" applyAlignment="1">
      <alignment horizontal="center" wrapText="1"/>
    </xf>
    <xf numFmtId="0" fontId="8" fillId="3" borderId="10" xfId="0" applyFont="1" applyFill="1" applyBorder="1" applyAlignment="1">
      <alignment horizontal="right" vertical="center" wrapText="1"/>
    </xf>
    <xf numFmtId="0" fontId="8" fillId="3" borderId="0" xfId="0" applyFont="1" applyFill="1" applyBorder="1" applyAlignment="1">
      <alignment horizontal="right" vertical="center" wrapText="1"/>
    </xf>
    <xf numFmtId="0" fontId="6" fillId="0" borderId="0" xfId="0" applyFont="1" applyBorder="1" applyAlignment="1">
      <alignment horizontal="center" vertical="center" wrapText="1"/>
    </xf>
    <xf numFmtId="0" fontId="4" fillId="0" borderId="0" xfId="0" applyFont="1" applyBorder="1" applyAlignment="1">
      <alignment horizontal="left" wrapText="1"/>
    </xf>
    <xf numFmtId="0" fontId="7" fillId="6" borderId="0" xfId="0" applyFont="1" applyFill="1" applyAlignment="1">
      <alignment horizontal="left" wrapText="1"/>
    </xf>
    <xf numFmtId="0" fontId="4" fillId="0" borderId="0" xfId="0" applyFont="1" applyAlignment="1">
      <alignment horizontal="left" wrapText="1"/>
    </xf>
    <xf numFmtId="0" fontId="12" fillId="0" borderId="0" xfId="0" applyFont="1" applyAlignment="1">
      <alignment horizontal="left" vertical="center" wrapText="1"/>
    </xf>
    <xf numFmtId="0" fontId="0" fillId="0" borderId="5" xfId="0" applyBorder="1" applyAlignment="1">
      <alignment horizontal="left" wrapText="1"/>
    </xf>
    <xf numFmtId="0" fontId="0" fillId="0" borderId="1" xfId="0" applyBorder="1" applyAlignment="1">
      <alignment horizontal="left" wrapText="1"/>
    </xf>
    <xf numFmtId="0" fontId="0" fillId="0" borderId="7" xfId="0" applyBorder="1" applyAlignment="1">
      <alignment horizontal="left" wrapText="1"/>
    </xf>
    <xf numFmtId="0" fontId="0" fillId="0" borderId="8" xfId="0" applyBorder="1" applyAlignment="1">
      <alignment horizontal="left" wrapText="1"/>
    </xf>
    <xf numFmtId="44" fontId="3" fillId="4" borderId="1" xfId="1" applyFont="1" applyFill="1" applyBorder="1" applyAlignment="1">
      <alignment horizontal="center" wrapText="1"/>
    </xf>
    <xf numFmtId="49" fontId="10" fillId="0" borderId="1" xfId="1" applyNumberFormat="1" applyFont="1" applyBorder="1" applyAlignment="1">
      <alignment horizontal="left" vertical="center" wrapText="1"/>
    </xf>
    <xf numFmtId="44" fontId="10" fillId="0" borderId="1" xfId="1" applyFont="1" applyBorder="1" applyAlignment="1">
      <alignment horizontal="left" vertical="center" wrapText="1"/>
    </xf>
    <xf numFmtId="44" fontId="3" fillId="0" borderId="1" xfId="1" applyFont="1" applyBorder="1" applyAlignment="1">
      <alignment horizontal="left" vertical="center"/>
    </xf>
    <xf numFmtId="44" fontId="10" fillId="0" borderId="1" xfId="1" applyFont="1" applyBorder="1" applyAlignment="1">
      <alignment horizontal="left"/>
    </xf>
    <xf numFmtId="0" fontId="9" fillId="3" borderId="0" xfId="0" applyFont="1" applyFill="1" applyAlignment="1">
      <alignment horizontal="left" vertical="center"/>
    </xf>
    <xf numFmtId="0" fontId="6" fillId="0" borderId="1" xfId="0" applyFont="1" applyBorder="1" applyAlignment="1">
      <alignment horizontal="left" vertical="top"/>
    </xf>
    <xf numFmtId="0" fontId="0" fillId="0" borderId="0" xfId="0" applyAlignment="1">
      <alignment horizontal="center"/>
    </xf>
  </cellXfs>
  <cellStyles count="16">
    <cellStyle name="Millares 2" xfId="12" xr:uid="{EDA7F0A6-6EC7-4394-AB7C-5DA4C34555C9}"/>
    <cellStyle name="Moneda" xfId="1" builtinId="4"/>
    <cellStyle name="Moneda 2" xfId="5" xr:uid="{672C3383-7926-464F-9EF5-5A1052990552}"/>
    <cellStyle name="Moneda 2 2" xfId="14" xr:uid="{FD2D77D5-A1FD-40EF-98E5-58A5020BB6BA}"/>
    <cellStyle name="Moneda 2 3" xfId="15" xr:uid="{8D6BDD69-519D-40BB-818E-47EA147527B0}"/>
    <cellStyle name="Moneda 3" xfId="8" xr:uid="{4CACF057-9846-4680-A9AC-8BA57E9B1513}"/>
    <cellStyle name="Moneda 4" xfId="2" xr:uid="{7D2D3AF4-64EF-4958-9E45-8BB0762ECE51}"/>
    <cellStyle name="Moneda 5" xfId="13" xr:uid="{A4187192-B2B2-4283-8F36-B25B920247F6}"/>
    <cellStyle name="Normal" xfId="0" builtinId="0"/>
    <cellStyle name="Normal 2" xfId="4" xr:uid="{0EB035C3-9D0A-4A64-9644-8D6281AA23DB}"/>
    <cellStyle name="Normal 3" xfId="7" xr:uid="{294967D8-4648-4913-938E-CA54BFFB621B}"/>
    <cellStyle name="Normal 4" xfId="9" xr:uid="{19F8513A-55C7-41BB-98A0-0059C3CCC6A6}"/>
    <cellStyle name="Normal 5" xfId="11" xr:uid="{60D6F131-F0E9-414C-969D-1071BE87F931}"/>
    <cellStyle name="Normal 6" xfId="3" xr:uid="{53CC4572-0674-42F3-9858-3058C295A6E9}"/>
    <cellStyle name="Porcentaje 2" xfId="6" xr:uid="{D7188577-E1D8-42F3-AA8F-BCFE4268D172}"/>
    <cellStyle name="Porcentaje 3" xfId="10" xr:uid="{4BE37D66-C116-44C8-B8B2-7ACE9080DA5A}"/>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1</xdr:col>
      <xdr:colOff>276225</xdr:colOff>
      <xdr:row>0</xdr:row>
      <xdr:rowOff>638175</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EAB02D04-D8A2-494D-968B-6BB85C71FF8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5250"/>
          <a:ext cx="2514600" cy="542925"/>
        </a:xfrm>
        <a:prstGeom prst="rect">
          <a:avLst/>
        </a:prstGeom>
        <a:noFill/>
        <a:ln>
          <a:noFill/>
        </a:ln>
      </xdr:spPr>
    </xdr:pic>
    <xdr:clientData/>
  </xdr:twoCellAnchor>
  <xdr:twoCellAnchor editAs="oneCell">
    <xdr:from>
      <xdr:col>3</xdr:col>
      <xdr:colOff>40967</xdr:colOff>
      <xdr:row>79</xdr:row>
      <xdr:rowOff>40968</xdr:rowOff>
    </xdr:from>
    <xdr:to>
      <xdr:col>4</xdr:col>
      <xdr:colOff>304082</xdr:colOff>
      <xdr:row>82</xdr:row>
      <xdr:rowOff>143039</xdr:rowOff>
    </xdr:to>
    <xdr:pic>
      <xdr:nvPicPr>
        <xdr:cNvPr id="3" name="Imagen 2">
          <a:extLst>
            <a:ext uri="{FF2B5EF4-FFF2-40B4-BE49-F238E27FC236}">
              <a16:creationId xmlns:a16="http://schemas.microsoft.com/office/drawing/2014/main" id="{C7C32B74-AE3A-450D-B3FC-5D37A9D66DD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53951" y="20412178"/>
          <a:ext cx="1266825" cy="685861"/>
        </a:xfrm>
        <a:prstGeom prst="rect">
          <a:avLst/>
        </a:prstGeom>
      </xdr:spPr>
    </xdr:pic>
    <xdr:clientData/>
  </xdr:twoCellAnchor>
  <xdr:twoCellAnchor editAs="oneCell">
    <xdr:from>
      <xdr:col>3</xdr:col>
      <xdr:colOff>244929</xdr:colOff>
      <xdr:row>69</xdr:row>
      <xdr:rowOff>12964</xdr:rowOff>
    </xdr:from>
    <xdr:to>
      <xdr:col>4</xdr:col>
      <xdr:colOff>938894</xdr:colOff>
      <xdr:row>72</xdr:row>
      <xdr:rowOff>172641</xdr:rowOff>
    </xdr:to>
    <xdr:pic>
      <xdr:nvPicPr>
        <xdr:cNvPr id="4" name="Imagen 3">
          <a:extLst>
            <a:ext uri="{FF2B5EF4-FFF2-40B4-BE49-F238E27FC236}">
              <a16:creationId xmlns:a16="http://schemas.microsoft.com/office/drawing/2014/main" id="{F7B23F52-BB5C-45B9-88FF-CDC2B2161FEF}"/>
            </a:ext>
          </a:extLst>
        </xdr:cNvPr>
        <xdr:cNvPicPr>
          <a:picLocks noChangeAspect="1"/>
        </xdr:cNvPicPr>
      </xdr:nvPicPr>
      <xdr:blipFill>
        <a:blip xmlns:r="http://schemas.openxmlformats.org/officeDocument/2006/relationships" r:embed="rId3"/>
        <a:stretch>
          <a:fillRect/>
        </a:stretch>
      </xdr:blipFill>
      <xdr:spPr>
        <a:xfrm>
          <a:off x="3755572" y="20655000"/>
          <a:ext cx="1700893" cy="731177"/>
        </a:xfrm>
        <a:prstGeom prst="rect">
          <a:avLst/>
        </a:prstGeom>
      </xdr:spPr>
    </xdr:pic>
    <xdr:clientData/>
  </xdr:twoCellAnchor>
  <xdr:twoCellAnchor editAs="oneCell">
    <xdr:from>
      <xdr:col>3</xdr:col>
      <xdr:colOff>231321</xdr:colOff>
      <xdr:row>74</xdr:row>
      <xdr:rowOff>81642</xdr:rowOff>
    </xdr:from>
    <xdr:to>
      <xdr:col>4</xdr:col>
      <xdr:colOff>744340</xdr:colOff>
      <xdr:row>77</xdr:row>
      <xdr:rowOff>122463</xdr:rowOff>
    </xdr:to>
    <xdr:pic>
      <xdr:nvPicPr>
        <xdr:cNvPr id="5" name="Imagen 4">
          <a:extLst>
            <a:ext uri="{FF2B5EF4-FFF2-40B4-BE49-F238E27FC236}">
              <a16:creationId xmlns:a16="http://schemas.microsoft.com/office/drawing/2014/main" id="{65A1E945-0A3B-42BC-BC48-5C3EE9588769}"/>
            </a:ext>
          </a:extLst>
        </xdr:cNvPr>
        <xdr:cNvPicPr>
          <a:picLocks noChangeAspect="1"/>
        </xdr:cNvPicPr>
      </xdr:nvPicPr>
      <xdr:blipFill>
        <a:blip xmlns:r="http://schemas.openxmlformats.org/officeDocument/2006/relationships" r:embed="rId4"/>
        <a:stretch>
          <a:fillRect/>
        </a:stretch>
      </xdr:blipFill>
      <xdr:spPr>
        <a:xfrm>
          <a:off x="3741964" y="21621749"/>
          <a:ext cx="1519947" cy="6123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4623B-CCB9-454C-92BC-9A8241284589}">
  <sheetPr>
    <pageSetUpPr fitToPage="1"/>
  </sheetPr>
  <dimension ref="A1:Q83"/>
  <sheetViews>
    <sheetView tabSelected="1" topLeftCell="A60" zoomScale="70" zoomScaleNormal="70" workbookViewId="0">
      <selection activeCell="A75" sqref="A75:F78"/>
    </sheetView>
  </sheetViews>
  <sheetFormatPr baseColWidth="10" defaultRowHeight="15" x14ac:dyDescent="0.25"/>
  <cols>
    <col min="1" max="1" width="33.5703125" style="1" customWidth="1"/>
    <col min="2" max="2" width="6.5703125" style="17" bestFit="1" customWidth="1"/>
    <col min="3" max="3" width="12.42578125" style="2" customWidth="1"/>
    <col min="4" max="5" width="15" style="2" bestFit="1" customWidth="1"/>
    <col min="6" max="6" width="14.5703125" style="2" customWidth="1"/>
    <col min="7" max="7" width="15" style="2" bestFit="1" customWidth="1"/>
    <col min="8" max="9" width="14.5703125" style="2" customWidth="1"/>
    <col min="10" max="11" width="15" style="2" bestFit="1" customWidth="1"/>
    <col min="12" max="14" width="14.5703125" style="2" customWidth="1"/>
    <col min="15" max="15" width="15" style="2" bestFit="1" customWidth="1"/>
    <col min="16" max="17" width="11.85546875" bestFit="1" customWidth="1"/>
    <col min="18" max="19" width="6" bestFit="1" customWidth="1"/>
  </cols>
  <sheetData>
    <row r="1" spans="1:15" ht="58.5" customHeight="1" x14ac:dyDescent="0.25">
      <c r="A1" s="81" t="s">
        <v>42</v>
      </c>
      <c r="B1" s="82"/>
      <c r="C1" s="82"/>
      <c r="D1" s="82"/>
      <c r="E1" s="82"/>
      <c r="F1" s="82"/>
      <c r="G1" s="82"/>
      <c r="H1" s="82"/>
      <c r="I1" s="82"/>
      <c r="J1" s="82"/>
      <c r="K1" s="82"/>
      <c r="L1" s="82"/>
      <c r="M1" s="82"/>
      <c r="N1" s="82"/>
      <c r="O1" s="82"/>
    </row>
    <row r="2" spans="1:15" ht="43.5" customHeight="1" x14ac:dyDescent="0.25">
      <c r="A2" s="83" t="s">
        <v>31</v>
      </c>
      <c r="B2" s="83"/>
      <c r="C2" s="83"/>
      <c r="D2" s="83"/>
      <c r="E2" s="83"/>
      <c r="F2" s="83"/>
      <c r="G2" s="83"/>
      <c r="H2" s="83"/>
      <c r="I2" s="83"/>
      <c r="J2" s="83"/>
      <c r="K2" s="83"/>
      <c r="L2" s="83"/>
      <c r="M2" s="83"/>
      <c r="N2" s="83"/>
      <c r="O2" s="83"/>
    </row>
    <row r="3" spans="1:15" ht="9.9499999999999993" customHeight="1" x14ac:dyDescent="0.25">
      <c r="A3" s="9"/>
      <c r="B3" s="14"/>
      <c r="C3" s="9"/>
      <c r="D3" s="6"/>
      <c r="E3" s="6"/>
      <c r="F3" s="6"/>
      <c r="G3" s="6"/>
      <c r="H3" s="6"/>
      <c r="I3" s="6"/>
      <c r="J3" s="6"/>
      <c r="K3" s="6"/>
      <c r="L3" s="8"/>
      <c r="M3" s="8"/>
      <c r="N3" s="8"/>
      <c r="O3" s="8"/>
    </row>
    <row r="4" spans="1:15" ht="33" customHeight="1" x14ac:dyDescent="0.25">
      <c r="A4" s="84" t="s">
        <v>43</v>
      </c>
      <c r="B4" s="84"/>
      <c r="C4" s="84"/>
      <c r="D4" s="84"/>
      <c r="E4" s="84"/>
      <c r="F4" s="84"/>
      <c r="G4" s="84"/>
      <c r="H4" s="84"/>
      <c r="I4" s="84"/>
      <c r="J4" s="84"/>
      <c r="K4" s="84"/>
      <c r="L4" s="84"/>
      <c r="M4" s="84"/>
      <c r="N4" s="84"/>
      <c r="O4" s="84"/>
    </row>
    <row r="5" spans="1:15" ht="9.9499999999999993" customHeight="1" x14ac:dyDescent="0.25">
      <c r="A5" s="9"/>
      <c r="B5" s="14"/>
      <c r="C5" s="6"/>
      <c r="D5" s="6"/>
      <c r="E5" s="6"/>
      <c r="F5" s="6"/>
      <c r="G5" s="6"/>
      <c r="H5" s="6"/>
      <c r="I5" s="6"/>
      <c r="J5" s="6"/>
      <c r="K5" s="6"/>
      <c r="L5" s="8"/>
      <c r="M5" s="8"/>
      <c r="N5" s="8"/>
      <c r="O5" s="8"/>
    </row>
    <row r="6" spans="1:15" ht="15.75" x14ac:dyDescent="0.25">
      <c r="A6" s="85" t="s">
        <v>2</v>
      </c>
      <c r="B6" s="85"/>
      <c r="C6" s="85"/>
      <c r="D6" s="85"/>
      <c r="E6" s="85"/>
      <c r="F6" s="85"/>
      <c r="G6" s="85"/>
      <c r="H6" s="85"/>
      <c r="I6" s="85"/>
      <c r="J6" s="85"/>
      <c r="K6" s="85"/>
      <c r="L6" s="85"/>
      <c r="M6" s="85"/>
      <c r="N6" s="85"/>
      <c r="O6" s="85"/>
    </row>
    <row r="7" spans="1:15" ht="9.9499999999999993" customHeight="1" x14ac:dyDescent="0.25">
      <c r="A7" s="7"/>
      <c r="B7" s="15"/>
      <c r="C7" s="8"/>
      <c r="D7" s="8"/>
      <c r="E7" s="8"/>
      <c r="F7" s="8"/>
      <c r="G7" s="8"/>
      <c r="H7" s="8"/>
      <c r="I7" s="8"/>
      <c r="J7" s="8"/>
      <c r="K7" s="8"/>
      <c r="L7" s="8"/>
      <c r="M7" s="8"/>
      <c r="N7" s="8"/>
      <c r="O7" s="8"/>
    </row>
    <row r="8" spans="1:15" ht="15.75" x14ac:dyDescent="0.25">
      <c r="A8" s="86" t="s">
        <v>55</v>
      </c>
      <c r="B8" s="86"/>
      <c r="C8" s="86"/>
      <c r="D8" s="86"/>
      <c r="E8" s="86"/>
      <c r="F8" s="86"/>
      <c r="G8" s="86"/>
      <c r="H8" s="86"/>
      <c r="I8" s="86"/>
      <c r="J8" s="86"/>
      <c r="K8" s="86"/>
      <c r="L8" s="86"/>
      <c r="M8" s="86"/>
      <c r="N8" s="86"/>
      <c r="O8" s="86"/>
    </row>
    <row r="9" spans="1:15" ht="9.9499999999999993" customHeight="1" x14ac:dyDescent="0.25">
      <c r="A9" s="7"/>
      <c r="B9" s="15"/>
      <c r="C9" s="8"/>
      <c r="D9" s="8"/>
      <c r="E9" s="8"/>
      <c r="F9" s="8"/>
      <c r="G9" s="8"/>
      <c r="H9" s="8"/>
      <c r="I9" s="8"/>
      <c r="J9" s="8"/>
      <c r="K9" s="8"/>
      <c r="L9" s="8"/>
      <c r="M9" s="8"/>
      <c r="N9" s="8"/>
      <c r="O9" s="8"/>
    </row>
    <row r="10" spans="1:15" ht="15.75" x14ac:dyDescent="0.25">
      <c r="A10" s="79" t="s">
        <v>3</v>
      </c>
      <c r="B10" s="79"/>
      <c r="C10" s="79"/>
      <c r="D10" s="79"/>
      <c r="E10" s="79"/>
      <c r="F10" s="79"/>
      <c r="G10" s="79"/>
      <c r="H10" s="79"/>
      <c r="I10" s="79"/>
      <c r="J10" s="77" t="s">
        <v>4</v>
      </c>
      <c r="K10" s="77"/>
      <c r="L10" s="77"/>
      <c r="M10" s="77" t="s">
        <v>5</v>
      </c>
      <c r="N10" s="77"/>
      <c r="O10" s="77"/>
    </row>
    <row r="11" spans="1:15" ht="15" customHeight="1" x14ac:dyDescent="0.25">
      <c r="A11" s="80" t="s">
        <v>46</v>
      </c>
      <c r="B11" s="80"/>
      <c r="C11" s="80"/>
      <c r="D11" s="80"/>
      <c r="E11" s="80"/>
      <c r="F11" s="80"/>
      <c r="G11" s="80"/>
      <c r="H11" s="80"/>
      <c r="I11" s="80"/>
      <c r="J11" s="78">
        <v>0</v>
      </c>
      <c r="K11" s="78"/>
      <c r="L11" s="78"/>
      <c r="M11" s="78">
        <f>+J44</f>
        <v>760082750</v>
      </c>
      <c r="N11" s="78"/>
      <c r="O11" s="78"/>
    </row>
    <row r="12" spans="1:15" ht="15" customHeight="1" x14ac:dyDescent="0.25">
      <c r="A12" s="80" t="s">
        <v>45</v>
      </c>
      <c r="B12" s="80"/>
      <c r="C12" s="80"/>
      <c r="D12" s="80"/>
      <c r="E12" s="80"/>
      <c r="F12" s="80"/>
      <c r="G12" s="80"/>
      <c r="H12" s="80"/>
      <c r="I12" s="80"/>
      <c r="J12" s="78">
        <v>0</v>
      </c>
      <c r="K12" s="78"/>
      <c r="L12" s="78"/>
      <c r="M12" s="78">
        <f>+D44</f>
        <v>1956867711.95</v>
      </c>
      <c r="N12" s="78"/>
      <c r="O12" s="78"/>
    </row>
    <row r="13" spans="1:15" ht="15" customHeight="1" x14ac:dyDescent="0.25">
      <c r="A13" s="80" t="s">
        <v>47</v>
      </c>
      <c r="B13" s="80"/>
      <c r="C13" s="80"/>
      <c r="D13" s="80"/>
      <c r="E13" s="80"/>
      <c r="F13" s="80"/>
      <c r="G13" s="80"/>
      <c r="H13" s="80"/>
      <c r="I13" s="80"/>
      <c r="J13" s="78">
        <v>0</v>
      </c>
      <c r="K13" s="78"/>
      <c r="L13" s="78"/>
      <c r="M13" s="78">
        <f>+L44</f>
        <v>733734704.14999998</v>
      </c>
      <c r="N13" s="78"/>
      <c r="O13" s="78"/>
    </row>
    <row r="14" spans="1:15" ht="15" customHeight="1" x14ac:dyDescent="0.25">
      <c r="A14" s="80" t="s">
        <v>53</v>
      </c>
      <c r="B14" s="80"/>
      <c r="C14" s="80"/>
      <c r="D14" s="80"/>
      <c r="E14" s="80"/>
      <c r="F14" s="80"/>
      <c r="G14" s="80"/>
      <c r="H14" s="80"/>
      <c r="I14" s="80"/>
      <c r="J14" s="78">
        <v>0</v>
      </c>
      <c r="K14" s="78"/>
      <c r="L14" s="78"/>
      <c r="M14" s="78">
        <v>0</v>
      </c>
      <c r="N14" s="78"/>
      <c r="O14" s="78"/>
    </row>
    <row r="15" spans="1:15" ht="15.75" x14ac:dyDescent="0.25">
      <c r="A15" s="80" t="s">
        <v>54</v>
      </c>
      <c r="B15" s="80"/>
      <c r="C15" s="80"/>
      <c r="D15" s="80"/>
      <c r="E15" s="80"/>
      <c r="F15" s="80"/>
      <c r="G15" s="80"/>
      <c r="H15" s="80"/>
      <c r="I15" s="80"/>
      <c r="J15" s="78">
        <v>0</v>
      </c>
      <c r="K15" s="78"/>
      <c r="L15" s="78"/>
      <c r="M15" s="78">
        <f>+H44</f>
        <v>925032339</v>
      </c>
      <c r="N15" s="78"/>
      <c r="O15" s="78"/>
    </row>
    <row r="16" spans="1:15" ht="15" customHeight="1" x14ac:dyDescent="0.25">
      <c r="A16" s="80" t="s">
        <v>48</v>
      </c>
      <c r="B16" s="80"/>
      <c r="C16" s="80"/>
      <c r="D16" s="80"/>
      <c r="E16" s="80"/>
      <c r="F16" s="80"/>
      <c r="G16" s="80"/>
      <c r="H16" s="80"/>
      <c r="I16" s="80"/>
      <c r="J16" s="78">
        <v>0</v>
      </c>
      <c r="K16" s="78"/>
      <c r="L16" s="78"/>
      <c r="M16" s="78">
        <f>+N44</f>
        <v>1109448324.47</v>
      </c>
      <c r="N16" s="78"/>
      <c r="O16" s="78"/>
    </row>
    <row r="17" spans="1:15" ht="9.9499999999999993" customHeight="1" x14ac:dyDescent="0.25">
      <c r="A17" s="45"/>
      <c r="B17" s="45"/>
      <c r="C17" s="45"/>
      <c r="D17" s="45"/>
      <c r="E17" s="45"/>
      <c r="F17" s="45"/>
      <c r="G17" s="45"/>
      <c r="H17" s="45"/>
      <c r="I17" s="45"/>
      <c r="J17" s="46"/>
      <c r="K17" s="46"/>
      <c r="L17" s="46"/>
      <c r="M17" s="46"/>
      <c r="N17" s="46"/>
      <c r="O17" s="46"/>
    </row>
    <row r="18" spans="1:15" ht="54.75" customHeight="1" x14ac:dyDescent="0.25">
      <c r="A18" s="87" t="s">
        <v>56</v>
      </c>
      <c r="B18" s="87"/>
      <c r="C18" s="87"/>
      <c r="D18" s="87"/>
      <c r="E18" s="87"/>
      <c r="F18" s="87"/>
      <c r="G18" s="87"/>
      <c r="H18" s="87"/>
      <c r="I18" s="87"/>
      <c r="J18" s="87"/>
      <c r="K18" s="87"/>
      <c r="L18" s="87"/>
      <c r="M18" s="87"/>
      <c r="N18" s="87"/>
      <c r="O18" s="87"/>
    </row>
    <row r="19" spans="1:15" ht="9.9499999999999993" customHeight="1" x14ac:dyDescent="0.25">
      <c r="A19" s="45"/>
      <c r="B19" s="45"/>
      <c r="C19" s="45"/>
      <c r="D19" s="45"/>
      <c r="E19" s="45"/>
      <c r="F19" s="45"/>
      <c r="G19" s="45"/>
      <c r="H19" s="45"/>
      <c r="I19" s="45"/>
      <c r="J19" s="46"/>
      <c r="K19" s="46"/>
      <c r="L19" s="46"/>
      <c r="M19" s="46"/>
      <c r="N19" s="46"/>
      <c r="O19" s="46"/>
    </row>
    <row r="20" spans="1:15" ht="52.5" customHeight="1" x14ac:dyDescent="0.25">
      <c r="A20" s="87" t="s">
        <v>57</v>
      </c>
      <c r="B20" s="87"/>
      <c r="C20" s="87"/>
      <c r="D20" s="87"/>
      <c r="E20" s="87"/>
      <c r="F20" s="87"/>
      <c r="G20" s="87"/>
      <c r="H20" s="87"/>
      <c r="I20" s="87"/>
      <c r="J20" s="87"/>
      <c r="K20" s="87"/>
      <c r="L20" s="87"/>
      <c r="M20" s="87"/>
      <c r="N20" s="87"/>
      <c r="O20" s="87"/>
    </row>
    <row r="21" spans="1:15" ht="9.9499999999999993" customHeight="1" x14ac:dyDescent="0.25">
      <c r="A21" s="47"/>
      <c r="B21" s="48"/>
      <c r="C21" s="49"/>
      <c r="D21" s="49"/>
      <c r="E21" s="49"/>
      <c r="F21" s="49"/>
      <c r="G21" s="49"/>
      <c r="H21" s="49"/>
      <c r="I21" s="49"/>
      <c r="J21" s="49"/>
      <c r="K21" s="49"/>
      <c r="L21" s="49"/>
      <c r="M21" s="49"/>
      <c r="N21" s="49"/>
      <c r="O21" s="49"/>
    </row>
    <row r="22" spans="1:15" ht="15.75" x14ac:dyDescent="0.25">
      <c r="A22" s="85" t="s">
        <v>6</v>
      </c>
      <c r="B22" s="85"/>
      <c r="C22" s="85"/>
      <c r="D22" s="85"/>
      <c r="E22" s="85"/>
      <c r="F22" s="85"/>
      <c r="G22" s="85"/>
      <c r="H22" s="85"/>
      <c r="I22" s="85"/>
      <c r="J22" s="85"/>
      <c r="K22" s="85"/>
      <c r="L22" s="85"/>
      <c r="M22" s="85"/>
      <c r="N22" s="85"/>
      <c r="O22" s="85"/>
    </row>
    <row r="23" spans="1:15" ht="9.9499999999999993" customHeight="1" x14ac:dyDescent="0.25">
      <c r="A23" s="7"/>
      <c r="B23" s="15"/>
      <c r="C23" s="8"/>
      <c r="D23" s="8"/>
      <c r="E23" s="8"/>
      <c r="F23" s="8"/>
      <c r="G23" s="8"/>
      <c r="H23" s="8"/>
      <c r="I23" s="8"/>
      <c r="J23" s="8"/>
      <c r="K23" s="8"/>
      <c r="L23" s="8"/>
      <c r="M23" s="8"/>
      <c r="N23" s="8"/>
      <c r="O23" s="8"/>
    </row>
    <row r="24" spans="1:15" ht="66" customHeight="1" x14ac:dyDescent="0.25">
      <c r="A24" s="86" t="s">
        <v>51</v>
      </c>
      <c r="B24" s="86"/>
      <c r="C24" s="86"/>
      <c r="D24" s="86"/>
      <c r="E24" s="86"/>
      <c r="F24" s="86"/>
      <c r="G24" s="86"/>
      <c r="H24" s="86"/>
      <c r="I24" s="86"/>
      <c r="J24" s="86"/>
      <c r="K24" s="86"/>
      <c r="L24" s="86"/>
      <c r="M24" s="86"/>
      <c r="N24" s="86"/>
      <c r="O24" s="86"/>
    </row>
    <row r="25" spans="1:15" ht="9.9499999999999993" customHeight="1" x14ac:dyDescent="0.25">
      <c r="A25" s="5"/>
      <c r="B25" s="15"/>
      <c r="C25" s="5"/>
      <c r="D25" s="19"/>
      <c r="E25" s="19"/>
      <c r="F25" s="19"/>
      <c r="G25" s="19"/>
      <c r="H25" s="19"/>
      <c r="I25" s="19"/>
      <c r="J25" s="19"/>
      <c r="K25" s="19"/>
      <c r="L25" s="19"/>
      <c r="M25" s="19"/>
      <c r="N25" s="19"/>
      <c r="O25" s="19"/>
    </row>
    <row r="26" spans="1:15" ht="15.75" x14ac:dyDescent="0.25">
      <c r="A26" s="51" t="s">
        <v>25</v>
      </c>
      <c r="B26" s="51"/>
      <c r="C26" s="51"/>
      <c r="D26" s="51"/>
      <c r="E26" s="51"/>
      <c r="F26" s="51"/>
      <c r="G26" s="51"/>
      <c r="H26" s="51"/>
      <c r="I26" s="51"/>
      <c r="J26" s="51"/>
      <c r="K26" s="51"/>
      <c r="L26" s="51"/>
      <c r="M26" s="51"/>
      <c r="N26" s="51"/>
      <c r="O26" s="51"/>
    </row>
    <row r="27" spans="1:15" ht="9.9499999999999993" customHeight="1" x14ac:dyDescent="0.25">
      <c r="A27" s="7"/>
      <c r="B27" s="15"/>
      <c r="C27" s="8"/>
      <c r="D27" s="8"/>
      <c r="E27" s="8"/>
      <c r="F27" s="8"/>
      <c r="G27" s="8"/>
      <c r="H27" s="8"/>
      <c r="I27" s="8"/>
      <c r="J27" s="8"/>
      <c r="K27" s="8"/>
      <c r="L27" s="8"/>
      <c r="M27" s="8"/>
      <c r="N27" s="8"/>
      <c r="O27" s="8"/>
    </row>
    <row r="28" spans="1:15" ht="15.75" x14ac:dyDescent="0.25">
      <c r="A28" s="76" t="s">
        <v>49</v>
      </c>
      <c r="B28" s="76"/>
      <c r="C28" s="76"/>
      <c r="D28" s="76"/>
      <c r="E28" s="76"/>
      <c r="F28" s="76"/>
      <c r="G28" s="76"/>
      <c r="H28" s="76"/>
      <c r="I28" s="76"/>
      <c r="J28" s="76"/>
      <c r="K28" s="76"/>
      <c r="L28" s="76"/>
      <c r="M28" s="76"/>
      <c r="N28" s="76"/>
      <c r="O28" s="76"/>
    </row>
    <row r="29" spans="1:15" ht="9.9499999999999993" customHeight="1" x14ac:dyDescent="0.25">
      <c r="A29" s="5"/>
      <c r="B29" s="15"/>
      <c r="C29" s="5"/>
      <c r="D29" s="19"/>
      <c r="E29" s="19"/>
      <c r="F29" s="19"/>
      <c r="G29" s="19"/>
      <c r="H29" s="19"/>
      <c r="I29" s="19"/>
      <c r="J29" s="19"/>
      <c r="K29" s="19"/>
      <c r="L29" s="19"/>
      <c r="M29" s="19"/>
      <c r="N29" s="19"/>
      <c r="O29" s="19"/>
    </row>
    <row r="30" spans="1:15" ht="15.75" x14ac:dyDescent="0.25">
      <c r="A30" s="51" t="s">
        <v>26</v>
      </c>
      <c r="B30" s="51"/>
      <c r="C30" s="51"/>
      <c r="D30" s="51"/>
      <c r="E30" s="51"/>
      <c r="F30" s="51"/>
      <c r="G30" s="51"/>
      <c r="H30" s="51"/>
      <c r="I30" s="51"/>
      <c r="J30" s="51"/>
      <c r="K30" s="51"/>
      <c r="L30" s="51"/>
      <c r="M30" s="51"/>
      <c r="N30" s="51"/>
      <c r="O30" s="51"/>
    </row>
    <row r="31" spans="1:15" ht="9.9499999999999993" customHeight="1" x14ac:dyDescent="0.25">
      <c r="A31" s="4"/>
      <c r="B31" s="16"/>
      <c r="C31" s="4"/>
      <c r="D31" s="20"/>
      <c r="E31" s="20"/>
      <c r="F31" s="20"/>
      <c r="G31" s="20"/>
      <c r="H31" s="20"/>
      <c r="I31" s="20"/>
      <c r="J31" s="20"/>
      <c r="K31" s="20"/>
      <c r="L31" s="20"/>
      <c r="M31" s="20"/>
      <c r="N31" s="20"/>
      <c r="O31" s="20"/>
    </row>
    <row r="32" spans="1:15" ht="31.5" customHeight="1" x14ac:dyDescent="0.25">
      <c r="A32" s="76" t="s">
        <v>50</v>
      </c>
      <c r="B32" s="76"/>
      <c r="C32" s="76"/>
      <c r="D32" s="76"/>
      <c r="E32" s="76"/>
      <c r="F32" s="76"/>
      <c r="G32" s="76"/>
      <c r="H32" s="76"/>
      <c r="I32" s="76"/>
      <c r="J32" s="76"/>
      <c r="K32" s="76"/>
      <c r="L32" s="76"/>
      <c r="M32" s="76"/>
      <c r="N32" s="76"/>
      <c r="O32" s="76"/>
    </row>
    <row r="33" spans="1:17" ht="9.9499999999999993" customHeight="1" x14ac:dyDescent="0.25">
      <c r="A33" s="4"/>
      <c r="B33" s="16"/>
      <c r="C33" s="4"/>
      <c r="D33" s="20"/>
      <c r="E33" s="20"/>
      <c r="F33" s="20"/>
      <c r="G33" s="20"/>
      <c r="H33" s="20"/>
      <c r="I33" s="20"/>
      <c r="J33" s="20"/>
      <c r="K33" s="20"/>
      <c r="L33" s="20"/>
      <c r="M33" s="20"/>
      <c r="N33" s="20"/>
      <c r="O33" s="20"/>
    </row>
    <row r="34" spans="1:17" ht="15.75" x14ac:dyDescent="0.25">
      <c r="A34" s="51" t="s">
        <v>27</v>
      </c>
      <c r="B34" s="51"/>
      <c r="C34" s="51"/>
      <c r="D34" s="51"/>
      <c r="E34" s="51"/>
      <c r="F34" s="51"/>
      <c r="G34" s="51"/>
      <c r="H34" s="51"/>
      <c r="I34" s="51"/>
      <c r="J34" s="51"/>
      <c r="K34" s="51"/>
      <c r="L34" s="51"/>
      <c r="M34" s="51"/>
      <c r="N34" s="51"/>
      <c r="O34" s="51"/>
    </row>
    <row r="35" spans="1:17" ht="9.9499999999999993" customHeight="1" x14ac:dyDescent="0.25">
      <c r="A35" s="4"/>
      <c r="B35" s="16"/>
      <c r="C35" s="4"/>
      <c r="D35" s="20"/>
      <c r="E35" s="20"/>
      <c r="F35" s="20"/>
      <c r="G35" s="20"/>
      <c r="H35" s="20"/>
      <c r="I35" s="20"/>
      <c r="J35" s="20"/>
      <c r="K35" s="20"/>
      <c r="L35" s="20"/>
      <c r="M35" s="20"/>
      <c r="N35" s="20"/>
      <c r="O35" s="20"/>
    </row>
    <row r="36" spans="1:17" ht="15.75" customHeight="1" x14ac:dyDescent="0.25">
      <c r="A36" s="76" t="s">
        <v>60</v>
      </c>
      <c r="B36" s="76"/>
      <c r="C36" s="76"/>
      <c r="D36" s="76"/>
      <c r="E36" s="76"/>
      <c r="F36" s="76"/>
      <c r="G36" s="76"/>
      <c r="H36" s="76"/>
      <c r="I36" s="76"/>
      <c r="J36" s="76"/>
      <c r="K36" s="76"/>
      <c r="L36" s="76"/>
      <c r="M36" s="76"/>
      <c r="N36" s="76"/>
      <c r="O36" s="76"/>
    </row>
    <row r="37" spans="1:17" ht="9.9499999999999993" customHeight="1" x14ac:dyDescent="0.25">
      <c r="A37" s="5"/>
      <c r="B37" s="15"/>
      <c r="C37" s="5"/>
      <c r="D37" s="19"/>
      <c r="E37" s="19"/>
      <c r="F37" s="19"/>
      <c r="G37" s="19"/>
      <c r="H37" s="19"/>
      <c r="I37" s="19"/>
      <c r="J37" s="19"/>
      <c r="K37" s="19"/>
      <c r="L37" s="19"/>
      <c r="M37" s="19"/>
      <c r="N37" s="19"/>
      <c r="O37" s="19"/>
    </row>
    <row r="38" spans="1:17" ht="15.75" x14ac:dyDescent="0.25">
      <c r="A38" s="51" t="s">
        <v>7</v>
      </c>
      <c r="B38" s="51"/>
      <c r="C38" s="51"/>
      <c r="D38" s="51"/>
      <c r="E38" s="51"/>
      <c r="F38" s="51"/>
      <c r="G38" s="51"/>
      <c r="H38" s="51"/>
      <c r="I38" s="51"/>
      <c r="J38" s="51"/>
      <c r="K38" s="51"/>
      <c r="L38" s="51"/>
      <c r="M38" s="51"/>
      <c r="N38" s="51"/>
      <c r="O38" s="51"/>
    </row>
    <row r="39" spans="1:17" ht="16.5" thickBot="1" x14ac:dyDescent="0.3">
      <c r="A39" s="13"/>
      <c r="B39" s="13"/>
      <c r="C39" s="13"/>
      <c r="D39" s="13"/>
      <c r="E39" s="13"/>
      <c r="F39" s="13"/>
      <c r="G39" s="13"/>
      <c r="H39" s="13"/>
      <c r="I39" s="13"/>
      <c r="J39" s="13"/>
      <c r="K39" s="13"/>
      <c r="L39" s="13"/>
      <c r="M39" s="13"/>
      <c r="N39" s="13"/>
      <c r="O39" s="13"/>
    </row>
    <row r="40" spans="1:17" ht="15" customHeight="1" thickBot="1" x14ac:dyDescent="0.3">
      <c r="A40" s="56" t="s">
        <v>32</v>
      </c>
      <c r="B40" s="57"/>
      <c r="C40" s="57"/>
      <c r="D40" s="58"/>
      <c r="E40" s="58"/>
      <c r="F40" s="58"/>
      <c r="G40" s="58"/>
      <c r="H40" s="58"/>
      <c r="I40" s="58"/>
      <c r="J40" s="58"/>
      <c r="K40" s="58"/>
      <c r="L40" s="58"/>
      <c r="M40" s="58"/>
      <c r="N40" s="58"/>
      <c r="O40" s="59"/>
      <c r="P40" s="3"/>
      <c r="Q40" s="3"/>
    </row>
    <row r="41" spans="1:17" ht="15.75" x14ac:dyDescent="0.25">
      <c r="A41" s="70" t="s">
        <v>29</v>
      </c>
      <c r="B41" s="71"/>
      <c r="C41" s="74" t="s">
        <v>30</v>
      </c>
      <c r="D41" s="65" t="s">
        <v>28</v>
      </c>
      <c r="E41" s="66"/>
      <c r="F41" s="66"/>
      <c r="G41" s="66"/>
      <c r="H41" s="66"/>
      <c r="I41" s="66"/>
      <c r="J41" s="66"/>
      <c r="K41" s="66"/>
      <c r="L41" s="66"/>
      <c r="M41" s="66"/>
      <c r="N41" s="66"/>
      <c r="O41" s="67"/>
      <c r="P41" s="3"/>
      <c r="Q41" s="3"/>
    </row>
    <row r="42" spans="1:17" ht="15.75" thickBot="1" x14ac:dyDescent="0.3">
      <c r="A42" s="72"/>
      <c r="B42" s="73"/>
      <c r="C42" s="75"/>
      <c r="D42" s="68">
        <v>733734704.14999998</v>
      </c>
      <c r="E42" s="68"/>
      <c r="F42" s="68"/>
      <c r="G42" s="68"/>
      <c r="H42" s="68"/>
      <c r="I42" s="68"/>
      <c r="J42" s="68"/>
      <c r="K42" s="68"/>
      <c r="L42" s="68"/>
      <c r="M42" s="68"/>
      <c r="N42" s="68"/>
      <c r="O42" s="69"/>
      <c r="P42" s="3"/>
      <c r="Q42" s="3"/>
    </row>
    <row r="43" spans="1:17" ht="32.25" customHeight="1" x14ac:dyDescent="0.25">
      <c r="A43" s="72"/>
      <c r="B43" s="73"/>
      <c r="C43" s="75"/>
      <c r="D43" s="60" t="s">
        <v>45</v>
      </c>
      <c r="E43" s="61"/>
      <c r="F43" s="62" t="s">
        <v>59</v>
      </c>
      <c r="G43" s="61"/>
      <c r="H43" s="62" t="s">
        <v>54</v>
      </c>
      <c r="I43" s="61"/>
      <c r="J43" s="62" t="s">
        <v>46</v>
      </c>
      <c r="K43" s="61"/>
      <c r="L43" s="60" t="s">
        <v>47</v>
      </c>
      <c r="M43" s="61"/>
      <c r="N43" s="62" t="s">
        <v>48</v>
      </c>
      <c r="O43" s="61"/>
      <c r="P43" s="3"/>
      <c r="Q43" s="3"/>
    </row>
    <row r="44" spans="1:17" x14ac:dyDescent="0.25">
      <c r="A44" s="72"/>
      <c r="B44" s="73"/>
      <c r="C44" s="75"/>
      <c r="D44" s="63">
        <v>1956867711.95</v>
      </c>
      <c r="E44" s="53"/>
      <c r="F44" s="64">
        <v>0</v>
      </c>
      <c r="G44" s="55"/>
      <c r="H44" s="52">
        <v>925032339</v>
      </c>
      <c r="I44" s="53"/>
      <c r="J44" s="52">
        <v>760082750</v>
      </c>
      <c r="K44" s="53"/>
      <c r="L44" s="54">
        <v>733734704.14999998</v>
      </c>
      <c r="M44" s="55"/>
      <c r="N44" s="52">
        <v>1109448324.47</v>
      </c>
      <c r="O44" s="53"/>
      <c r="P44" s="3"/>
      <c r="Q44" s="3"/>
    </row>
    <row r="45" spans="1:17" x14ac:dyDescent="0.25">
      <c r="A45" s="72"/>
      <c r="B45" s="73"/>
      <c r="C45" s="75"/>
      <c r="D45" s="29" t="s">
        <v>0</v>
      </c>
      <c r="E45" s="26" t="s">
        <v>1</v>
      </c>
      <c r="F45" s="25" t="s">
        <v>0</v>
      </c>
      <c r="G45" s="26" t="s">
        <v>1</v>
      </c>
      <c r="H45" s="25" t="s">
        <v>0</v>
      </c>
      <c r="I45" s="26" t="s">
        <v>1</v>
      </c>
      <c r="J45" s="25" t="s">
        <v>0</v>
      </c>
      <c r="K45" s="26" t="s">
        <v>1</v>
      </c>
      <c r="L45" s="29" t="s">
        <v>0</v>
      </c>
      <c r="M45" s="26" t="s">
        <v>1</v>
      </c>
      <c r="N45" s="25" t="s">
        <v>0</v>
      </c>
      <c r="O45" s="26" t="s">
        <v>1</v>
      </c>
      <c r="P45" s="3"/>
      <c r="Q45" s="3"/>
    </row>
    <row r="46" spans="1:17" ht="23.25" customHeight="1" x14ac:dyDescent="0.25">
      <c r="A46" s="88" t="s">
        <v>33</v>
      </c>
      <c r="B46" s="89"/>
      <c r="C46" s="32">
        <v>167</v>
      </c>
      <c r="D46" s="30">
        <v>79705</v>
      </c>
      <c r="E46" s="27">
        <v>209750</v>
      </c>
      <c r="F46" s="23">
        <v>0</v>
      </c>
      <c r="G46" s="27">
        <v>95200</v>
      </c>
      <c r="H46" s="37">
        <v>42000</v>
      </c>
      <c r="I46" s="27">
        <v>42000</v>
      </c>
      <c r="J46" s="23">
        <v>45000</v>
      </c>
      <c r="K46" s="27">
        <v>45000</v>
      </c>
      <c r="L46" s="37">
        <v>103782</v>
      </c>
      <c r="M46" s="27">
        <v>103782</v>
      </c>
      <c r="N46" s="37">
        <v>102172</v>
      </c>
      <c r="O46" s="27">
        <v>124600</v>
      </c>
      <c r="P46" s="34"/>
      <c r="Q46" s="34"/>
    </row>
    <row r="47" spans="1:17" ht="23.25" customHeight="1" x14ac:dyDescent="0.25">
      <c r="A47" s="88" t="s">
        <v>34</v>
      </c>
      <c r="B47" s="89"/>
      <c r="C47" s="32">
        <v>2297</v>
      </c>
      <c r="D47" s="30">
        <v>59573.5</v>
      </c>
      <c r="E47" s="27">
        <v>170210</v>
      </c>
      <c r="F47" s="23">
        <v>0</v>
      </c>
      <c r="G47" s="27">
        <v>29760</v>
      </c>
      <c r="H47" s="37">
        <v>25900</v>
      </c>
      <c r="I47" s="27">
        <v>25900</v>
      </c>
      <c r="J47" s="23">
        <v>16000</v>
      </c>
      <c r="K47" s="27">
        <v>16000</v>
      </c>
      <c r="L47" s="37">
        <v>47899</v>
      </c>
      <c r="M47" s="27">
        <v>47899</v>
      </c>
      <c r="N47" s="37">
        <v>45320</v>
      </c>
      <c r="O47" s="27">
        <v>220000</v>
      </c>
      <c r="P47" s="34"/>
      <c r="Q47" s="34"/>
    </row>
    <row r="48" spans="1:17" ht="23.25" customHeight="1" x14ac:dyDescent="0.25">
      <c r="A48" s="88" t="s">
        <v>35</v>
      </c>
      <c r="B48" s="89"/>
      <c r="C48" s="32">
        <v>2034</v>
      </c>
      <c r="D48" s="30">
        <v>82790.399999999994</v>
      </c>
      <c r="E48" s="27">
        <v>215600</v>
      </c>
      <c r="F48" s="23">
        <v>0</v>
      </c>
      <c r="G48" s="27">
        <v>114500</v>
      </c>
      <c r="H48" s="37">
        <v>60900</v>
      </c>
      <c r="I48" s="27">
        <v>60900</v>
      </c>
      <c r="J48" s="23">
        <v>17000</v>
      </c>
      <c r="K48" s="27">
        <v>17000</v>
      </c>
      <c r="L48" s="37">
        <v>35294</v>
      </c>
      <c r="M48" s="27">
        <v>35294</v>
      </c>
      <c r="N48" s="37">
        <v>32117.54</v>
      </c>
      <c r="O48" s="27">
        <v>494116</v>
      </c>
      <c r="P48" s="34"/>
      <c r="Q48" s="34"/>
    </row>
    <row r="49" spans="1:17" ht="23.25" customHeight="1" x14ac:dyDescent="0.25">
      <c r="A49" s="88" t="s">
        <v>36</v>
      </c>
      <c r="B49" s="89"/>
      <c r="C49" s="32">
        <v>3436</v>
      </c>
      <c r="D49" s="30">
        <v>35902</v>
      </c>
      <c r="E49" s="27">
        <v>123800</v>
      </c>
      <c r="F49" s="23">
        <v>0</v>
      </c>
      <c r="G49" s="27">
        <v>30000</v>
      </c>
      <c r="H49" s="37">
        <v>30500</v>
      </c>
      <c r="I49" s="27">
        <v>30500</v>
      </c>
      <c r="J49" s="23">
        <v>15000</v>
      </c>
      <c r="K49" s="27">
        <v>15000</v>
      </c>
      <c r="L49" s="37">
        <v>24315</v>
      </c>
      <c r="M49" s="27">
        <v>24315</v>
      </c>
      <c r="N49" s="37">
        <v>28686</v>
      </c>
      <c r="O49" s="27">
        <v>286860</v>
      </c>
      <c r="P49" s="34"/>
      <c r="Q49" s="34"/>
    </row>
    <row r="50" spans="1:17" ht="23.25" customHeight="1" x14ac:dyDescent="0.25">
      <c r="A50" s="88" t="s">
        <v>37</v>
      </c>
      <c r="B50" s="89"/>
      <c r="C50" s="32">
        <v>1860</v>
      </c>
      <c r="D50" s="30">
        <v>55871.25</v>
      </c>
      <c r="E50" s="27">
        <v>237750</v>
      </c>
      <c r="F50" s="23">
        <v>0</v>
      </c>
      <c r="G50" s="27">
        <v>40160</v>
      </c>
      <c r="H50" s="37">
        <v>16500</v>
      </c>
      <c r="I50" s="27">
        <v>16500</v>
      </c>
      <c r="J50" s="23">
        <v>30000</v>
      </c>
      <c r="K50" s="27">
        <v>30000</v>
      </c>
      <c r="L50" s="37">
        <v>12605</v>
      </c>
      <c r="M50" s="27">
        <v>12605</v>
      </c>
      <c r="N50" s="37">
        <v>11760</v>
      </c>
      <c r="O50" s="27">
        <v>49000</v>
      </c>
      <c r="P50" s="34"/>
      <c r="Q50" s="34"/>
    </row>
    <row r="51" spans="1:17" ht="23.25" customHeight="1" x14ac:dyDescent="0.25">
      <c r="A51" s="88" t="s">
        <v>38</v>
      </c>
      <c r="B51" s="89"/>
      <c r="C51" s="32">
        <v>93</v>
      </c>
      <c r="D51" s="30">
        <v>3658000</v>
      </c>
      <c r="E51" s="27">
        <v>7750000</v>
      </c>
      <c r="F51" s="23">
        <v>0</v>
      </c>
      <c r="G51" s="27">
        <v>1960000</v>
      </c>
      <c r="H51" s="37">
        <v>741200</v>
      </c>
      <c r="I51" s="27">
        <v>741200</v>
      </c>
      <c r="J51" s="23">
        <v>2100000</v>
      </c>
      <c r="K51" s="27">
        <v>2100000</v>
      </c>
      <c r="L51" s="37">
        <v>994500</v>
      </c>
      <c r="M51" s="27">
        <v>994500</v>
      </c>
      <c r="N51" s="23">
        <v>906500</v>
      </c>
      <c r="O51" s="27">
        <v>35000</v>
      </c>
      <c r="P51" s="34"/>
      <c r="Q51" s="34"/>
    </row>
    <row r="52" spans="1:17" ht="23.25" customHeight="1" x14ac:dyDescent="0.25">
      <c r="A52" s="88" t="s">
        <v>39</v>
      </c>
      <c r="B52" s="89"/>
      <c r="C52" s="32">
        <v>3720</v>
      </c>
      <c r="D52" s="30">
        <v>80000</v>
      </c>
      <c r="E52" s="27">
        <v>250000</v>
      </c>
      <c r="F52" s="23">
        <v>0</v>
      </c>
      <c r="G52" s="27">
        <v>84200</v>
      </c>
      <c r="H52" s="37">
        <v>82200</v>
      </c>
      <c r="I52" s="27">
        <v>82200</v>
      </c>
      <c r="J52" s="23">
        <v>35000</v>
      </c>
      <c r="K52" s="27">
        <v>35000</v>
      </c>
      <c r="L52" s="37">
        <v>49160</v>
      </c>
      <c r="M52" s="27">
        <v>49160</v>
      </c>
      <c r="N52" s="37">
        <v>48020</v>
      </c>
      <c r="O52" s="27">
        <v>49000</v>
      </c>
      <c r="P52" s="34"/>
      <c r="Q52" s="34"/>
    </row>
    <row r="53" spans="1:17" ht="23.25" customHeight="1" x14ac:dyDescent="0.25">
      <c r="A53" s="88" t="s">
        <v>40</v>
      </c>
      <c r="B53" s="89"/>
      <c r="C53" s="32">
        <v>3720</v>
      </c>
      <c r="D53" s="30">
        <v>123506.88</v>
      </c>
      <c r="E53" s="27">
        <v>338375</v>
      </c>
      <c r="F53" s="23">
        <v>0</v>
      </c>
      <c r="G53" s="27">
        <v>101592</v>
      </c>
      <c r="H53" s="37">
        <v>19900</v>
      </c>
      <c r="I53" s="27">
        <v>19900</v>
      </c>
      <c r="J53" s="23">
        <v>34000</v>
      </c>
      <c r="K53" s="27">
        <v>34000</v>
      </c>
      <c r="L53" s="37">
        <v>9202</v>
      </c>
      <c r="M53" s="27">
        <v>9202</v>
      </c>
      <c r="N53" s="37">
        <v>96600</v>
      </c>
      <c r="O53" s="27">
        <v>105000</v>
      </c>
      <c r="P53" s="34"/>
      <c r="Q53" s="34"/>
    </row>
    <row r="54" spans="1:17" ht="23.25" customHeight="1" thickBot="1" x14ac:dyDescent="0.3">
      <c r="A54" s="90" t="s">
        <v>41</v>
      </c>
      <c r="B54" s="91"/>
      <c r="C54" s="33">
        <v>4</v>
      </c>
      <c r="D54" s="31">
        <v>340130</v>
      </c>
      <c r="E54" s="28">
        <v>1130000</v>
      </c>
      <c r="F54" s="24">
        <v>0</v>
      </c>
      <c r="G54" s="28">
        <v>340000</v>
      </c>
      <c r="H54" s="36">
        <v>682400</v>
      </c>
      <c r="I54" s="28">
        <v>682400</v>
      </c>
      <c r="J54" s="24">
        <v>140000</v>
      </c>
      <c r="K54" s="28">
        <v>140000</v>
      </c>
      <c r="L54" s="36">
        <v>213353</v>
      </c>
      <c r="M54" s="28">
        <v>213353</v>
      </c>
      <c r="N54" s="36">
        <v>772520</v>
      </c>
      <c r="O54" s="28">
        <v>1246000</v>
      </c>
      <c r="P54" s="34"/>
      <c r="Q54" s="34"/>
    </row>
    <row r="55" spans="1:17" ht="9.9499999999999993" customHeight="1" x14ac:dyDescent="0.25"/>
    <row r="56" spans="1:17" ht="15.75" x14ac:dyDescent="0.25">
      <c r="A56" s="85" t="s">
        <v>8</v>
      </c>
      <c r="B56" s="85"/>
      <c r="C56" s="85"/>
      <c r="D56" s="85"/>
      <c r="E56" s="85"/>
      <c r="F56" s="85"/>
      <c r="G56" s="85"/>
      <c r="H56" s="85"/>
      <c r="I56" s="85"/>
      <c r="J56" s="85"/>
      <c r="K56" s="85"/>
      <c r="L56" s="85"/>
      <c r="M56" s="85"/>
      <c r="N56" s="85"/>
      <c r="O56" s="85"/>
    </row>
    <row r="57" spans="1:17" ht="9.9499999999999993" customHeight="1" x14ac:dyDescent="0.25"/>
    <row r="58" spans="1:17" ht="15" customHeight="1" x14ac:dyDescent="0.25">
      <c r="A58" s="44" t="s">
        <v>3</v>
      </c>
      <c r="B58" s="92" t="s">
        <v>9</v>
      </c>
      <c r="C58" s="92"/>
      <c r="D58" s="92"/>
      <c r="E58" s="92"/>
      <c r="F58" s="92"/>
      <c r="G58" s="92"/>
      <c r="H58" s="92"/>
      <c r="I58" s="92"/>
      <c r="J58" s="92" t="s">
        <v>10</v>
      </c>
      <c r="K58" s="92"/>
      <c r="L58" s="92"/>
      <c r="M58" s="92"/>
      <c r="N58" s="92"/>
      <c r="O58" s="92"/>
    </row>
    <row r="59" spans="1:17" ht="263.25" customHeight="1" x14ac:dyDescent="0.25">
      <c r="A59" s="50" t="str">
        <f>+L43</f>
        <v>DEICY BRAVO JOJOA</v>
      </c>
      <c r="B59" s="93" t="s">
        <v>52</v>
      </c>
      <c r="C59" s="93"/>
      <c r="D59" s="93"/>
      <c r="E59" s="93"/>
      <c r="F59" s="93"/>
      <c r="G59" s="93"/>
      <c r="H59" s="93"/>
      <c r="I59" s="93"/>
      <c r="J59" s="94" t="s">
        <v>62</v>
      </c>
      <c r="K59" s="94"/>
      <c r="L59" s="94"/>
      <c r="M59" s="94"/>
      <c r="N59" s="94"/>
      <c r="O59" s="94"/>
    </row>
    <row r="60" spans="1:17" ht="63" customHeight="1" x14ac:dyDescent="0.25">
      <c r="A60" s="50" t="str">
        <f>+N43</f>
        <v>JM GRUPO EMPRESARIAL SAS</v>
      </c>
      <c r="B60" s="93" t="s">
        <v>58</v>
      </c>
      <c r="C60" s="93"/>
      <c r="D60" s="93"/>
      <c r="E60" s="93"/>
      <c r="F60" s="93"/>
      <c r="G60" s="93"/>
      <c r="H60" s="93"/>
      <c r="I60" s="93"/>
      <c r="J60" s="94" t="s">
        <v>65</v>
      </c>
      <c r="K60" s="94"/>
      <c r="L60" s="94"/>
      <c r="M60" s="94"/>
      <c r="N60" s="94"/>
      <c r="O60" s="94"/>
    </row>
    <row r="61" spans="1:17" ht="9.9499999999999993" customHeight="1" x14ac:dyDescent="0.25"/>
    <row r="62" spans="1:17" ht="15.75" x14ac:dyDescent="0.25">
      <c r="A62" s="85" t="s">
        <v>11</v>
      </c>
      <c r="B62" s="85"/>
      <c r="C62" s="85"/>
      <c r="D62" s="85"/>
      <c r="E62" s="85"/>
      <c r="F62" s="85"/>
      <c r="G62" s="85"/>
      <c r="H62" s="85"/>
      <c r="I62" s="85"/>
      <c r="J62" s="85"/>
      <c r="K62" s="85"/>
      <c r="L62" s="85"/>
      <c r="M62" s="85"/>
      <c r="N62" s="85"/>
      <c r="O62" s="85"/>
    </row>
    <row r="63" spans="1:17" ht="9.9499999999999993" customHeight="1" x14ac:dyDescent="0.25"/>
    <row r="64" spans="1:17" ht="63" customHeight="1" x14ac:dyDescent="0.25">
      <c r="A64" s="87" t="s">
        <v>63</v>
      </c>
      <c r="B64" s="87"/>
      <c r="C64" s="87"/>
      <c r="D64" s="87"/>
      <c r="E64" s="87"/>
      <c r="F64" s="87"/>
      <c r="G64" s="87"/>
      <c r="H64" s="87"/>
      <c r="I64" s="87"/>
      <c r="J64" s="87"/>
      <c r="K64" s="87"/>
      <c r="L64" s="87"/>
      <c r="M64" s="87"/>
      <c r="N64" s="87"/>
      <c r="O64" s="87"/>
    </row>
    <row r="65" spans="1:15" ht="9.9499999999999993" customHeight="1" x14ac:dyDescent="0.25">
      <c r="A65" s="43"/>
      <c r="B65" s="42"/>
      <c r="C65" s="41"/>
      <c r="D65" s="41"/>
      <c r="E65" s="41"/>
      <c r="F65" s="41"/>
      <c r="G65" s="41"/>
      <c r="H65" s="41"/>
      <c r="I65" s="41"/>
      <c r="J65" s="41"/>
      <c r="K65" s="41"/>
      <c r="L65" s="41"/>
      <c r="M65" s="41"/>
      <c r="N65" s="41"/>
      <c r="O65" s="41"/>
    </row>
    <row r="66" spans="1:15" ht="26.25" customHeight="1" x14ac:dyDescent="0.25">
      <c r="A66" s="87" t="s">
        <v>64</v>
      </c>
      <c r="B66" s="87"/>
      <c r="C66" s="87"/>
      <c r="D66" s="87"/>
      <c r="E66" s="87"/>
      <c r="F66" s="87"/>
      <c r="G66" s="87"/>
      <c r="H66" s="87"/>
      <c r="I66" s="87"/>
      <c r="J66" s="87"/>
      <c r="K66" s="87"/>
      <c r="L66" s="87"/>
      <c r="M66" s="87"/>
      <c r="N66" s="87"/>
      <c r="O66" s="87"/>
    </row>
    <row r="67" spans="1:15" ht="9.9499999999999993" customHeight="1" x14ac:dyDescent="0.25">
      <c r="A67" s="43"/>
      <c r="B67" s="42"/>
      <c r="C67" s="41"/>
      <c r="D67" s="41"/>
      <c r="E67" s="41"/>
      <c r="F67" s="41"/>
      <c r="G67" s="41"/>
      <c r="H67" s="41"/>
      <c r="I67" s="41"/>
      <c r="J67" s="41"/>
      <c r="K67" s="41"/>
      <c r="L67" s="41"/>
      <c r="M67" s="41"/>
      <c r="N67" s="41"/>
      <c r="O67" s="41"/>
    </row>
    <row r="68" spans="1:15" ht="18.75" x14ac:dyDescent="0.25">
      <c r="A68" s="97" t="s">
        <v>44</v>
      </c>
      <c r="B68" s="97"/>
      <c r="C68" s="97"/>
      <c r="D68" s="97"/>
      <c r="E68" s="97"/>
      <c r="F68" s="97"/>
      <c r="G68" s="97"/>
      <c r="H68" s="97"/>
      <c r="I68" s="97"/>
      <c r="J68" s="97"/>
      <c r="K68" s="97"/>
      <c r="L68" s="97"/>
      <c r="M68" s="97"/>
      <c r="N68" s="97"/>
      <c r="O68" s="97"/>
    </row>
    <row r="69" spans="1:15" ht="9.9499999999999993" customHeight="1" x14ac:dyDescent="0.25">
      <c r="A69" s="10"/>
      <c r="C69" s="10"/>
      <c r="D69" s="21"/>
      <c r="E69" s="21"/>
      <c r="F69" s="21"/>
      <c r="G69" s="21"/>
      <c r="H69" s="21"/>
    </row>
    <row r="70" spans="1:15" ht="15" customHeight="1" x14ac:dyDescent="0.25">
      <c r="A70" s="98" t="s">
        <v>12</v>
      </c>
      <c r="B70" s="98"/>
      <c r="C70" s="98"/>
      <c r="D70" s="98"/>
      <c r="E70" s="98"/>
      <c r="F70" s="98"/>
      <c r="G70" s="95" t="s">
        <v>13</v>
      </c>
      <c r="H70" s="95"/>
      <c r="I70" s="96" t="s">
        <v>23</v>
      </c>
      <c r="J70" s="96"/>
      <c r="K70" s="96"/>
      <c r="L70" s="96"/>
      <c r="M70" s="96"/>
      <c r="N70" s="96"/>
      <c r="O70" s="96"/>
    </row>
    <row r="71" spans="1:15" ht="15" customHeight="1" x14ac:dyDescent="0.25">
      <c r="A71" s="98"/>
      <c r="B71" s="98"/>
      <c r="C71" s="98"/>
      <c r="D71" s="98"/>
      <c r="E71" s="98"/>
      <c r="F71" s="98"/>
      <c r="G71" s="95" t="s">
        <v>14</v>
      </c>
      <c r="H71" s="95"/>
      <c r="I71" s="96" t="s">
        <v>24</v>
      </c>
      <c r="J71" s="96"/>
      <c r="K71" s="96"/>
      <c r="L71" s="96"/>
      <c r="M71" s="96"/>
      <c r="N71" s="96"/>
      <c r="O71" s="96"/>
    </row>
    <row r="72" spans="1:15" ht="15" customHeight="1" x14ac:dyDescent="0.25">
      <c r="A72" s="98"/>
      <c r="B72" s="98"/>
      <c r="C72" s="98"/>
      <c r="D72" s="98"/>
      <c r="E72" s="98"/>
      <c r="F72" s="98"/>
      <c r="G72" s="95" t="s">
        <v>15</v>
      </c>
      <c r="H72" s="95"/>
      <c r="I72" s="96" t="s">
        <v>19</v>
      </c>
      <c r="J72" s="96"/>
      <c r="K72" s="96"/>
      <c r="L72" s="96"/>
      <c r="M72" s="96"/>
      <c r="N72" s="96"/>
      <c r="O72" s="96"/>
    </row>
    <row r="73" spans="1:15" ht="15.75" customHeight="1" x14ac:dyDescent="0.25">
      <c r="A73" s="98"/>
      <c r="B73" s="98"/>
      <c r="C73" s="98"/>
      <c r="D73" s="98"/>
      <c r="E73" s="98"/>
      <c r="F73" s="98"/>
      <c r="G73" s="95" t="s">
        <v>16</v>
      </c>
      <c r="H73" s="95"/>
      <c r="I73" s="96" t="s">
        <v>61</v>
      </c>
      <c r="J73" s="96"/>
      <c r="K73" s="96"/>
      <c r="L73" s="96"/>
      <c r="M73" s="96"/>
      <c r="N73" s="96"/>
      <c r="O73" s="96"/>
    </row>
    <row r="74" spans="1:15" ht="9.9499999999999993" customHeight="1" x14ac:dyDescent="0.25">
      <c r="A74" s="12"/>
      <c r="B74" s="18"/>
      <c r="C74" s="11"/>
      <c r="D74" s="11"/>
      <c r="E74" s="11"/>
      <c r="F74" s="11"/>
      <c r="G74" s="22"/>
      <c r="H74" s="11"/>
      <c r="I74" s="40"/>
      <c r="J74" s="39"/>
      <c r="K74" s="40"/>
      <c r="L74" s="40"/>
      <c r="M74" s="40"/>
      <c r="N74" s="40"/>
      <c r="O74" s="38"/>
    </row>
    <row r="75" spans="1:15" ht="15" customHeight="1" x14ac:dyDescent="0.25">
      <c r="A75" s="98" t="s">
        <v>22</v>
      </c>
      <c r="B75" s="98"/>
      <c r="C75" s="98"/>
      <c r="D75" s="98"/>
      <c r="E75" s="98"/>
      <c r="F75" s="98"/>
      <c r="G75" s="95" t="s">
        <v>13</v>
      </c>
      <c r="H75" s="95"/>
      <c r="I75" s="96" t="s">
        <v>17</v>
      </c>
      <c r="J75" s="96"/>
      <c r="K75" s="96"/>
      <c r="L75" s="96"/>
      <c r="M75" s="96"/>
      <c r="N75" s="96"/>
      <c r="O75" s="96"/>
    </row>
    <row r="76" spans="1:15" ht="15" customHeight="1" x14ac:dyDescent="0.25">
      <c r="A76" s="98"/>
      <c r="B76" s="98"/>
      <c r="C76" s="98"/>
      <c r="D76" s="98"/>
      <c r="E76" s="98"/>
      <c r="F76" s="98"/>
      <c r="G76" s="95" t="s">
        <v>14</v>
      </c>
      <c r="H76" s="95"/>
      <c r="I76" s="96" t="s">
        <v>18</v>
      </c>
      <c r="J76" s="96"/>
      <c r="K76" s="96"/>
      <c r="L76" s="96"/>
      <c r="M76" s="96"/>
      <c r="N76" s="96"/>
      <c r="O76" s="96"/>
    </row>
    <row r="77" spans="1:15" ht="15" customHeight="1" x14ac:dyDescent="0.25">
      <c r="A77" s="98"/>
      <c r="B77" s="98"/>
      <c r="C77" s="98"/>
      <c r="D77" s="98"/>
      <c r="E77" s="98"/>
      <c r="F77" s="98"/>
      <c r="G77" s="95" t="s">
        <v>15</v>
      </c>
      <c r="H77" s="95"/>
      <c r="I77" s="96" t="s">
        <v>19</v>
      </c>
      <c r="J77" s="96"/>
      <c r="K77" s="96"/>
      <c r="L77" s="96"/>
      <c r="M77" s="96"/>
      <c r="N77" s="96"/>
      <c r="O77" s="96"/>
    </row>
    <row r="78" spans="1:15" ht="15.75" customHeight="1" x14ac:dyDescent="0.25">
      <c r="A78" s="98"/>
      <c r="B78" s="98"/>
      <c r="C78" s="98"/>
      <c r="D78" s="98"/>
      <c r="E78" s="98"/>
      <c r="F78" s="98"/>
      <c r="G78" s="95" t="s">
        <v>16</v>
      </c>
      <c r="H78" s="95"/>
      <c r="I78" s="96" t="s">
        <v>61</v>
      </c>
      <c r="J78" s="96"/>
      <c r="K78" s="96"/>
      <c r="L78" s="96"/>
      <c r="M78" s="96"/>
      <c r="N78" s="96"/>
      <c r="O78" s="96"/>
    </row>
    <row r="79" spans="1:15" ht="9.9499999999999993" customHeight="1" x14ac:dyDescent="0.25">
      <c r="A79" s="12"/>
      <c r="B79" s="18"/>
      <c r="C79" s="11"/>
      <c r="D79" s="11"/>
      <c r="E79" s="11"/>
      <c r="F79" s="11"/>
      <c r="G79" s="22"/>
      <c r="H79" s="11"/>
      <c r="I79" s="40"/>
      <c r="J79" s="39"/>
      <c r="K79" s="40"/>
      <c r="L79" s="40"/>
      <c r="M79" s="40"/>
      <c r="N79" s="40"/>
      <c r="O79" s="38"/>
    </row>
    <row r="80" spans="1:15" ht="15" customHeight="1" x14ac:dyDescent="0.25">
      <c r="A80" s="98" t="s">
        <v>22</v>
      </c>
      <c r="B80" s="98"/>
      <c r="C80" s="98"/>
      <c r="D80" s="98"/>
      <c r="E80" s="98"/>
      <c r="F80" s="98"/>
      <c r="G80" s="95" t="s">
        <v>13</v>
      </c>
      <c r="H80" s="95"/>
      <c r="I80" s="96" t="s">
        <v>20</v>
      </c>
      <c r="J80" s="96"/>
      <c r="K80" s="96"/>
      <c r="L80" s="96"/>
      <c r="M80" s="96"/>
      <c r="N80" s="96"/>
      <c r="O80" s="96"/>
    </row>
    <row r="81" spans="1:15" ht="15" customHeight="1" x14ac:dyDescent="0.25">
      <c r="A81" s="98"/>
      <c r="B81" s="98"/>
      <c r="C81" s="98"/>
      <c r="D81" s="98"/>
      <c r="E81" s="98"/>
      <c r="F81" s="98"/>
      <c r="G81" s="95" t="s">
        <v>14</v>
      </c>
      <c r="H81" s="95"/>
      <c r="I81" s="96" t="s">
        <v>21</v>
      </c>
      <c r="J81" s="96"/>
      <c r="K81" s="96"/>
      <c r="L81" s="96"/>
      <c r="M81" s="96"/>
      <c r="N81" s="96"/>
      <c r="O81" s="96"/>
    </row>
    <row r="82" spans="1:15" ht="15" customHeight="1" x14ac:dyDescent="0.25">
      <c r="A82" s="98"/>
      <c r="B82" s="98"/>
      <c r="C82" s="98"/>
      <c r="D82" s="98"/>
      <c r="E82" s="98"/>
      <c r="F82" s="98"/>
      <c r="G82" s="95" t="s">
        <v>15</v>
      </c>
      <c r="H82" s="95"/>
      <c r="I82" s="96" t="s">
        <v>19</v>
      </c>
      <c r="J82" s="96"/>
      <c r="K82" s="96"/>
      <c r="L82" s="96"/>
      <c r="M82" s="96"/>
      <c r="N82" s="96"/>
      <c r="O82" s="96"/>
    </row>
    <row r="83" spans="1:15" ht="15.75" customHeight="1" x14ac:dyDescent="0.25">
      <c r="A83" s="98"/>
      <c r="B83" s="98"/>
      <c r="C83" s="98"/>
      <c r="D83" s="98"/>
      <c r="E83" s="98"/>
      <c r="F83" s="98"/>
      <c r="G83" s="95" t="s">
        <v>16</v>
      </c>
      <c r="H83" s="95"/>
      <c r="I83" s="96" t="s">
        <v>61</v>
      </c>
      <c r="J83" s="96"/>
      <c r="K83" s="96"/>
      <c r="L83" s="96"/>
      <c r="M83" s="96"/>
      <c r="N83" s="96"/>
      <c r="O83" s="96"/>
    </row>
  </sheetData>
  <mergeCells count="101">
    <mergeCell ref="I81:O81"/>
    <mergeCell ref="I82:O82"/>
    <mergeCell ref="I83:O83"/>
    <mergeCell ref="A75:F78"/>
    <mergeCell ref="G75:H75"/>
    <mergeCell ref="G76:H76"/>
    <mergeCell ref="G77:H77"/>
    <mergeCell ref="G78:H78"/>
    <mergeCell ref="I77:O77"/>
    <mergeCell ref="I78:O78"/>
    <mergeCell ref="A80:F83"/>
    <mergeCell ref="G80:H80"/>
    <mergeCell ref="G81:H81"/>
    <mergeCell ref="G82:H82"/>
    <mergeCell ref="G83:H83"/>
    <mergeCell ref="I75:O75"/>
    <mergeCell ref="I76:O76"/>
    <mergeCell ref="G72:H72"/>
    <mergeCell ref="G73:H73"/>
    <mergeCell ref="I70:O70"/>
    <mergeCell ref="I71:O71"/>
    <mergeCell ref="I72:O72"/>
    <mergeCell ref="I73:O73"/>
    <mergeCell ref="I80:O80"/>
    <mergeCell ref="A68:O68"/>
    <mergeCell ref="A70:F73"/>
    <mergeCell ref="G70:H70"/>
    <mergeCell ref="G71:H71"/>
    <mergeCell ref="B58:I58"/>
    <mergeCell ref="B59:I59"/>
    <mergeCell ref="B60:I60"/>
    <mergeCell ref="J60:O60"/>
    <mergeCell ref="J58:O58"/>
    <mergeCell ref="J59:O59"/>
    <mergeCell ref="A62:O62"/>
    <mergeCell ref="A64:O64"/>
    <mergeCell ref="A66:O66"/>
    <mergeCell ref="A51:B51"/>
    <mergeCell ref="A52:B52"/>
    <mergeCell ref="A53:B53"/>
    <mergeCell ref="A56:O56"/>
    <mergeCell ref="A54:B54"/>
    <mergeCell ref="A46:B46"/>
    <mergeCell ref="A47:B47"/>
    <mergeCell ref="A48:B48"/>
    <mergeCell ref="A49:B49"/>
    <mergeCell ref="A50:B50"/>
    <mergeCell ref="A1:O1"/>
    <mergeCell ref="A2:O2"/>
    <mergeCell ref="A4:O4"/>
    <mergeCell ref="A6:O6"/>
    <mergeCell ref="A8:O8"/>
    <mergeCell ref="A22:O22"/>
    <mergeCell ref="A24:O24"/>
    <mergeCell ref="A26:O26"/>
    <mergeCell ref="J12:L12"/>
    <mergeCell ref="M12:O12"/>
    <mergeCell ref="J13:L13"/>
    <mergeCell ref="M13:O13"/>
    <mergeCell ref="J14:L14"/>
    <mergeCell ref="M14:O14"/>
    <mergeCell ref="J15:L15"/>
    <mergeCell ref="M15:O15"/>
    <mergeCell ref="J16:L16"/>
    <mergeCell ref="M16:O16"/>
    <mergeCell ref="A18:O18"/>
    <mergeCell ref="A20:O20"/>
    <mergeCell ref="A12:I12"/>
    <mergeCell ref="A13:I13"/>
    <mergeCell ref="A14:I14"/>
    <mergeCell ref="A15:I15"/>
    <mergeCell ref="A32:O32"/>
    <mergeCell ref="A28:O28"/>
    <mergeCell ref="A30:O30"/>
    <mergeCell ref="A34:O34"/>
    <mergeCell ref="A36:O36"/>
    <mergeCell ref="M10:O10"/>
    <mergeCell ref="J10:L10"/>
    <mergeCell ref="J11:L11"/>
    <mergeCell ref="M11:O11"/>
    <mergeCell ref="A10:I10"/>
    <mergeCell ref="A11:I11"/>
    <mergeCell ref="A16:I16"/>
    <mergeCell ref="A38:O38"/>
    <mergeCell ref="J44:K44"/>
    <mergeCell ref="L44:M44"/>
    <mergeCell ref="N44:O44"/>
    <mergeCell ref="A40:O40"/>
    <mergeCell ref="D43:E43"/>
    <mergeCell ref="F43:G43"/>
    <mergeCell ref="H43:I43"/>
    <mergeCell ref="J43:K43"/>
    <mergeCell ref="L43:M43"/>
    <mergeCell ref="N43:O43"/>
    <mergeCell ref="D44:E44"/>
    <mergeCell ref="F44:G44"/>
    <mergeCell ref="D41:O41"/>
    <mergeCell ref="D42:O42"/>
    <mergeCell ref="A41:B45"/>
    <mergeCell ref="H44:I44"/>
    <mergeCell ref="C41:C45"/>
  </mergeCells>
  <conditionalFormatting sqref="N51">
    <cfRule type="cellIs" dxfId="0" priority="2" operator="greaterThan">
      <formula>$O$44</formula>
    </cfRule>
  </conditionalFormatting>
  <pageMargins left="0.23622047244094491" right="0.23622047244094491" top="0.35433070866141736" bottom="0.35433070866141736" header="0" footer="0"/>
  <pageSetup paperSize="5" scale="7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85F89-FD13-4F75-93A9-89DE7C8003A1}">
  <dimension ref="A1:F9"/>
  <sheetViews>
    <sheetView workbookViewId="0">
      <selection activeCell="F5" sqref="F5"/>
    </sheetView>
  </sheetViews>
  <sheetFormatPr baseColWidth="10" defaultRowHeight="15" x14ac:dyDescent="0.25"/>
  <cols>
    <col min="6" max="6" width="16.85546875" bestFit="1" customWidth="1"/>
  </cols>
  <sheetData>
    <row r="1" spans="1:6" x14ac:dyDescent="0.25">
      <c r="A1" s="99" t="s">
        <v>33</v>
      </c>
      <c r="B1" s="99"/>
      <c r="D1">
        <v>167</v>
      </c>
      <c r="F1">
        <v>925032339</v>
      </c>
    </row>
    <row r="2" spans="1:6" x14ac:dyDescent="0.25">
      <c r="A2" s="99" t="s">
        <v>34</v>
      </c>
      <c r="B2" s="99"/>
      <c r="D2">
        <v>2297</v>
      </c>
      <c r="F2" s="35">
        <v>1956867711.95</v>
      </c>
    </row>
    <row r="3" spans="1:6" x14ac:dyDescent="0.25">
      <c r="A3" s="99" t="s">
        <v>35</v>
      </c>
      <c r="B3" s="99"/>
      <c r="D3">
        <v>2034</v>
      </c>
      <c r="F3">
        <v>733734704.14999998</v>
      </c>
    </row>
    <row r="4" spans="1:6" x14ac:dyDescent="0.25">
      <c r="A4" s="99" t="s">
        <v>36</v>
      </c>
      <c r="B4" s="99"/>
      <c r="D4">
        <v>3436</v>
      </c>
      <c r="F4" s="35">
        <v>1109448324.47</v>
      </c>
    </row>
    <row r="5" spans="1:6" x14ac:dyDescent="0.25">
      <c r="A5" s="99" t="s">
        <v>37</v>
      </c>
      <c r="B5" s="99"/>
      <c r="D5">
        <v>1860</v>
      </c>
      <c r="F5">
        <v>760082750</v>
      </c>
    </row>
    <row r="6" spans="1:6" x14ac:dyDescent="0.25">
      <c r="A6" s="99" t="s">
        <v>38</v>
      </c>
      <c r="B6" s="99"/>
      <c r="D6">
        <v>93</v>
      </c>
    </row>
    <row r="7" spans="1:6" x14ac:dyDescent="0.25">
      <c r="A7" s="99" t="s">
        <v>39</v>
      </c>
      <c r="B7" s="99"/>
      <c r="D7">
        <v>3720</v>
      </c>
    </row>
    <row r="8" spans="1:6" x14ac:dyDescent="0.25">
      <c r="A8" s="99" t="s">
        <v>40</v>
      </c>
      <c r="B8" s="99"/>
      <c r="D8">
        <v>3720</v>
      </c>
    </row>
    <row r="9" spans="1:6" x14ac:dyDescent="0.25">
      <c r="A9" s="99" t="s">
        <v>41</v>
      </c>
      <c r="B9" s="99"/>
      <c r="D9">
        <v>4</v>
      </c>
    </row>
  </sheetData>
  <mergeCells count="9">
    <mergeCell ref="A7:B7"/>
    <mergeCell ref="A8:B8"/>
    <mergeCell ref="A9:B9"/>
    <mergeCell ref="A1:B1"/>
    <mergeCell ref="A2:B2"/>
    <mergeCell ref="A3:B3"/>
    <mergeCell ref="A4:B4"/>
    <mergeCell ref="A5:B5"/>
    <mergeCell ref="A6: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Hoja1</vt:lpstr>
      <vt:lpstr>Hoja2</vt:lpstr>
      <vt:lpstr>Hoja1!Área_de_impresión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Margarita Merchán López</dc:creator>
  <cp:lastModifiedBy>Sony</cp:lastModifiedBy>
  <cp:lastPrinted>2021-12-17T17:07:59Z</cp:lastPrinted>
  <dcterms:created xsi:type="dcterms:W3CDTF">2021-12-01T12:51:21Z</dcterms:created>
  <dcterms:modified xsi:type="dcterms:W3CDTF">2021-12-27T19:52:11Z</dcterms:modified>
</cp:coreProperties>
</file>