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0. YANETH 2021\0. Procesos contractuales 2021\1. Procesos de selección_2021\10. TVEC_Toner de impresión\"/>
    </mc:Choice>
  </mc:AlternateContent>
  <xr:revisionPtr revIDLastSave="0" documentId="8_{BDDDB868-5C40-4A76-A095-3512FF1668B3}" xr6:coauthVersionLast="36" xr6:coauthVersionMax="36" xr10:uidLastSave="{00000000-0000-0000-0000-000000000000}"/>
  <bookViews>
    <workbookView xWindow="0" yWindow="0" windowWidth="28800" windowHeight="10425" xr2:uid="{A56DE30B-A0B4-4C68-8343-961D91E2E8C8}"/>
  </bookViews>
  <sheets>
    <sheet name="Hoja1" sheetId="1" r:id="rId1"/>
  </sheets>
  <externalReferences>
    <externalReference r:id="rId2"/>
  </externalReferences>
  <definedNames>
    <definedName name="Region">[1]Listas!$B$2:$B$4</definedName>
    <definedName name="Segmento">[1]Listas!$A$2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2" i="1" l="1"/>
  <c r="R32" i="1" s="1"/>
  <c r="S32" i="1" s="1"/>
  <c r="Q31" i="1"/>
  <c r="R31" i="1" s="1"/>
  <c r="S31" i="1" s="1"/>
  <c r="Q30" i="1"/>
  <c r="R30" i="1" s="1"/>
  <c r="S30" i="1" s="1"/>
  <c r="Q29" i="1"/>
  <c r="R29" i="1" s="1"/>
  <c r="S29" i="1" s="1"/>
  <c r="Q28" i="1"/>
  <c r="R28" i="1" s="1"/>
  <c r="S28" i="1" s="1"/>
</calcChain>
</file>

<file path=xl/sharedStrings.xml><?xml version="1.0" encoding="utf-8"?>
<sst xmlns="http://schemas.openxmlformats.org/spreadsheetml/2006/main" count="86" uniqueCount="68">
  <si>
    <t>Solicitud de Cotización
Acuerdo Marco para el suministro de Consumibles de Impresión 2G</t>
  </si>
  <si>
    <t>Verisón: 5</t>
  </si>
  <si>
    <t>Información de la Entidad Compradora</t>
  </si>
  <si>
    <t>Nombre de la Entidad</t>
  </si>
  <si>
    <t>Dirección Ejecutiva Seccional de Administración Judicial de Manizales</t>
  </si>
  <si>
    <t>NIT</t>
  </si>
  <si>
    <t>800165850-4</t>
  </si>
  <si>
    <t>Dirección de la Entidad</t>
  </si>
  <si>
    <t>Calle 27 No 17-19</t>
  </si>
  <si>
    <t>Correo de contacto</t>
  </si>
  <si>
    <t>lvalencg@cendoj.ramajudicial.gov.co</t>
  </si>
  <si>
    <t>Municipio</t>
  </si>
  <si>
    <t>Manizales</t>
  </si>
  <si>
    <t>Teléfono de contacto</t>
  </si>
  <si>
    <t>Nombre funcionario Comprador</t>
  </si>
  <si>
    <t>Luz Yaneth Valencia Gómez</t>
  </si>
  <si>
    <t>Solicitud de Cotización</t>
  </si>
  <si>
    <t>Segmento</t>
  </si>
  <si>
    <t>Original</t>
  </si>
  <si>
    <t>Marca</t>
  </si>
  <si>
    <t>OKI</t>
  </si>
  <si>
    <t>Tiempo estimado de la Orden de compra</t>
  </si>
  <si>
    <t>Entregas Parciales</t>
  </si>
  <si>
    <t>Sí</t>
  </si>
  <si>
    <t>Productos</t>
  </si>
  <si>
    <t>*Libros, revistas, cartillas y/o catálogo Segmento 1.</t>
  </si>
  <si>
    <t>Cantidad de filas:</t>
  </si>
  <si>
    <t>Item</t>
  </si>
  <si>
    <t>Código del servicio</t>
  </si>
  <si>
    <t>Descripción del Consumible</t>
  </si>
  <si>
    <t>Región</t>
  </si>
  <si>
    <t>Departamento / Municipio</t>
  </si>
  <si>
    <t>Detalle lugar de entrega</t>
  </si>
  <si>
    <t>Cantidad</t>
  </si>
  <si>
    <t>Precio Unitario</t>
  </si>
  <si>
    <t>Precio Unitario + Gravamen</t>
  </si>
  <si>
    <t>Precio Total</t>
  </si>
  <si>
    <t>MPS5501b/MPS5502mb and + Series Image Drum (72k)1</t>
  </si>
  <si>
    <t>45456306</t>
  </si>
  <si>
    <t>MPS5501b/MPS5502mb and + Series Image Drum (72k)</t>
  </si>
  <si>
    <t>CALDAS - MANIZALES</t>
  </si>
  <si>
    <t>CALLE 27 No 17-19</t>
  </si>
  <si>
    <t>MPS5501b/MPS5502mb and + Series Toner Cartridge1</t>
  </si>
  <si>
    <t>45460512</t>
  </si>
  <si>
    <t>MPS5501b/MPS5502mb and + Series Toner Cartridge</t>
  </si>
  <si>
    <t>200k Fuser 120V Maintenance Kit for B721/731, MB760/MB770/ MPS5501b/MPS5502mb1</t>
  </si>
  <si>
    <t>45435101</t>
  </si>
  <si>
    <t>200k Fuser 120V Maintenance Kit for B721/731, MB760/MB770/ MPS5501b/MPS5502mb</t>
  </si>
  <si>
    <t>ES5112/ES5162/ES4172LP Toner + WAR 45KDRUM1</t>
  </si>
  <si>
    <t>45807129-C</t>
  </si>
  <si>
    <t>ES5112/ES5162/ES4172LP Toner + WAR 45KDRUM</t>
  </si>
  <si>
    <t>ES5112/ES5162/ES5162LP/ES4172LP Image Drum1</t>
  </si>
  <si>
    <t>44574320</t>
  </si>
  <si>
    <t>ES5112/ES5162/ES5162LP/ES4172LP Image Drum</t>
  </si>
  <si>
    <t>1. Si requiere agregue o elimine fila</t>
  </si>
  <si>
    <t>Cantidad Total</t>
  </si>
  <si>
    <t>Sub Total</t>
  </si>
  <si>
    <t>IVA</t>
  </si>
  <si>
    <t>Valor Total</t>
  </si>
  <si>
    <t>Gravámenes adicionales*</t>
  </si>
  <si>
    <t xml:space="preserve">Si los hay, indique los gravámenes adicionales a los que está sujeta la Orden de Compra. Son gravámenes adicionales por ejemplo; estampillas y demás impuestos territoriales. 
Los impuestos como ICA y retención en la fuente NO son gravámenes adicionales.
</t>
  </si>
  <si>
    <t>Gravámenes adicionales (estampillas)</t>
  </si>
  <si>
    <t>No</t>
  </si>
  <si>
    <t>Descripción</t>
  </si>
  <si>
    <t>Porcentaje</t>
  </si>
  <si>
    <t/>
  </si>
  <si>
    <t>Total porcentaje:</t>
  </si>
  <si>
    <t>Filas a agregar o eliminar Gravámenes: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</si>
</sst>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40A]d&quot; de &quot;mmmm&quot; de &quot;yyyy;@"/>
    <numFmt numFmtId="165" formatCode="_(&quot;$&quot;* #,##0.00_);_(&quot;$&quot;* \(#,##0.00\);_(&quot;$&quot;* &quot;-&quot;??_);_(@_)"/>
    <numFmt numFmtId="166" formatCode="0_);\(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1A181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E4D4D"/>
        <bgColor rgb="FF000000"/>
      </patternFill>
    </fill>
  </fills>
  <borders count="1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3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1" applyFont="1" applyProtection="1">
      <protection hidden="1"/>
    </xf>
    <xf numFmtId="14" fontId="4" fillId="0" borderId="0" xfId="1" applyNumberFormat="1" applyFont="1" applyProtection="1">
      <protection hidden="1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4" fillId="0" borderId="5" xfId="1" applyFont="1" applyFill="1" applyBorder="1" applyAlignment="1" applyProtection="1">
      <alignment horizontal="center" vertical="center"/>
      <protection hidden="1"/>
    </xf>
    <xf numFmtId="0" fontId="4" fillId="0" borderId="6" xfId="1" applyFont="1" applyFill="1" applyBorder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right"/>
      <protection hidden="1"/>
    </xf>
    <xf numFmtId="0" fontId="4" fillId="0" borderId="4" xfId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Fill="1" applyBorder="1" applyProtection="1">
      <protection hidden="1"/>
    </xf>
    <xf numFmtId="164" fontId="4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0" xfId="1" applyNumberFormat="1" applyFont="1" applyFill="1" applyBorder="1" applyProtection="1">
      <protection hidden="1"/>
    </xf>
    <xf numFmtId="0" fontId="4" fillId="0" borderId="7" xfId="1" applyFont="1" applyFill="1" applyBorder="1" applyAlignment="1" applyProtection="1">
      <alignment horizontal="center" vertical="center"/>
      <protection hidden="1"/>
    </xf>
    <xf numFmtId="0" fontId="4" fillId="0" borderId="7" xfId="1" applyFont="1" applyFill="1" applyBorder="1" applyAlignment="1" applyProtection="1">
      <alignment vertical="center"/>
      <protection hidden="1"/>
    </xf>
    <xf numFmtId="0" fontId="4" fillId="0" borderId="7" xfId="1" applyFont="1" applyFill="1" applyBorder="1" applyAlignment="1" applyProtection="1">
      <alignment horizontal="center" vertical="center"/>
      <protection hidden="1"/>
    </xf>
    <xf numFmtId="0" fontId="5" fillId="4" borderId="0" xfId="1" applyFont="1" applyFill="1" applyProtection="1">
      <protection hidden="1"/>
    </xf>
    <xf numFmtId="9" fontId="4" fillId="0" borderId="0" xfId="1" applyNumberFormat="1" applyFont="1" applyProtection="1">
      <protection hidden="1"/>
    </xf>
    <xf numFmtId="166" fontId="4" fillId="0" borderId="7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9" xfId="1" applyFont="1" applyBorder="1" applyAlignment="1" applyProtection="1">
      <alignment horizontal="center" wrapText="1"/>
      <protection hidden="1"/>
    </xf>
    <xf numFmtId="0" fontId="4" fillId="0" borderId="0" xfId="1" applyFont="1" applyFill="1" applyProtection="1">
      <protection hidden="1"/>
    </xf>
    <xf numFmtId="49" fontId="4" fillId="0" borderId="7" xfId="3" applyNumberFormat="1" applyFont="1" applyFill="1" applyBorder="1" applyAlignment="1" applyProtection="1">
      <alignment horizontal="center" vertical="center" wrapText="1"/>
      <protection hidden="1"/>
    </xf>
    <xf numFmtId="49" fontId="4" fillId="0" borderId="10" xfId="3" applyNumberFormat="1" applyFont="1" applyFill="1" applyBorder="1" applyAlignment="1" applyProtection="1">
      <alignment horizontal="center" vertical="center" wrapText="1"/>
      <protection hidden="1"/>
    </xf>
    <xf numFmtId="10" fontId="4" fillId="0" borderId="10" xfId="3" applyNumberFormat="1" applyFont="1" applyFill="1" applyBorder="1" applyAlignment="1" applyProtection="1">
      <alignment horizontal="center" wrapText="1"/>
      <protection hidden="1"/>
    </xf>
    <xf numFmtId="9" fontId="4" fillId="0" borderId="0" xfId="1" applyNumberFormat="1" applyFont="1" applyFill="1" applyProtection="1">
      <protection hidden="1"/>
    </xf>
    <xf numFmtId="0" fontId="5" fillId="0" borderId="0" xfId="1" applyFont="1" applyFill="1" applyBorder="1" applyAlignment="1" applyProtection="1">
      <alignment horizontal="center" vertical="center" wrapText="1"/>
      <protection hidden="1"/>
    </xf>
    <xf numFmtId="0" fontId="5" fillId="2" borderId="1" xfId="1" applyFont="1" applyFill="1" applyBorder="1" applyAlignment="1" applyProtection="1">
      <alignment horizontal="center" vertical="center"/>
      <protection hidden="1"/>
    </xf>
    <xf numFmtId="0" fontId="5" fillId="2" borderId="2" xfId="1" applyFont="1" applyFill="1" applyBorder="1" applyAlignment="1" applyProtection="1">
      <alignment horizontal="center" vertical="center"/>
      <protection hidden="1"/>
    </xf>
    <xf numFmtId="0" fontId="5" fillId="2" borderId="3" xfId="1" applyFont="1" applyFill="1" applyBorder="1" applyAlignment="1" applyProtection="1">
      <alignment horizontal="center" vertical="center"/>
      <protection hidden="1"/>
    </xf>
    <xf numFmtId="0" fontId="5" fillId="3" borderId="0" xfId="1" applyFont="1" applyFill="1" applyBorder="1" applyAlignment="1" applyProtection="1">
      <alignment horizontal="right" vertical="center"/>
      <protection hidden="1"/>
    </xf>
    <xf numFmtId="0" fontId="5" fillId="3" borderId="0" xfId="1" applyFont="1" applyFill="1" applyBorder="1" applyAlignment="1" applyProtection="1">
      <alignment horizontal="right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5" fillId="0" borderId="0" xfId="1" applyFont="1" applyFill="1" applyBorder="1" applyAlignment="1" applyProtection="1">
      <alignment horizontal="right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5" fillId="3" borderId="7" xfId="1" applyFont="1" applyFill="1" applyBorder="1" applyAlignment="1" applyProtection="1">
      <alignment horizontal="center" vertical="center" wrapText="1"/>
      <protection hidden="1"/>
    </xf>
    <xf numFmtId="0" fontId="5" fillId="3" borderId="1" xfId="1" applyFont="1" applyFill="1" applyBorder="1" applyAlignment="1" applyProtection="1">
      <alignment horizontal="center" vertical="center" wrapText="1"/>
      <protection hidden="1"/>
    </xf>
    <xf numFmtId="0" fontId="5" fillId="3" borderId="3" xfId="1" applyFont="1" applyFill="1" applyBorder="1" applyAlignment="1" applyProtection="1">
      <alignment horizontal="center" vertical="center" wrapText="1"/>
      <protection hidden="1"/>
    </xf>
    <xf numFmtId="0" fontId="5" fillId="3" borderId="1" xfId="1" applyFont="1" applyFill="1" applyBorder="1" applyAlignment="1" applyProtection="1">
      <alignment vertical="center" wrapText="1"/>
      <protection hidden="1"/>
    </xf>
    <xf numFmtId="0" fontId="5" fillId="3" borderId="2" xfId="1" applyFont="1" applyFill="1" applyBorder="1" applyAlignment="1" applyProtection="1">
      <alignment horizontal="center" vertical="center" wrapText="1"/>
      <protection hidden="1"/>
    </xf>
    <xf numFmtId="0" fontId="5" fillId="2" borderId="1" xfId="1" applyFont="1" applyFill="1" applyBorder="1" applyAlignment="1" applyProtection="1">
      <alignment horizontal="left" vertical="center"/>
      <protection hidden="1"/>
    </xf>
    <xf numFmtId="0" fontId="5" fillId="2" borderId="2" xfId="1" applyFont="1" applyFill="1" applyBorder="1" applyAlignment="1" applyProtection="1">
      <alignment horizontal="left" vertical="center"/>
      <protection hidden="1"/>
    </xf>
    <xf numFmtId="0" fontId="5" fillId="2" borderId="3" xfId="1" applyFont="1" applyFill="1" applyBorder="1" applyAlignment="1" applyProtection="1">
      <alignment horizontal="left" vertical="center"/>
      <protection hidden="1"/>
    </xf>
    <xf numFmtId="0" fontId="5" fillId="3" borderId="7" xfId="1" applyFont="1" applyFill="1" applyBorder="1" applyAlignment="1" applyProtection="1">
      <alignment horizontal="center" vertical="center" wrapText="1"/>
      <protection hidden="1"/>
    </xf>
    <xf numFmtId="0" fontId="5" fillId="5" borderId="8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7" xfId="1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165" fontId="4" fillId="0" borderId="7" xfId="2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1" applyFont="1" applyBorder="1" applyAlignment="1" applyProtection="1">
      <alignment horizontal="center" vertical="center" wrapText="1"/>
      <protection hidden="1"/>
    </xf>
    <xf numFmtId="165" fontId="4" fillId="0" borderId="7" xfId="2" applyFont="1" applyBorder="1" applyAlignment="1" applyProtection="1">
      <alignment horizontal="center" vertical="center" wrapText="1"/>
      <protection hidden="1"/>
    </xf>
    <xf numFmtId="165" fontId="4" fillId="0" borderId="7" xfId="2" applyFont="1" applyFill="1" applyBorder="1" applyAlignment="1" applyProtection="1">
      <alignment horizontal="center" vertical="center" wrapText="1"/>
      <protection hidden="1"/>
    </xf>
    <xf numFmtId="0" fontId="5" fillId="2" borderId="7" xfId="1" applyFont="1" applyFill="1" applyBorder="1" applyAlignment="1" applyProtection="1">
      <alignment horizontal="center" vertical="center"/>
      <protection hidden="1"/>
    </xf>
    <xf numFmtId="0" fontId="4" fillId="0" borderId="7" xfId="1" applyFont="1" applyFill="1" applyBorder="1" applyAlignment="1" applyProtection="1">
      <alignment horizontal="center" wrapText="1"/>
      <protection hidden="1"/>
    </xf>
    <xf numFmtId="0" fontId="5" fillId="0" borderId="11" xfId="1" applyFont="1" applyFill="1" applyBorder="1" applyAlignment="1" applyProtection="1">
      <alignment horizontal="right"/>
      <protection hidden="1"/>
    </xf>
    <xf numFmtId="10" fontId="5" fillId="0" borderId="11" xfId="3" applyNumberFormat="1" applyFont="1" applyFill="1" applyBorder="1" applyAlignment="1" applyProtection="1">
      <alignment horizontal="center"/>
      <protection hidden="1"/>
    </xf>
  </cellXfs>
  <cellStyles count="4">
    <cellStyle name="Moneda 2" xfId="2" xr:uid="{AA772CE4-4D30-492B-978D-90FA3A14FF59}"/>
    <cellStyle name="Normal" xfId="0" builtinId="0"/>
    <cellStyle name="Normal 2" xfId="1" xr:uid="{6E9954B3-856A-426F-9302-7E83432D5811}"/>
    <cellStyle name="Porcentaje 2" xfId="3" xr:uid="{ECB8F52A-4B97-4701-A84C-CE32520DA8FD}"/>
  </cellStyles>
  <dxfs count="6">
    <dxf>
      <font>
        <color rgb="FFF2F2F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2F2F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762000</xdr:colOff>
          <xdr:row>17</xdr:row>
          <xdr:rowOff>19050</xdr:rowOff>
        </xdr:from>
        <xdr:to>
          <xdr:col>15</xdr:col>
          <xdr:colOff>2857500</xdr:colOff>
          <xdr:row>18</xdr:row>
          <xdr:rowOff>19050</xdr:rowOff>
        </xdr:to>
        <xdr:sp macro="" textlink="">
          <xdr:nvSpPr>
            <xdr:cNvPr id="1025" name="Button 4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1EFCD3F-FB5A-4CDD-A398-9663D9D894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mulador%20consumiblesimpresion2gv5-06-04-2021%20OK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Cotizacion"/>
      <sheetName val="TempCantProduc"/>
      <sheetName val="ResumenCotizacion"/>
      <sheetName val="Cotizacion"/>
      <sheetName val="ResumenProveedores"/>
      <sheetName val="DepartaMuni"/>
      <sheetName val="ListasAutomaticas"/>
      <sheetName val="Cat_Original"/>
      <sheetName val="Original"/>
      <sheetName val="Cat_Remanufacturado"/>
      <sheetName val="CSV"/>
      <sheetName val="Cuadro Totales"/>
      <sheetName val="Listas"/>
      <sheetName val="minimo"/>
      <sheetName val="temp"/>
      <sheetName val="tempListas"/>
      <sheetName val="Remanufacturado"/>
    </sheetNames>
    <definedNames>
      <definedName name="resumenCSV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Original</v>
          </cell>
          <cell r="B2">
            <v>1</v>
          </cell>
        </row>
        <row r="3">
          <cell r="B3">
            <v>2</v>
          </cell>
        </row>
        <row r="4">
          <cell r="B4">
            <v>3</v>
          </cell>
        </row>
      </sheetData>
      <sheetData sheetId="13"/>
      <sheetData sheetId="14">
        <row r="1">
          <cell r="A1" t="str">
            <v>llave</v>
          </cell>
          <cell r="B1" t="str">
            <v>REGION</v>
          </cell>
          <cell r="C1" t="str">
            <v>proveedor</v>
          </cell>
          <cell r="D1" t="str">
            <v>CATEGORIA</v>
          </cell>
          <cell r="E1" t="str">
            <v>PRODUCTO</v>
          </cell>
          <cell r="F1" t="str">
            <v>DESCRIPCIÓN</v>
          </cell>
          <cell r="G1" t="str">
            <v>valor</v>
          </cell>
          <cell r="H1" t="str">
            <v>Activo</v>
          </cell>
          <cell r="I1" t="str">
            <v>cant</v>
          </cell>
          <cell r="J1" t="str">
            <v>total</v>
          </cell>
        </row>
        <row r="2">
          <cell r="A2" t="str">
            <v>UNIPLES S.A200k Fuser 120V Maintenance Kit for B721/731, MB760/MB770/ MPS5501b/MPS5502mb1</v>
          </cell>
          <cell r="B2">
            <v>1</v>
          </cell>
          <cell r="C2" t="str">
            <v>UNIPLES S.A</v>
          </cell>
          <cell r="D2" t="str">
            <v>OKI</v>
          </cell>
          <cell r="E2" t="str">
            <v>45435101</v>
          </cell>
          <cell r="F2" t="str">
            <v>200k Fuser 120V Maintenance Kit for B721/731, MB760/MB770/ MPS5501b/MPS5502mb</v>
          </cell>
          <cell r="G2">
            <v>647418</v>
          </cell>
          <cell r="H2">
            <v>1</v>
          </cell>
          <cell r="I2">
            <v>5</v>
          </cell>
          <cell r="J2">
            <v>3237090</v>
          </cell>
        </row>
        <row r="3">
          <cell r="A3" t="str">
            <v>PROSUTEC SAS200k Fuser 120V Maintenance Kit for B721/731, MB760/MB770/ MPS5501b/MPS5502mb1</v>
          </cell>
          <cell r="B3">
            <v>1</v>
          </cell>
          <cell r="C3" t="str">
            <v>PROSUTEC SAS</v>
          </cell>
          <cell r="D3" t="str">
            <v>OKI</v>
          </cell>
          <cell r="E3" t="str">
            <v>45435101</v>
          </cell>
          <cell r="F3" t="str">
            <v>200k Fuser 120V Maintenance Kit for B721/731, MB760/MB770/ MPS5501b/MPS5502mb</v>
          </cell>
          <cell r="G3">
            <v>654692</v>
          </cell>
          <cell r="H3">
            <v>1</v>
          </cell>
          <cell r="I3">
            <v>5</v>
          </cell>
          <cell r="J3">
            <v>3273460</v>
          </cell>
        </row>
        <row r="4">
          <cell r="A4" t="str">
            <v>PROINTECH COLOMBIA SAS200k Fuser 120V Maintenance Kit for B721/731, MB760/MB770/ MPS5501b/MPS5502mb1</v>
          </cell>
          <cell r="B4">
            <v>1</v>
          </cell>
          <cell r="C4" t="str">
            <v>PROINTECH COLOMBIA SAS</v>
          </cell>
          <cell r="D4" t="str">
            <v>OKI</v>
          </cell>
          <cell r="E4" t="str">
            <v>45435101</v>
          </cell>
          <cell r="F4" t="str">
            <v>200k Fuser 120V Maintenance Kit for B721/731, MB760/MB770/ MPS5501b/MPS5502mb</v>
          </cell>
          <cell r="G4">
            <v>637898.05921290501</v>
          </cell>
          <cell r="H4">
            <v>1</v>
          </cell>
          <cell r="I4">
            <v>5</v>
          </cell>
          <cell r="J4">
            <v>3189490.3000000003</v>
          </cell>
        </row>
        <row r="5">
          <cell r="A5" t="str">
            <v>UNIPLES S.AMPS5501b/MPS5502mb and + Series Image Drum (72k)1</v>
          </cell>
          <cell r="B5">
            <v>1</v>
          </cell>
          <cell r="C5" t="str">
            <v>UNIPLES S.A</v>
          </cell>
          <cell r="D5" t="str">
            <v>OKI</v>
          </cell>
          <cell r="E5" t="str">
            <v>45456306</v>
          </cell>
          <cell r="F5" t="str">
            <v>MPS5501b/MPS5502mb and + Series Image Drum (72k)</v>
          </cell>
          <cell r="G5">
            <v>458307</v>
          </cell>
          <cell r="H5">
            <v>1</v>
          </cell>
          <cell r="I5">
            <v>12</v>
          </cell>
          <cell r="J5">
            <v>5499684</v>
          </cell>
        </row>
        <row r="6">
          <cell r="A6" t="str">
            <v>PROSUTEC SASMPS5501b/MPS5502mb and + Series Image Drum (72k)1</v>
          </cell>
          <cell r="B6">
            <v>1</v>
          </cell>
          <cell r="C6" t="str">
            <v>PROSUTEC SAS</v>
          </cell>
          <cell r="D6" t="str">
            <v>OKI</v>
          </cell>
          <cell r="E6" t="str">
            <v>45456306</v>
          </cell>
          <cell r="F6" t="str">
            <v>MPS5501b/MPS5502mb and + Series Image Drum (72k)</v>
          </cell>
          <cell r="G6">
            <v>463456</v>
          </cell>
          <cell r="H6">
            <v>1</v>
          </cell>
          <cell r="I6">
            <v>12</v>
          </cell>
          <cell r="J6">
            <v>5561472</v>
          </cell>
        </row>
        <row r="7">
          <cell r="A7" t="str">
            <v>PROINTECH COLOMBIA SASMPS5501b/MPS5502mb and + Series Image Drum (72k)1</v>
          </cell>
          <cell r="B7">
            <v>1</v>
          </cell>
          <cell r="C7" t="str">
            <v>PROINTECH COLOMBIA SAS</v>
          </cell>
          <cell r="D7" t="str">
            <v>OKI</v>
          </cell>
          <cell r="E7" t="str">
            <v>45456306</v>
          </cell>
          <cell r="F7" t="str">
            <v>MPS5501b/MPS5502mb and + Series Image Drum (72k)</v>
          </cell>
          <cell r="G7">
            <v>455910.80389375606</v>
          </cell>
          <cell r="H7">
            <v>1</v>
          </cell>
          <cell r="I7">
            <v>12</v>
          </cell>
          <cell r="J7">
            <v>5470929.5999999996</v>
          </cell>
        </row>
        <row r="8">
          <cell r="A8" t="str">
            <v>UNIPLES S.AMPS5501b/MPS5502mb and + Series Toner Cartridge1</v>
          </cell>
          <cell r="B8">
            <v>1</v>
          </cell>
          <cell r="C8" t="str">
            <v>UNIPLES S.A</v>
          </cell>
          <cell r="D8" t="str">
            <v>OKI</v>
          </cell>
          <cell r="E8" t="str">
            <v>45460512</v>
          </cell>
          <cell r="F8" t="str">
            <v>MPS5501b/MPS5502mb and + Series Toner Cartridge</v>
          </cell>
          <cell r="G8">
            <v>863333</v>
          </cell>
          <cell r="H8">
            <v>1</v>
          </cell>
          <cell r="I8">
            <v>30</v>
          </cell>
          <cell r="J8">
            <v>25899990</v>
          </cell>
        </row>
        <row r="9">
          <cell r="A9" t="str">
            <v>PROSUTEC SASMPS5501b/MPS5502mb and + Series Toner Cartridge1</v>
          </cell>
          <cell r="B9">
            <v>1</v>
          </cell>
          <cell r="C9" t="str">
            <v>PROSUTEC SAS</v>
          </cell>
          <cell r="D9" t="str">
            <v>OKI</v>
          </cell>
          <cell r="E9" t="str">
            <v>45460512</v>
          </cell>
          <cell r="F9" t="str">
            <v>MPS5501b/MPS5502mb and + Series Toner Cartridge</v>
          </cell>
          <cell r="G9">
            <v>873034</v>
          </cell>
          <cell r="H9">
            <v>1</v>
          </cell>
          <cell r="I9">
            <v>30</v>
          </cell>
          <cell r="J9">
            <v>26191020</v>
          </cell>
        </row>
        <row r="10">
          <cell r="A10" t="str">
            <v>PROINTECH COLOMBIA SASMPS5501b/MPS5502mb and + Series Toner Cartridge1</v>
          </cell>
          <cell r="B10">
            <v>1</v>
          </cell>
          <cell r="C10" t="str">
            <v>PROINTECH COLOMBIA SAS</v>
          </cell>
          <cell r="D10" t="str">
            <v>OKI</v>
          </cell>
          <cell r="E10" t="str">
            <v>45460512</v>
          </cell>
          <cell r="F10" t="str">
            <v>MPS5501b/MPS5502mb and + Series Toner Cartridge</v>
          </cell>
          <cell r="G10">
            <v>845670.72104018915</v>
          </cell>
          <cell r="H10">
            <v>1</v>
          </cell>
          <cell r="I10">
            <v>30</v>
          </cell>
          <cell r="J10">
            <v>25370121.599999998</v>
          </cell>
        </row>
        <row r="11">
          <cell r="A11" t="str">
            <v>UNIPLES S.AES5112/ES5162/ES5162LP/ES4172LP Image Drum1</v>
          </cell>
          <cell r="B11">
            <v>1</v>
          </cell>
          <cell r="C11" t="str">
            <v>UNIPLES S.A</v>
          </cell>
          <cell r="D11" t="str">
            <v>OKI</v>
          </cell>
          <cell r="E11" t="str">
            <v>44574320</v>
          </cell>
          <cell r="F11" t="str">
            <v>ES5112/ES5162/ES5162LP/ES4172LP Image Drum</v>
          </cell>
          <cell r="G11">
            <v>516726</v>
          </cell>
          <cell r="H11">
            <v>1</v>
          </cell>
          <cell r="I11">
            <v>40</v>
          </cell>
          <cell r="J11">
            <v>20669040</v>
          </cell>
        </row>
        <row r="12">
          <cell r="A12" t="str">
            <v>UNIPLES S.AES5112/ES5162/ES4172LP Toner + WAR 45KDRUM1</v>
          </cell>
          <cell r="B12">
            <v>1</v>
          </cell>
          <cell r="C12" t="str">
            <v>UNIPLES S.A</v>
          </cell>
          <cell r="D12" t="str">
            <v>OKI</v>
          </cell>
          <cell r="E12" t="str">
            <v>45807129-C</v>
          </cell>
          <cell r="F12" t="str">
            <v>ES5112/ES5162/ES4172LP Toner + WAR 45KDRUM</v>
          </cell>
          <cell r="G12">
            <v>516726</v>
          </cell>
          <cell r="H12">
            <v>1</v>
          </cell>
          <cell r="I12">
            <v>185</v>
          </cell>
          <cell r="J12">
            <v>95594310</v>
          </cell>
        </row>
        <row r="13">
          <cell r="A13" t="str">
            <v>PROSUTEC SASES5112/ES5162/ES5162LP/ES4172LP Image Drum1</v>
          </cell>
          <cell r="B13">
            <v>1</v>
          </cell>
          <cell r="C13" t="str">
            <v>PROSUTEC SAS</v>
          </cell>
          <cell r="D13" t="str">
            <v>OKI</v>
          </cell>
          <cell r="E13" t="str">
            <v>44574320</v>
          </cell>
          <cell r="F13" t="str">
            <v>ES5112/ES5162/ES5162LP/ES4172LP Image Drum</v>
          </cell>
          <cell r="G13">
            <v>522531</v>
          </cell>
          <cell r="H13">
            <v>1</v>
          </cell>
          <cell r="I13">
            <v>40</v>
          </cell>
          <cell r="J13">
            <v>20901240</v>
          </cell>
        </row>
        <row r="14">
          <cell r="A14" t="str">
            <v>PROSUTEC SASES5112/ES5162/ES4172LP Toner + WAR 45KDRUM1</v>
          </cell>
          <cell r="B14">
            <v>1</v>
          </cell>
          <cell r="C14" t="str">
            <v>PROSUTEC SAS</v>
          </cell>
          <cell r="D14" t="str">
            <v>OKI</v>
          </cell>
          <cell r="E14" t="str">
            <v>45807129-C</v>
          </cell>
          <cell r="F14" t="str">
            <v>ES5112/ES5162/ES4172LP Toner + WAR 45KDRUM</v>
          </cell>
          <cell r="G14">
            <v>522531</v>
          </cell>
          <cell r="H14">
            <v>1</v>
          </cell>
          <cell r="I14">
            <v>185</v>
          </cell>
          <cell r="J14">
            <v>96668235</v>
          </cell>
        </row>
        <row r="15">
          <cell r="A15" t="str">
            <v>PROINTECH COLOMBIA SASES5112/ES5162/ES5162LP/ES4172LP Image Drum1</v>
          </cell>
          <cell r="B15">
            <v>1</v>
          </cell>
          <cell r="C15" t="str">
            <v>PROINTECH COLOMBIA SAS</v>
          </cell>
          <cell r="D15" t="str">
            <v>OKI</v>
          </cell>
          <cell r="E15" t="str">
            <v>44574320</v>
          </cell>
          <cell r="F15" t="str">
            <v>ES5112/ES5162/ES5162LP/ES4172LP Image Drum</v>
          </cell>
          <cell r="G15">
            <v>512112.75038937561</v>
          </cell>
          <cell r="H15">
            <v>1</v>
          </cell>
          <cell r="I15">
            <v>40</v>
          </cell>
          <cell r="J15">
            <v>20484510</v>
          </cell>
        </row>
        <row r="16">
          <cell r="A16" t="str">
            <v>PROINTECH COLOMBIA SASES5112/ES5162/ES4172LP Toner + WAR 45KDRUM1</v>
          </cell>
          <cell r="B16">
            <v>1</v>
          </cell>
          <cell r="C16" t="str">
            <v>PROINTECH COLOMBIA SAS</v>
          </cell>
          <cell r="D16" t="str">
            <v>OKI</v>
          </cell>
          <cell r="E16" t="str">
            <v>45807129-C</v>
          </cell>
          <cell r="F16" t="str">
            <v>ES5112/ES5162/ES4172LP Toner + WAR 45KDRUM</v>
          </cell>
          <cell r="G16">
            <v>512119.73199763591</v>
          </cell>
          <cell r="H16">
            <v>1</v>
          </cell>
          <cell r="I16">
            <v>185</v>
          </cell>
          <cell r="J16">
            <v>94742150.049999997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37714-56E8-4B44-8D99-6B8452FE295D}">
  <dimension ref="A1:U1000"/>
  <sheetViews>
    <sheetView tabSelected="1" topLeftCell="M22" workbookViewId="0">
      <selection activeCell="R37" sqref="R37"/>
    </sheetView>
  </sheetViews>
  <sheetFormatPr baseColWidth="10" defaultColWidth="13" defaultRowHeight="18" customHeight="1" x14ac:dyDescent="0.2"/>
  <cols>
    <col min="1" max="1" width="5.85546875" style="1" customWidth="1"/>
    <col min="2" max="2" width="13.140625" style="1" customWidth="1"/>
    <col min="3" max="3" width="14.85546875" style="1" customWidth="1"/>
    <col min="4" max="4" width="16" style="1" customWidth="1"/>
    <col min="5" max="5" width="13.85546875" style="1" customWidth="1"/>
    <col min="6" max="6" width="13.5703125" style="1" customWidth="1"/>
    <col min="7" max="7" width="7.42578125" style="1" customWidth="1"/>
    <col min="8" max="8" width="14.85546875" style="1" customWidth="1"/>
    <col min="9" max="9" width="13" style="1"/>
    <col min="10" max="10" width="14.85546875" style="1" customWidth="1"/>
    <col min="11" max="11" width="29.42578125" style="1" customWidth="1"/>
    <col min="12" max="12" width="38.85546875" style="1" customWidth="1"/>
    <col min="13" max="13" width="32.7109375" style="1" customWidth="1"/>
    <col min="14" max="14" width="28.7109375" style="1" customWidth="1"/>
    <col min="15" max="15" width="20.28515625" style="1" customWidth="1"/>
    <col min="16" max="16" width="44.28515625" style="1" customWidth="1"/>
    <col min="17" max="19" width="23.5703125" style="1" customWidth="1"/>
    <col min="20" max="20" width="27.5703125" style="1" customWidth="1"/>
    <col min="21" max="16384" width="13" style="1"/>
  </cols>
  <sheetData>
    <row r="1" spans="2:16" ht="18" customHeight="1" x14ac:dyDescent="0.2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2:16" ht="18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2:16" ht="18" customHeight="1" x14ac:dyDescent="0.2">
      <c r="B3" s="1" t="s">
        <v>1</v>
      </c>
      <c r="C3" s="2">
        <v>44292</v>
      </c>
    </row>
    <row r="4" spans="2:16" ht="18" customHeight="1" x14ac:dyDescent="0.2">
      <c r="B4" s="24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2:16" ht="6" customHeight="1" x14ac:dyDescent="0.2"/>
    <row r="6" spans="2:16" ht="15" customHeight="1" x14ac:dyDescent="0.25">
      <c r="B6" s="27" t="s">
        <v>3</v>
      </c>
      <c r="C6" s="27"/>
      <c r="D6" s="27"/>
      <c r="E6" s="3" t="s">
        <v>4</v>
      </c>
      <c r="F6" s="4"/>
      <c r="G6" s="4"/>
      <c r="H6" s="4"/>
      <c r="I6" s="5"/>
      <c r="K6" s="28" t="s">
        <v>5</v>
      </c>
      <c r="L6" s="28"/>
      <c r="M6" s="3" t="s">
        <v>6</v>
      </c>
      <c r="N6" s="4"/>
      <c r="O6" s="4"/>
      <c r="P6" s="5"/>
    </row>
    <row r="7" spans="2:16" ht="6" customHeight="1" x14ac:dyDescent="0.25">
      <c r="B7" s="29"/>
      <c r="C7" s="29"/>
      <c r="D7" s="29"/>
      <c r="K7" s="30"/>
      <c r="L7" s="6"/>
    </row>
    <row r="8" spans="2:16" ht="18" customHeight="1" x14ac:dyDescent="0.25">
      <c r="B8" s="27" t="s">
        <v>7</v>
      </c>
      <c r="C8" s="27"/>
      <c r="D8" s="27"/>
      <c r="E8" s="7" t="s">
        <v>8</v>
      </c>
      <c r="F8" s="4"/>
      <c r="G8" s="4"/>
      <c r="H8" s="4"/>
      <c r="I8" s="5"/>
      <c r="K8" s="28" t="s">
        <v>9</v>
      </c>
      <c r="L8" s="28"/>
      <c r="M8" s="3" t="s">
        <v>10</v>
      </c>
      <c r="N8" s="4"/>
      <c r="O8" s="4"/>
      <c r="P8" s="5"/>
    </row>
    <row r="9" spans="2:16" ht="6" customHeight="1" x14ac:dyDescent="0.25">
      <c r="B9" s="29"/>
      <c r="C9" s="29"/>
      <c r="D9" s="29"/>
      <c r="K9" s="30"/>
      <c r="L9" s="6"/>
    </row>
    <row r="10" spans="2:16" ht="18" customHeight="1" x14ac:dyDescent="0.25">
      <c r="B10" s="27" t="s">
        <v>11</v>
      </c>
      <c r="C10" s="27"/>
      <c r="D10" s="27"/>
      <c r="E10" s="3" t="s">
        <v>12</v>
      </c>
      <c r="F10" s="4"/>
      <c r="G10" s="4"/>
      <c r="H10" s="4"/>
      <c r="I10" s="5"/>
      <c r="K10" s="28" t="s">
        <v>13</v>
      </c>
      <c r="L10" s="28"/>
      <c r="M10" s="3">
        <v>8848884</v>
      </c>
      <c r="N10" s="4"/>
      <c r="O10" s="4"/>
      <c r="P10" s="5"/>
    </row>
    <row r="11" spans="2:16" ht="6" customHeight="1" x14ac:dyDescent="0.2"/>
    <row r="12" spans="2:16" ht="18" customHeight="1" x14ac:dyDescent="0.2">
      <c r="B12" s="27" t="s">
        <v>14</v>
      </c>
      <c r="C12" s="27"/>
      <c r="D12" s="27"/>
      <c r="E12" s="3" t="s">
        <v>15</v>
      </c>
      <c r="F12" s="4"/>
      <c r="G12" s="4"/>
      <c r="H12" s="4"/>
      <c r="I12" s="5"/>
    </row>
    <row r="13" spans="2:16" ht="4.5" customHeight="1" x14ac:dyDescent="0.2"/>
    <row r="14" spans="2:16" s="8" customFormat="1" ht="4.5" customHeight="1" x14ac:dyDescent="0.2">
      <c r="B14" s="31"/>
      <c r="C14" s="31"/>
      <c r="D14" s="31"/>
      <c r="E14" s="9"/>
      <c r="F14" s="9"/>
      <c r="G14" s="9"/>
      <c r="H14" s="9"/>
      <c r="I14" s="9"/>
      <c r="L14" s="10"/>
      <c r="M14" s="10"/>
    </row>
    <row r="15" spans="2:16" ht="4.5" customHeight="1" x14ac:dyDescent="0.2"/>
    <row r="16" spans="2:16" ht="30.75" customHeight="1" x14ac:dyDescent="0.2">
      <c r="B16" s="24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</row>
    <row r="17" spans="1:21" ht="6" customHeight="1" x14ac:dyDescent="0.2"/>
    <row r="18" spans="1:21" ht="37.5" customHeight="1" x14ac:dyDescent="0.2">
      <c r="B18" s="32" t="s">
        <v>17</v>
      </c>
      <c r="C18" s="32"/>
      <c r="D18" s="32"/>
      <c r="E18" s="11" t="s">
        <v>18</v>
      </c>
      <c r="F18" s="11"/>
      <c r="G18" s="11"/>
      <c r="I18" s="33" t="s">
        <v>19</v>
      </c>
      <c r="J18" s="34"/>
      <c r="K18" s="12" t="s">
        <v>20</v>
      </c>
      <c r="L18" s="35" t="s">
        <v>21</v>
      </c>
      <c r="M18" s="12">
        <v>44316</v>
      </c>
      <c r="N18" s="35" t="s">
        <v>22</v>
      </c>
      <c r="O18" s="13" t="s">
        <v>23</v>
      </c>
    </row>
    <row r="19" spans="1:21" ht="6" customHeight="1" x14ac:dyDescent="0.2"/>
    <row r="20" spans="1:21" ht="29.25" customHeight="1" x14ac:dyDescent="0.2">
      <c r="B20" s="33" t="s">
        <v>24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4"/>
    </row>
    <row r="21" spans="1:21" ht="9" customHeight="1" x14ac:dyDescent="0.2"/>
    <row r="22" spans="1:21" ht="33.75" customHeight="1" x14ac:dyDescent="0.2">
      <c r="A22" s="1" t="s">
        <v>25</v>
      </c>
      <c r="B22" s="37" t="s">
        <v>18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9"/>
    </row>
    <row r="23" spans="1:21" ht="5.25" customHeight="1" x14ac:dyDescent="0.2"/>
    <row r="24" spans="1:21" ht="23.25" customHeight="1" x14ac:dyDescent="0.25">
      <c r="B24" s="14" t="s">
        <v>26</v>
      </c>
      <c r="F24" s="15"/>
    </row>
    <row r="25" spans="1:21" ht="25.5" customHeight="1" x14ac:dyDescent="0.2">
      <c r="B25" s="16">
        <v>1</v>
      </c>
    </row>
    <row r="26" spans="1:21" ht="9" customHeight="1" x14ac:dyDescent="0.2"/>
    <row r="27" spans="1:21" ht="33.75" customHeight="1" x14ac:dyDescent="0.2">
      <c r="B27" s="40" t="s">
        <v>27</v>
      </c>
      <c r="C27" s="40" t="s">
        <v>28</v>
      </c>
      <c r="D27" s="33" t="s">
        <v>29</v>
      </c>
      <c r="E27" s="36"/>
      <c r="F27" s="36"/>
      <c r="G27" s="36"/>
      <c r="H27" s="36"/>
      <c r="I27" s="36"/>
      <c r="J27" s="36"/>
      <c r="K27" s="34"/>
      <c r="L27" s="40" t="s">
        <v>30</v>
      </c>
      <c r="M27" s="40" t="s">
        <v>31</v>
      </c>
      <c r="N27" s="40" t="s">
        <v>32</v>
      </c>
      <c r="O27" s="32" t="s">
        <v>33</v>
      </c>
      <c r="P27" s="32"/>
      <c r="Q27" s="41" t="s">
        <v>34</v>
      </c>
      <c r="R27" s="41" t="s">
        <v>35</v>
      </c>
      <c r="S27" s="41" t="s">
        <v>36</v>
      </c>
      <c r="U27" s="42"/>
    </row>
    <row r="28" spans="1:21" ht="33.75" customHeight="1" x14ac:dyDescent="0.2">
      <c r="A28" s="1" t="s">
        <v>37</v>
      </c>
      <c r="B28" s="43">
        <v>1</v>
      </c>
      <c r="C28" s="44" t="s">
        <v>38</v>
      </c>
      <c r="D28" s="45" t="s">
        <v>39</v>
      </c>
      <c r="E28" s="46"/>
      <c r="F28" s="46"/>
      <c r="G28" s="46"/>
      <c r="H28" s="46"/>
      <c r="I28" s="46"/>
      <c r="J28" s="46"/>
      <c r="K28" s="47"/>
      <c r="L28" s="44">
        <v>1</v>
      </c>
      <c r="M28" s="48" t="s">
        <v>40</v>
      </c>
      <c r="N28" s="48" t="s">
        <v>41</v>
      </c>
      <c r="O28" s="49">
        <v>12</v>
      </c>
      <c r="P28" s="49"/>
      <c r="Q28" s="50">
        <f>VLOOKUP("PROINTECH COLOMBIA SAS"&amp;$D28&amp;$L28,[1]temp!$A:$J,7,0)</f>
        <v>455910.80389375606</v>
      </c>
      <c r="R28" s="50">
        <f>ROUND(Q28/(1-(VLOOKUP("Total porcentaje:",$F:$H,3))),2)</f>
        <v>455910.8</v>
      </c>
      <c r="S28" s="50">
        <f>O28*R28</f>
        <v>5470929.5999999996</v>
      </c>
    </row>
    <row r="29" spans="1:21" ht="33.75" customHeight="1" x14ac:dyDescent="0.2">
      <c r="A29" s="1" t="s">
        <v>42</v>
      </c>
      <c r="B29" s="43">
        <v>2</v>
      </c>
      <c r="C29" s="44" t="s">
        <v>43</v>
      </c>
      <c r="D29" s="45" t="s">
        <v>44</v>
      </c>
      <c r="E29" s="46"/>
      <c r="F29" s="46"/>
      <c r="G29" s="46"/>
      <c r="H29" s="46"/>
      <c r="I29" s="46"/>
      <c r="J29" s="46"/>
      <c r="K29" s="47"/>
      <c r="L29" s="44">
        <v>1</v>
      </c>
      <c r="M29" s="48" t="s">
        <v>40</v>
      </c>
      <c r="N29" s="48" t="s">
        <v>41</v>
      </c>
      <c r="O29" s="49">
        <v>30</v>
      </c>
      <c r="P29" s="49"/>
      <c r="Q29" s="50">
        <f>VLOOKUP("PROINTECH COLOMBIA SAS"&amp;$D29&amp;$L29,[1]temp!$A:$J,7,0)</f>
        <v>845670.72104018915</v>
      </c>
      <c r="R29" s="50">
        <f t="shared" ref="R29:R32" si="0">ROUND(Q29/(1-(VLOOKUP("Total porcentaje:",$F:$H,3))),2)</f>
        <v>845670.72</v>
      </c>
      <c r="S29" s="50">
        <f t="shared" ref="S29:S32" si="1">O29*R29</f>
        <v>25370121.599999998</v>
      </c>
    </row>
    <row r="30" spans="1:21" ht="33.75" customHeight="1" x14ac:dyDescent="0.2">
      <c r="A30" s="1" t="s">
        <v>45</v>
      </c>
      <c r="B30" s="43">
        <v>3</v>
      </c>
      <c r="C30" s="44" t="s">
        <v>46</v>
      </c>
      <c r="D30" s="45" t="s">
        <v>47</v>
      </c>
      <c r="E30" s="46"/>
      <c r="F30" s="46"/>
      <c r="G30" s="46"/>
      <c r="H30" s="46"/>
      <c r="I30" s="46"/>
      <c r="J30" s="46"/>
      <c r="K30" s="47"/>
      <c r="L30" s="44">
        <v>1</v>
      </c>
      <c r="M30" s="48" t="s">
        <v>40</v>
      </c>
      <c r="N30" s="48" t="s">
        <v>41</v>
      </c>
      <c r="O30" s="49">
        <v>5</v>
      </c>
      <c r="P30" s="49"/>
      <c r="Q30" s="50">
        <f>VLOOKUP("PROINTECH COLOMBIA SAS"&amp;$D30&amp;$L30,[1]temp!$A:$J,7,0)</f>
        <v>637898.05921290501</v>
      </c>
      <c r="R30" s="50">
        <f t="shared" si="0"/>
        <v>637898.06000000006</v>
      </c>
      <c r="S30" s="50">
        <f t="shared" si="1"/>
        <v>3189490.3000000003</v>
      </c>
    </row>
    <row r="31" spans="1:21" ht="33.75" customHeight="1" x14ac:dyDescent="0.2">
      <c r="A31" s="1" t="s">
        <v>48</v>
      </c>
      <c r="B31" s="43">
        <v>4</v>
      </c>
      <c r="C31" s="44" t="s">
        <v>49</v>
      </c>
      <c r="D31" s="45" t="s">
        <v>50</v>
      </c>
      <c r="E31" s="46"/>
      <c r="F31" s="46"/>
      <c r="G31" s="46"/>
      <c r="H31" s="46"/>
      <c r="I31" s="46"/>
      <c r="J31" s="46"/>
      <c r="K31" s="47"/>
      <c r="L31" s="44">
        <v>1</v>
      </c>
      <c r="M31" s="48" t="s">
        <v>40</v>
      </c>
      <c r="N31" s="48" t="s">
        <v>41</v>
      </c>
      <c r="O31" s="49">
        <v>185</v>
      </c>
      <c r="P31" s="49"/>
      <c r="Q31" s="50">
        <f>VLOOKUP("PROINTECH COLOMBIA SAS"&amp;$D31&amp;$L31,[1]temp!$A:$J,7,0)</f>
        <v>512119.73199763591</v>
      </c>
      <c r="R31" s="50">
        <f t="shared" si="0"/>
        <v>512119.73</v>
      </c>
      <c r="S31" s="50">
        <f t="shared" si="1"/>
        <v>94742150.049999997</v>
      </c>
    </row>
    <row r="32" spans="1:21" ht="33.75" customHeight="1" x14ac:dyDescent="0.2">
      <c r="A32" s="1" t="s">
        <v>51</v>
      </c>
      <c r="B32" s="43">
        <v>5</v>
      </c>
      <c r="C32" s="44" t="s">
        <v>52</v>
      </c>
      <c r="D32" s="45" t="s">
        <v>53</v>
      </c>
      <c r="E32" s="46"/>
      <c r="F32" s="46"/>
      <c r="G32" s="46"/>
      <c r="H32" s="46"/>
      <c r="I32" s="46"/>
      <c r="J32" s="46"/>
      <c r="K32" s="47"/>
      <c r="L32" s="44">
        <v>1</v>
      </c>
      <c r="M32" s="48" t="s">
        <v>40</v>
      </c>
      <c r="N32" s="48" t="s">
        <v>41</v>
      </c>
      <c r="O32" s="49">
        <v>40</v>
      </c>
      <c r="P32" s="49"/>
      <c r="Q32" s="50">
        <f>VLOOKUP("PROINTECH COLOMBIA SAS"&amp;$D32&amp;$L32,[1]temp!$A:$J,7,0)</f>
        <v>512112.75038937561</v>
      </c>
      <c r="R32" s="50">
        <f t="shared" si="0"/>
        <v>512112.75</v>
      </c>
      <c r="S32" s="50">
        <f t="shared" si="1"/>
        <v>20484510</v>
      </c>
    </row>
    <row r="33" spans="2:19" ht="18" customHeight="1" x14ac:dyDescent="0.2">
      <c r="B33" s="1" t="s">
        <v>54</v>
      </c>
      <c r="C33" s="51"/>
      <c r="N33" s="40" t="s">
        <v>55</v>
      </c>
      <c r="O33" s="49">
        <v>272</v>
      </c>
      <c r="P33" s="49"/>
      <c r="Q33" s="52"/>
      <c r="R33" s="41" t="s">
        <v>56</v>
      </c>
      <c r="S33" s="53">
        <v>149257201.55000001</v>
      </c>
    </row>
    <row r="34" spans="2:19" ht="18" customHeight="1" x14ac:dyDescent="0.2">
      <c r="Q34" s="52"/>
      <c r="R34" s="41" t="s">
        <v>57</v>
      </c>
      <c r="S34" s="54">
        <v>28358868.289999999</v>
      </c>
    </row>
    <row r="35" spans="2:19" ht="18" customHeight="1" x14ac:dyDescent="0.2">
      <c r="Q35" s="52"/>
      <c r="R35" s="41" t="s">
        <v>58</v>
      </c>
      <c r="S35" s="53">
        <v>177616069.84</v>
      </c>
    </row>
    <row r="36" spans="2:19" ht="18" customHeight="1" x14ac:dyDescent="0.2">
      <c r="B36" s="37" t="s">
        <v>59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9"/>
    </row>
    <row r="37" spans="2:19" ht="60" customHeight="1" x14ac:dyDescent="0.2">
      <c r="B37" s="17" t="s">
        <v>60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2:19" ht="18" customHeight="1" x14ac:dyDescent="0.2">
      <c r="B38" s="55" t="s">
        <v>61</v>
      </c>
      <c r="C38" s="55"/>
      <c r="D38" s="55"/>
      <c r="E38" s="55"/>
      <c r="F38" s="55"/>
      <c r="G38" s="55"/>
      <c r="H38" s="55"/>
    </row>
    <row r="39" spans="2:19" ht="18" customHeight="1" x14ac:dyDescent="0.2">
      <c r="B39" s="40" t="s">
        <v>62</v>
      </c>
      <c r="C39" s="32" t="s">
        <v>63</v>
      </c>
      <c r="D39" s="32"/>
      <c r="E39" s="32"/>
      <c r="F39" s="32"/>
      <c r="G39" s="32"/>
      <c r="H39" s="40" t="s">
        <v>64</v>
      </c>
    </row>
    <row r="40" spans="2:19" s="18" customFormat="1" ht="18" customHeight="1" x14ac:dyDescent="0.2">
      <c r="B40" s="56">
        <v>1</v>
      </c>
      <c r="C40" s="19" t="s">
        <v>65</v>
      </c>
      <c r="D40" s="19"/>
      <c r="E40" s="19"/>
      <c r="F40" s="20"/>
      <c r="G40" s="20"/>
      <c r="H40" s="21" t="s">
        <v>65</v>
      </c>
      <c r="I40" s="18" t="s">
        <v>65</v>
      </c>
      <c r="J40" s="18" t="s">
        <v>65</v>
      </c>
      <c r="K40" s="18" t="s">
        <v>65</v>
      </c>
      <c r="L40" s="18" t="s">
        <v>65</v>
      </c>
      <c r="M40" s="18" t="s">
        <v>65</v>
      </c>
      <c r="N40" s="18" t="s">
        <v>65</v>
      </c>
      <c r="O40" s="18" t="s">
        <v>65</v>
      </c>
      <c r="P40" s="18" t="s">
        <v>65</v>
      </c>
    </row>
    <row r="41" spans="2:19" s="18" customFormat="1" ht="18" customHeight="1" x14ac:dyDescent="0.25">
      <c r="F41" s="57" t="s">
        <v>66</v>
      </c>
      <c r="G41" s="57"/>
      <c r="H41" s="58">
        <v>0</v>
      </c>
    </row>
    <row r="42" spans="2:19" s="18" customFormat="1" ht="18" customHeight="1" x14ac:dyDescent="0.2">
      <c r="D42" s="18" t="s">
        <v>67</v>
      </c>
      <c r="H42" s="22"/>
    </row>
    <row r="43" spans="2:19" s="18" customFormat="1" ht="18" customHeight="1" x14ac:dyDescent="0.2">
      <c r="D43" s="16">
        <v>1</v>
      </c>
    </row>
    <row r="44" spans="2:19" s="18" customFormat="1" ht="18" customHeight="1" x14ac:dyDescent="0.2"/>
    <row r="45" spans="2:19" s="18" customFormat="1" ht="18" customHeight="1" x14ac:dyDescent="0.2"/>
    <row r="46" spans="2:19" s="18" customFormat="1" ht="18" customHeight="1" x14ac:dyDescent="0.2"/>
    <row r="47" spans="2:19" s="18" customFormat="1" ht="18" customHeight="1" x14ac:dyDescent="0.2"/>
    <row r="48" spans="2:19" s="18" customFormat="1" ht="18" customHeight="1" x14ac:dyDescent="0.2"/>
    <row r="49" s="18" customFormat="1" ht="18" customHeight="1" x14ac:dyDescent="0.2"/>
    <row r="50" s="18" customFormat="1" ht="18" customHeight="1" x14ac:dyDescent="0.2"/>
    <row r="51" s="18" customFormat="1" ht="18" customHeight="1" x14ac:dyDescent="0.2"/>
    <row r="52" s="18" customFormat="1" ht="18" customHeight="1" x14ac:dyDescent="0.2"/>
    <row r="53" s="18" customFormat="1" ht="18" customHeight="1" x14ac:dyDescent="0.2"/>
    <row r="54" s="18" customFormat="1" ht="18" customHeight="1" x14ac:dyDescent="0.2"/>
    <row r="55" s="18" customFormat="1" ht="18" customHeight="1" x14ac:dyDescent="0.2"/>
    <row r="56" s="18" customFormat="1" ht="18" customHeight="1" x14ac:dyDescent="0.2"/>
    <row r="57" s="18" customFormat="1" ht="18" customHeight="1" x14ac:dyDescent="0.2"/>
    <row r="58" s="18" customFormat="1" ht="18" customHeight="1" x14ac:dyDescent="0.2"/>
    <row r="59" s="18" customFormat="1" ht="18" customHeight="1" x14ac:dyDescent="0.2"/>
    <row r="60" s="18" customFormat="1" ht="18" customHeight="1" x14ac:dyDescent="0.2"/>
    <row r="61" s="18" customFormat="1" ht="18" customHeight="1" x14ac:dyDescent="0.2"/>
    <row r="62" s="18" customFormat="1" ht="18" customHeight="1" x14ac:dyDescent="0.2"/>
    <row r="63" s="18" customFormat="1" ht="18" customHeight="1" x14ac:dyDescent="0.2"/>
    <row r="64" s="18" customFormat="1" ht="18" customHeight="1" x14ac:dyDescent="0.2"/>
    <row r="65" s="18" customFormat="1" ht="18" customHeight="1" x14ac:dyDescent="0.2"/>
    <row r="66" s="18" customFormat="1" ht="18" customHeight="1" x14ac:dyDescent="0.2"/>
    <row r="67" s="18" customFormat="1" ht="18" customHeight="1" x14ac:dyDescent="0.2"/>
    <row r="68" s="18" customFormat="1" ht="18" customHeight="1" x14ac:dyDescent="0.2"/>
    <row r="69" s="18" customFormat="1" ht="18" customHeight="1" x14ac:dyDescent="0.2"/>
    <row r="70" s="18" customFormat="1" ht="18" customHeight="1" x14ac:dyDescent="0.2"/>
    <row r="71" s="18" customFormat="1" ht="18" customHeight="1" x14ac:dyDescent="0.2"/>
    <row r="72" s="18" customFormat="1" ht="18" customHeight="1" x14ac:dyDescent="0.2"/>
    <row r="73" s="18" customFormat="1" ht="18" customHeight="1" x14ac:dyDescent="0.2"/>
    <row r="74" s="18" customFormat="1" ht="18" customHeight="1" x14ac:dyDescent="0.2"/>
    <row r="75" s="18" customFormat="1" ht="18" customHeight="1" x14ac:dyDescent="0.2"/>
    <row r="76" s="18" customFormat="1" ht="18" customHeight="1" x14ac:dyDescent="0.2"/>
    <row r="77" s="18" customFormat="1" ht="18" customHeight="1" x14ac:dyDescent="0.2"/>
    <row r="78" s="18" customFormat="1" ht="18" customHeight="1" x14ac:dyDescent="0.2"/>
    <row r="79" s="18" customFormat="1" ht="18" customHeight="1" x14ac:dyDescent="0.2"/>
    <row r="80" s="18" customFormat="1" ht="18" customHeight="1" x14ac:dyDescent="0.2"/>
    <row r="81" s="18" customFormat="1" ht="18" customHeight="1" x14ac:dyDescent="0.2"/>
    <row r="82" s="18" customFormat="1" ht="18" customHeight="1" x14ac:dyDescent="0.2"/>
    <row r="83" s="18" customFormat="1" ht="18" customHeight="1" x14ac:dyDescent="0.2"/>
    <row r="84" s="18" customFormat="1" ht="18" customHeight="1" x14ac:dyDescent="0.2"/>
    <row r="85" s="18" customFormat="1" ht="18" customHeight="1" x14ac:dyDescent="0.2"/>
    <row r="86" s="18" customFormat="1" ht="18" customHeight="1" x14ac:dyDescent="0.2"/>
    <row r="87" s="18" customFormat="1" ht="18" customHeight="1" x14ac:dyDescent="0.2"/>
    <row r="88" s="18" customFormat="1" ht="18" customHeight="1" x14ac:dyDescent="0.2"/>
    <row r="89" s="18" customFormat="1" ht="18" customHeight="1" x14ac:dyDescent="0.2"/>
    <row r="90" s="18" customFormat="1" ht="18" customHeight="1" x14ac:dyDescent="0.2"/>
    <row r="91" s="18" customFormat="1" ht="18" customHeight="1" x14ac:dyDescent="0.2"/>
    <row r="92" s="18" customFormat="1" ht="18" customHeight="1" x14ac:dyDescent="0.2"/>
    <row r="93" s="18" customFormat="1" ht="18" customHeight="1" x14ac:dyDescent="0.2"/>
    <row r="94" s="18" customFormat="1" ht="18" customHeight="1" x14ac:dyDescent="0.2"/>
    <row r="95" s="18" customFormat="1" ht="18" customHeight="1" x14ac:dyDescent="0.2"/>
    <row r="96" s="18" customFormat="1" ht="18" customHeight="1" x14ac:dyDescent="0.2"/>
    <row r="97" s="18" customFormat="1" ht="18" customHeight="1" x14ac:dyDescent="0.2"/>
    <row r="98" s="18" customFormat="1" ht="18" customHeight="1" x14ac:dyDescent="0.2"/>
    <row r="99" s="18" customFormat="1" ht="18" customHeight="1" x14ac:dyDescent="0.2"/>
    <row r="100" s="18" customFormat="1" ht="18" customHeight="1" x14ac:dyDescent="0.2"/>
    <row r="101" s="18" customFormat="1" ht="18" customHeight="1" x14ac:dyDescent="0.2"/>
    <row r="102" s="18" customFormat="1" ht="18" customHeight="1" x14ac:dyDescent="0.2"/>
    <row r="103" s="18" customFormat="1" ht="18" customHeight="1" x14ac:dyDescent="0.2"/>
    <row r="104" s="18" customFormat="1" ht="18" customHeight="1" x14ac:dyDescent="0.2"/>
    <row r="105" s="18" customFormat="1" ht="18" customHeight="1" x14ac:dyDescent="0.2"/>
    <row r="106" s="18" customFormat="1" ht="18" customHeight="1" x14ac:dyDescent="0.2"/>
    <row r="107" s="18" customFormat="1" ht="18" customHeight="1" x14ac:dyDescent="0.2"/>
    <row r="108" s="18" customFormat="1" ht="18" customHeight="1" x14ac:dyDescent="0.2"/>
    <row r="109" s="18" customFormat="1" ht="18" customHeight="1" x14ac:dyDescent="0.2"/>
    <row r="110" s="18" customFormat="1" ht="18" customHeight="1" x14ac:dyDescent="0.2"/>
    <row r="111" s="18" customFormat="1" ht="18" customHeight="1" x14ac:dyDescent="0.2"/>
    <row r="112" s="18" customFormat="1" ht="18" customHeight="1" x14ac:dyDescent="0.2"/>
    <row r="113" s="18" customFormat="1" ht="18" customHeight="1" x14ac:dyDescent="0.2"/>
    <row r="114" s="18" customFormat="1" ht="18" customHeight="1" x14ac:dyDescent="0.2"/>
    <row r="115" s="18" customFormat="1" ht="18" customHeight="1" x14ac:dyDescent="0.2"/>
    <row r="116" s="18" customFormat="1" ht="18" customHeight="1" x14ac:dyDescent="0.2"/>
    <row r="117" s="18" customFormat="1" ht="18" customHeight="1" x14ac:dyDescent="0.2"/>
    <row r="118" s="18" customFormat="1" ht="18" customHeight="1" x14ac:dyDescent="0.2"/>
    <row r="119" s="18" customFormat="1" ht="18" customHeight="1" x14ac:dyDescent="0.2"/>
    <row r="120" s="18" customFormat="1" ht="18" customHeight="1" x14ac:dyDescent="0.2"/>
    <row r="121" s="18" customFormat="1" ht="18" customHeight="1" x14ac:dyDescent="0.2"/>
    <row r="122" s="18" customFormat="1" ht="18" customHeight="1" x14ac:dyDescent="0.2"/>
    <row r="123" s="18" customFormat="1" ht="18" customHeight="1" x14ac:dyDescent="0.2"/>
    <row r="124" s="18" customFormat="1" ht="18" customHeight="1" x14ac:dyDescent="0.2"/>
    <row r="125" s="18" customFormat="1" ht="18" customHeight="1" x14ac:dyDescent="0.2"/>
    <row r="126" s="18" customFormat="1" ht="18" customHeight="1" x14ac:dyDescent="0.2"/>
    <row r="127" s="18" customFormat="1" ht="18" customHeight="1" x14ac:dyDescent="0.2"/>
    <row r="128" s="18" customFormat="1" ht="18" customHeight="1" x14ac:dyDescent="0.2"/>
    <row r="129" s="18" customFormat="1" ht="18" customHeight="1" x14ac:dyDescent="0.2"/>
    <row r="130" s="18" customFormat="1" ht="18" customHeight="1" x14ac:dyDescent="0.2"/>
    <row r="131" s="18" customFormat="1" ht="18" customHeight="1" x14ac:dyDescent="0.2"/>
    <row r="132" s="18" customFormat="1" ht="18" customHeight="1" x14ac:dyDescent="0.2"/>
    <row r="133" s="18" customFormat="1" ht="18" customHeight="1" x14ac:dyDescent="0.2"/>
    <row r="134" s="18" customFormat="1" ht="18" customHeight="1" x14ac:dyDescent="0.2"/>
    <row r="135" s="18" customFormat="1" ht="18" customHeight="1" x14ac:dyDescent="0.2"/>
    <row r="136" s="18" customFormat="1" ht="18" customHeight="1" x14ac:dyDescent="0.2"/>
    <row r="137" s="18" customFormat="1" ht="18" customHeight="1" x14ac:dyDescent="0.2"/>
    <row r="138" s="18" customFormat="1" ht="18" customHeight="1" x14ac:dyDescent="0.2"/>
    <row r="139" s="18" customFormat="1" ht="18" customHeight="1" x14ac:dyDescent="0.2"/>
    <row r="140" s="18" customFormat="1" ht="18" customHeight="1" x14ac:dyDescent="0.2"/>
    <row r="141" s="18" customFormat="1" ht="18" customHeight="1" x14ac:dyDescent="0.2"/>
    <row r="142" s="18" customFormat="1" ht="18" customHeight="1" x14ac:dyDescent="0.2"/>
    <row r="143" s="18" customFormat="1" ht="18" customHeight="1" x14ac:dyDescent="0.2"/>
    <row r="144" s="18" customFormat="1" ht="18" customHeight="1" x14ac:dyDescent="0.2"/>
    <row r="145" s="18" customFormat="1" ht="18" customHeight="1" x14ac:dyDescent="0.2"/>
    <row r="146" s="18" customFormat="1" ht="18" customHeight="1" x14ac:dyDescent="0.2"/>
    <row r="147" s="18" customFormat="1" ht="18" customHeight="1" x14ac:dyDescent="0.2"/>
    <row r="148" s="18" customFormat="1" ht="18" customHeight="1" x14ac:dyDescent="0.2"/>
    <row r="149" s="18" customFormat="1" ht="18" customHeight="1" x14ac:dyDescent="0.2"/>
    <row r="150" s="18" customFormat="1" ht="18" customHeight="1" x14ac:dyDescent="0.2"/>
    <row r="151" s="18" customFormat="1" ht="18" customHeight="1" x14ac:dyDescent="0.2"/>
    <row r="152" s="18" customFormat="1" ht="18" customHeight="1" x14ac:dyDescent="0.2"/>
    <row r="153" s="18" customFormat="1" ht="18" customHeight="1" x14ac:dyDescent="0.2"/>
    <row r="154" s="18" customFormat="1" ht="18" customHeight="1" x14ac:dyDescent="0.2"/>
    <row r="155" s="18" customFormat="1" ht="18" customHeight="1" x14ac:dyDescent="0.2"/>
    <row r="156" s="18" customFormat="1" ht="18" customHeight="1" x14ac:dyDescent="0.2"/>
    <row r="157" s="18" customFormat="1" ht="18" customHeight="1" x14ac:dyDescent="0.2"/>
    <row r="158" s="18" customFormat="1" ht="18" customHeight="1" x14ac:dyDescent="0.2"/>
    <row r="159" s="18" customFormat="1" ht="18" customHeight="1" x14ac:dyDescent="0.2"/>
    <row r="160" s="18" customFormat="1" ht="18" customHeight="1" x14ac:dyDescent="0.2"/>
    <row r="161" s="18" customFormat="1" ht="18" customHeight="1" x14ac:dyDescent="0.2"/>
    <row r="162" s="18" customFormat="1" ht="18" customHeight="1" x14ac:dyDescent="0.2"/>
    <row r="163" s="18" customFormat="1" ht="18" customHeight="1" x14ac:dyDescent="0.2"/>
    <row r="164" s="18" customFormat="1" ht="18" customHeight="1" x14ac:dyDescent="0.2"/>
    <row r="165" s="18" customFormat="1" ht="18" customHeight="1" x14ac:dyDescent="0.2"/>
    <row r="166" s="18" customFormat="1" ht="18" customHeight="1" x14ac:dyDescent="0.2"/>
    <row r="167" s="18" customFormat="1" ht="18" customHeight="1" x14ac:dyDescent="0.2"/>
    <row r="168" s="18" customFormat="1" ht="18" customHeight="1" x14ac:dyDescent="0.2"/>
    <row r="169" s="18" customFormat="1" ht="18" customHeight="1" x14ac:dyDescent="0.2"/>
    <row r="170" s="18" customFormat="1" ht="18" customHeight="1" x14ac:dyDescent="0.2"/>
    <row r="171" s="18" customFormat="1" ht="18" customHeight="1" x14ac:dyDescent="0.2"/>
    <row r="172" s="18" customFormat="1" ht="18" customHeight="1" x14ac:dyDescent="0.2"/>
    <row r="173" s="18" customFormat="1" ht="18" customHeight="1" x14ac:dyDescent="0.2"/>
    <row r="174" s="18" customFormat="1" ht="18" customHeight="1" x14ac:dyDescent="0.2"/>
    <row r="175" s="18" customFormat="1" ht="18" customHeight="1" x14ac:dyDescent="0.2"/>
    <row r="176" s="18" customFormat="1" ht="18" customHeight="1" x14ac:dyDescent="0.2"/>
    <row r="177" s="18" customFormat="1" ht="18" customHeight="1" x14ac:dyDescent="0.2"/>
    <row r="178" s="18" customFormat="1" ht="18" customHeight="1" x14ac:dyDescent="0.2"/>
    <row r="179" s="18" customFormat="1" ht="18" customHeight="1" x14ac:dyDescent="0.2"/>
    <row r="180" s="18" customFormat="1" ht="18" customHeight="1" x14ac:dyDescent="0.2"/>
    <row r="181" s="18" customFormat="1" ht="18" customHeight="1" x14ac:dyDescent="0.2"/>
    <row r="182" s="18" customFormat="1" ht="18" customHeight="1" x14ac:dyDescent="0.2"/>
    <row r="183" s="18" customFormat="1" ht="18" customHeight="1" x14ac:dyDescent="0.2"/>
    <row r="184" s="18" customFormat="1" ht="18" customHeight="1" x14ac:dyDescent="0.2"/>
    <row r="185" s="18" customFormat="1" ht="18" customHeight="1" x14ac:dyDescent="0.2"/>
    <row r="186" s="18" customFormat="1" ht="18" customHeight="1" x14ac:dyDescent="0.2"/>
    <row r="187" s="18" customFormat="1" ht="18" customHeight="1" x14ac:dyDescent="0.2"/>
    <row r="188" s="18" customFormat="1" ht="18" customHeight="1" x14ac:dyDescent="0.2"/>
    <row r="189" s="18" customFormat="1" ht="18" customHeight="1" x14ac:dyDescent="0.2"/>
    <row r="190" s="18" customFormat="1" ht="18" customHeight="1" x14ac:dyDescent="0.2"/>
    <row r="191" s="18" customFormat="1" ht="18" customHeight="1" x14ac:dyDescent="0.2"/>
    <row r="192" s="18" customFormat="1" ht="18" customHeight="1" x14ac:dyDescent="0.2"/>
    <row r="193" s="18" customFormat="1" ht="18" customHeight="1" x14ac:dyDescent="0.2"/>
    <row r="194" s="18" customFormat="1" ht="18" customHeight="1" x14ac:dyDescent="0.2"/>
    <row r="195" s="18" customFormat="1" ht="18" customHeight="1" x14ac:dyDescent="0.2"/>
    <row r="196" s="18" customFormat="1" ht="18" customHeight="1" x14ac:dyDescent="0.2"/>
    <row r="197" s="18" customFormat="1" ht="18" customHeight="1" x14ac:dyDescent="0.2"/>
    <row r="198" s="18" customFormat="1" ht="18" customHeight="1" x14ac:dyDescent="0.2"/>
    <row r="199" s="18" customFormat="1" ht="18" customHeight="1" x14ac:dyDescent="0.2"/>
    <row r="200" s="18" customFormat="1" ht="18" customHeight="1" x14ac:dyDescent="0.2"/>
    <row r="201" s="18" customFormat="1" ht="18" customHeight="1" x14ac:dyDescent="0.2"/>
    <row r="202" s="18" customFormat="1" ht="18" customHeight="1" x14ac:dyDescent="0.2"/>
    <row r="203" s="18" customFormat="1" ht="18" customHeight="1" x14ac:dyDescent="0.2"/>
    <row r="204" s="18" customFormat="1" ht="18" customHeight="1" x14ac:dyDescent="0.2"/>
    <row r="205" s="18" customFormat="1" ht="18" customHeight="1" x14ac:dyDescent="0.2"/>
    <row r="206" s="18" customFormat="1" ht="18" customHeight="1" x14ac:dyDescent="0.2"/>
    <row r="207" s="18" customFormat="1" ht="18" customHeight="1" x14ac:dyDescent="0.2"/>
    <row r="208" s="18" customFormat="1" ht="18" customHeight="1" x14ac:dyDescent="0.2"/>
    <row r="209" s="18" customFormat="1" ht="18" customHeight="1" x14ac:dyDescent="0.2"/>
    <row r="210" s="18" customFormat="1" ht="18" customHeight="1" x14ac:dyDescent="0.2"/>
    <row r="211" s="18" customFormat="1" ht="18" customHeight="1" x14ac:dyDescent="0.2"/>
    <row r="212" s="18" customFormat="1" ht="18" customHeight="1" x14ac:dyDescent="0.2"/>
    <row r="213" s="18" customFormat="1" ht="18" customHeight="1" x14ac:dyDescent="0.2"/>
    <row r="214" s="18" customFormat="1" ht="18" customHeight="1" x14ac:dyDescent="0.2"/>
    <row r="215" s="18" customFormat="1" ht="18" customHeight="1" x14ac:dyDescent="0.2"/>
    <row r="216" s="18" customFormat="1" ht="18" customHeight="1" x14ac:dyDescent="0.2"/>
    <row r="217" s="18" customFormat="1" ht="18" customHeight="1" x14ac:dyDescent="0.2"/>
    <row r="218" s="18" customFormat="1" ht="18" customHeight="1" x14ac:dyDescent="0.2"/>
    <row r="219" s="18" customFormat="1" ht="18" customHeight="1" x14ac:dyDescent="0.2"/>
    <row r="220" s="18" customFormat="1" ht="18" customHeight="1" x14ac:dyDescent="0.2"/>
    <row r="221" s="18" customFormat="1" ht="18" customHeight="1" x14ac:dyDescent="0.2"/>
    <row r="222" s="18" customFormat="1" ht="18" customHeight="1" x14ac:dyDescent="0.2"/>
    <row r="223" s="18" customFormat="1" ht="18" customHeight="1" x14ac:dyDescent="0.2"/>
    <row r="224" s="18" customFormat="1" ht="18" customHeight="1" x14ac:dyDescent="0.2"/>
    <row r="225" s="18" customFormat="1" ht="18" customHeight="1" x14ac:dyDescent="0.2"/>
    <row r="226" s="18" customFormat="1" ht="18" customHeight="1" x14ac:dyDescent="0.2"/>
    <row r="227" s="18" customFormat="1" ht="18" customHeight="1" x14ac:dyDescent="0.2"/>
    <row r="228" s="18" customFormat="1" ht="18" customHeight="1" x14ac:dyDescent="0.2"/>
    <row r="229" s="18" customFormat="1" ht="18" customHeight="1" x14ac:dyDescent="0.2"/>
    <row r="230" s="18" customFormat="1" ht="18" customHeight="1" x14ac:dyDescent="0.2"/>
    <row r="231" s="18" customFormat="1" ht="18" customHeight="1" x14ac:dyDescent="0.2"/>
    <row r="232" s="18" customFormat="1" ht="18" customHeight="1" x14ac:dyDescent="0.2"/>
    <row r="233" s="18" customFormat="1" ht="18" customHeight="1" x14ac:dyDescent="0.2"/>
    <row r="234" s="18" customFormat="1" ht="18" customHeight="1" x14ac:dyDescent="0.2"/>
    <row r="235" s="18" customFormat="1" ht="18" customHeight="1" x14ac:dyDescent="0.2"/>
    <row r="236" s="18" customFormat="1" ht="18" customHeight="1" x14ac:dyDescent="0.2"/>
    <row r="237" s="18" customFormat="1" ht="18" customHeight="1" x14ac:dyDescent="0.2"/>
    <row r="238" s="18" customFormat="1" ht="18" customHeight="1" x14ac:dyDescent="0.2"/>
    <row r="239" s="18" customFormat="1" ht="18" customHeight="1" x14ac:dyDescent="0.2"/>
    <row r="240" s="18" customFormat="1" ht="18" customHeight="1" x14ac:dyDescent="0.2"/>
    <row r="241" s="18" customFormat="1" ht="18" customHeight="1" x14ac:dyDescent="0.2"/>
    <row r="242" s="18" customFormat="1" ht="18" customHeight="1" x14ac:dyDescent="0.2"/>
    <row r="243" s="18" customFormat="1" ht="18" customHeight="1" x14ac:dyDescent="0.2"/>
    <row r="244" s="18" customFormat="1" ht="18" customHeight="1" x14ac:dyDescent="0.2"/>
    <row r="245" s="18" customFormat="1" ht="18" customHeight="1" x14ac:dyDescent="0.2"/>
    <row r="246" s="18" customFormat="1" ht="18" customHeight="1" x14ac:dyDescent="0.2"/>
    <row r="247" s="18" customFormat="1" ht="18" customHeight="1" x14ac:dyDescent="0.2"/>
    <row r="248" s="18" customFormat="1" ht="18" customHeight="1" x14ac:dyDescent="0.2"/>
    <row r="249" s="18" customFormat="1" ht="18" customHeight="1" x14ac:dyDescent="0.2"/>
    <row r="250" s="18" customFormat="1" ht="18" customHeight="1" x14ac:dyDescent="0.2"/>
    <row r="251" s="18" customFormat="1" ht="18" customHeight="1" x14ac:dyDescent="0.2"/>
    <row r="252" s="18" customFormat="1" ht="18" customHeight="1" x14ac:dyDescent="0.2"/>
    <row r="253" s="18" customFormat="1" ht="18" customHeight="1" x14ac:dyDescent="0.2"/>
    <row r="254" s="18" customFormat="1" ht="18" customHeight="1" x14ac:dyDescent="0.2"/>
    <row r="255" s="18" customFormat="1" ht="18" customHeight="1" x14ac:dyDescent="0.2"/>
    <row r="256" s="18" customFormat="1" ht="18" customHeight="1" x14ac:dyDescent="0.2"/>
    <row r="257" s="18" customFormat="1" ht="18" customHeight="1" x14ac:dyDescent="0.2"/>
    <row r="258" s="18" customFormat="1" ht="18" customHeight="1" x14ac:dyDescent="0.2"/>
    <row r="259" s="18" customFormat="1" ht="18" customHeight="1" x14ac:dyDescent="0.2"/>
    <row r="260" s="18" customFormat="1" ht="18" customHeight="1" x14ac:dyDescent="0.2"/>
    <row r="261" s="18" customFormat="1" ht="18" customHeight="1" x14ac:dyDescent="0.2"/>
    <row r="262" s="18" customFormat="1" ht="18" customHeight="1" x14ac:dyDescent="0.2"/>
    <row r="263" s="18" customFormat="1" ht="18" customHeight="1" x14ac:dyDescent="0.2"/>
    <row r="264" s="18" customFormat="1" ht="18" customHeight="1" x14ac:dyDescent="0.2"/>
    <row r="265" s="18" customFormat="1" ht="18" customHeight="1" x14ac:dyDescent="0.2"/>
    <row r="266" s="18" customFormat="1" ht="18" customHeight="1" x14ac:dyDescent="0.2"/>
    <row r="267" s="18" customFormat="1" ht="18" customHeight="1" x14ac:dyDescent="0.2"/>
    <row r="268" s="18" customFormat="1" ht="18" customHeight="1" x14ac:dyDescent="0.2"/>
    <row r="269" s="18" customFormat="1" ht="18" customHeight="1" x14ac:dyDescent="0.2"/>
    <row r="270" s="18" customFormat="1" ht="18" customHeight="1" x14ac:dyDescent="0.2"/>
    <row r="271" s="18" customFormat="1" ht="18" customHeight="1" x14ac:dyDescent="0.2"/>
    <row r="272" s="18" customFormat="1" ht="18" customHeight="1" x14ac:dyDescent="0.2"/>
    <row r="273" s="18" customFormat="1" ht="18" customHeight="1" x14ac:dyDescent="0.2"/>
    <row r="274" s="18" customFormat="1" ht="18" customHeight="1" x14ac:dyDescent="0.2"/>
    <row r="275" s="18" customFormat="1" ht="18" customHeight="1" x14ac:dyDescent="0.2"/>
    <row r="276" s="18" customFormat="1" ht="18" customHeight="1" x14ac:dyDescent="0.2"/>
    <row r="277" s="18" customFormat="1" ht="18" customHeight="1" x14ac:dyDescent="0.2"/>
    <row r="278" s="18" customFormat="1" ht="18" customHeight="1" x14ac:dyDescent="0.2"/>
    <row r="279" s="18" customFormat="1" ht="18" customHeight="1" x14ac:dyDescent="0.2"/>
    <row r="280" s="18" customFormat="1" ht="18" customHeight="1" x14ac:dyDescent="0.2"/>
    <row r="281" s="18" customFormat="1" ht="18" customHeight="1" x14ac:dyDescent="0.2"/>
    <row r="282" s="18" customFormat="1" ht="18" customHeight="1" x14ac:dyDescent="0.2"/>
    <row r="283" s="18" customFormat="1" ht="18" customHeight="1" x14ac:dyDescent="0.2"/>
    <row r="284" s="18" customFormat="1" ht="18" customHeight="1" x14ac:dyDescent="0.2"/>
    <row r="285" s="18" customFormat="1" ht="18" customHeight="1" x14ac:dyDescent="0.2"/>
    <row r="286" s="18" customFormat="1" ht="18" customHeight="1" x14ac:dyDescent="0.2"/>
    <row r="287" s="18" customFormat="1" ht="18" customHeight="1" x14ac:dyDescent="0.2"/>
    <row r="288" s="18" customFormat="1" ht="18" customHeight="1" x14ac:dyDescent="0.2"/>
    <row r="289" s="18" customFormat="1" ht="18" customHeight="1" x14ac:dyDescent="0.2"/>
    <row r="290" s="18" customFormat="1" ht="18" customHeight="1" x14ac:dyDescent="0.2"/>
    <row r="291" s="18" customFormat="1" ht="18" customHeight="1" x14ac:dyDescent="0.2"/>
    <row r="292" s="18" customFormat="1" ht="18" customHeight="1" x14ac:dyDescent="0.2"/>
    <row r="293" s="18" customFormat="1" ht="18" customHeight="1" x14ac:dyDescent="0.2"/>
    <row r="294" s="18" customFormat="1" ht="18" customHeight="1" x14ac:dyDescent="0.2"/>
    <row r="295" s="18" customFormat="1" ht="18" customHeight="1" x14ac:dyDescent="0.2"/>
    <row r="296" s="18" customFormat="1" ht="18" customHeight="1" x14ac:dyDescent="0.2"/>
    <row r="297" s="18" customFormat="1" ht="18" customHeight="1" x14ac:dyDescent="0.2"/>
    <row r="298" s="18" customFormat="1" ht="18" customHeight="1" x14ac:dyDescent="0.2"/>
    <row r="299" s="18" customFormat="1" ht="18" customHeight="1" x14ac:dyDescent="0.2"/>
    <row r="300" s="18" customFormat="1" ht="18" customHeight="1" x14ac:dyDescent="0.2"/>
    <row r="301" s="18" customFormat="1" ht="18" customHeight="1" x14ac:dyDescent="0.2"/>
    <row r="302" s="18" customFormat="1" ht="18" customHeight="1" x14ac:dyDescent="0.2"/>
    <row r="303" s="18" customFormat="1" ht="18" customHeight="1" x14ac:dyDescent="0.2"/>
    <row r="304" s="18" customFormat="1" ht="18" customHeight="1" x14ac:dyDescent="0.2"/>
    <row r="305" s="18" customFormat="1" ht="18" customHeight="1" x14ac:dyDescent="0.2"/>
    <row r="306" s="18" customFormat="1" ht="18" customHeight="1" x14ac:dyDescent="0.2"/>
    <row r="307" s="18" customFormat="1" ht="18" customHeight="1" x14ac:dyDescent="0.2"/>
    <row r="308" s="18" customFormat="1" ht="18" customHeight="1" x14ac:dyDescent="0.2"/>
    <row r="309" s="18" customFormat="1" ht="18" customHeight="1" x14ac:dyDescent="0.2"/>
    <row r="310" s="18" customFormat="1" ht="18" customHeight="1" x14ac:dyDescent="0.2"/>
    <row r="311" s="18" customFormat="1" ht="18" customHeight="1" x14ac:dyDescent="0.2"/>
    <row r="312" s="18" customFormat="1" ht="18" customHeight="1" x14ac:dyDescent="0.2"/>
    <row r="313" s="18" customFormat="1" ht="18" customHeight="1" x14ac:dyDescent="0.2"/>
    <row r="314" s="18" customFormat="1" ht="18" customHeight="1" x14ac:dyDescent="0.2"/>
    <row r="315" s="18" customFormat="1" ht="18" customHeight="1" x14ac:dyDescent="0.2"/>
    <row r="316" s="18" customFormat="1" ht="18" customHeight="1" x14ac:dyDescent="0.2"/>
    <row r="317" s="18" customFormat="1" ht="18" customHeight="1" x14ac:dyDescent="0.2"/>
    <row r="318" s="18" customFormat="1" ht="18" customHeight="1" x14ac:dyDescent="0.2"/>
    <row r="319" s="18" customFormat="1" ht="18" customHeight="1" x14ac:dyDescent="0.2"/>
    <row r="320" s="18" customFormat="1" ht="18" customHeight="1" x14ac:dyDescent="0.2"/>
    <row r="321" s="18" customFormat="1" ht="18" customHeight="1" x14ac:dyDescent="0.2"/>
    <row r="322" s="18" customFormat="1" ht="18" customHeight="1" x14ac:dyDescent="0.2"/>
    <row r="323" s="18" customFormat="1" ht="18" customHeight="1" x14ac:dyDescent="0.2"/>
    <row r="324" s="18" customFormat="1" ht="18" customHeight="1" x14ac:dyDescent="0.2"/>
    <row r="325" s="18" customFormat="1" ht="18" customHeight="1" x14ac:dyDescent="0.2"/>
    <row r="326" s="18" customFormat="1" ht="18" customHeight="1" x14ac:dyDescent="0.2"/>
    <row r="327" s="18" customFormat="1" ht="18" customHeight="1" x14ac:dyDescent="0.2"/>
    <row r="328" s="18" customFormat="1" ht="18" customHeight="1" x14ac:dyDescent="0.2"/>
    <row r="329" s="18" customFormat="1" ht="18" customHeight="1" x14ac:dyDescent="0.2"/>
    <row r="330" s="18" customFormat="1" ht="18" customHeight="1" x14ac:dyDescent="0.2"/>
    <row r="331" s="18" customFormat="1" ht="18" customHeight="1" x14ac:dyDescent="0.2"/>
    <row r="332" s="18" customFormat="1" ht="18" customHeight="1" x14ac:dyDescent="0.2"/>
    <row r="333" s="18" customFormat="1" ht="18" customHeight="1" x14ac:dyDescent="0.2"/>
    <row r="334" s="18" customFormat="1" ht="18" customHeight="1" x14ac:dyDescent="0.2"/>
    <row r="335" s="18" customFormat="1" ht="18" customHeight="1" x14ac:dyDescent="0.2"/>
    <row r="336" s="18" customFormat="1" ht="18" customHeight="1" x14ac:dyDescent="0.2"/>
    <row r="337" s="18" customFormat="1" ht="18" customHeight="1" x14ac:dyDescent="0.2"/>
    <row r="338" s="18" customFormat="1" ht="18" customHeight="1" x14ac:dyDescent="0.2"/>
    <row r="339" s="18" customFormat="1" ht="18" customHeight="1" x14ac:dyDescent="0.2"/>
    <row r="340" s="18" customFormat="1" ht="18" customHeight="1" x14ac:dyDescent="0.2"/>
    <row r="341" s="18" customFormat="1" ht="18" customHeight="1" x14ac:dyDescent="0.2"/>
    <row r="342" s="18" customFormat="1" ht="18" customHeight="1" x14ac:dyDescent="0.2"/>
    <row r="343" s="18" customFormat="1" ht="18" customHeight="1" x14ac:dyDescent="0.2"/>
    <row r="344" s="18" customFormat="1" ht="18" customHeight="1" x14ac:dyDescent="0.2"/>
    <row r="345" s="18" customFormat="1" ht="18" customHeight="1" x14ac:dyDescent="0.2"/>
    <row r="346" s="18" customFormat="1" ht="18" customHeight="1" x14ac:dyDescent="0.2"/>
    <row r="347" s="18" customFormat="1" ht="18" customHeight="1" x14ac:dyDescent="0.2"/>
    <row r="348" s="18" customFormat="1" ht="18" customHeight="1" x14ac:dyDescent="0.2"/>
    <row r="349" s="18" customFormat="1" ht="18" customHeight="1" x14ac:dyDescent="0.2"/>
    <row r="350" s="18" customFormat="1" ht="18" customHeight="1" x14ac:dyDescent="0.2"/>
    <row r="351" s="18" customFormat="1" ht="18" customHeight="1" x14ac:dyDescent="0.2"/>
    <row r="352" s="18" customFormat="1" ht="18" customHeight="1" x14ac:dyDescent="0.2"/>
    <row r="353" s="18" customFormat="1" ht="18" customHeight="1" x14ac:dyDescent="0.2"/>
    <row r="354" s="18" customFormat="1" ht="18" customHeight="1" x14ac:dyDescent="0.2"/>
    <row r="355" s="18" customFormat="1" ht="18" customHeight="1" x14ac:dyDescent="0.2"/>
    <row r="356" s="18" customFormat="1" ht="18" customHeight="1" x14ac:dyDescent="0.2"/>
    <row r="357" s="18" customFormat="1" ht="18" customHeight="1" x14ac:dyDescent="0.2"/>
    <row r="358" s="18" customFormat="1" ht="18" customHeight="1" x14ac:dyDescent="0.2"/>
    <row r="359" s="18" customFormat="1" ht="18" customHeight="1" x14ac:dyDescent="0.2"/>
    <row r="360" s="18" customFormat="1" ht="18" customHeight="1" x14ac:dyDescent="0.2"/>
    <row r="361" s="18" customFormat="1" ht="18" customHeight="1" x14ac:dyDescent="0.2"/>
    <row r="362" s="18" customFormat="1" ht="18" customHeight="1" x14ac:dyDescent="0.2"/>
    <row r="363" s="18" customFormat="1" ht="18" customHeight="1" x14ac:dyDescent="0.2"/>
    <row r="364" s="18" customFormat="1" ht="18" customHeight="1" x14ac:dyDescent="0.2"/>
    <row r="365" s="18" customFormat="1" ht="18" customHeight="1" x14ac:dyDescent="0.2"/>
    <row r="366" s="18" customFormat="1" ht="18" customHeight="1" x14ac:dyDescent="0.2"/>
    <row r="367" s="18" customFormat="1" ht="18" customHeight="1" x14ac:dyDescent="0.2"/>
    <row r="368" s="18" customFormat="1" ht="18" customHeight="1" x14ac:dyDescent="0.2"/>
    <row r="369" s="18" customFormat="1" ht="18" customHeight="1" x14ac:dyDescent="0.2"/>
    <row r="370" s="18" customFormat="1" ht="18" customHeight="1" x14ac:dyDescent="0.2"/>
    <row r="371" s="18" customFormat="1" ht="18" customHeight="1" x14ac:dyDescent="0.2"/>
    <row r="372" s="18" customFormat="1" ht="18" customHeight="1" x14ac:dyDescent="0.2"/>
    <row r="373" s="18" customFormat="1" ht="18" customHeight="1" x14ac:dyDescent="0.2"/>
    <row r="374" s="18" customFormat="1" ht="18" customHeight="1" x14ac:dyDescent="0.2"/>
    <row r="375" s="18" customFormat="1" ht="18" customHeight="1" x14ac:dyDescent="0.2"/>
    <row r="376" s="18" customFormat="1" ht="18" customHeight="1" x14ac:dyDescent="0.2"/>
    <row r="377" s="18" customFormat="1" ht="18" customHeight="1" x14ac:dyDescent="0.2"/>
    <row r="378" s="18" customFormat="1" ht="18" customHeight="1" x14ac:dyDescent="0.2"/>
    <row r="379" s="18" customFormat="1" ht="18" customHeight="1" x14ac:dyDescent="0.2"/>
    <row r="380" s="18" customFormat="1" ht="18" customHeight="1" x14ac:dyDescent="0.2"/>
    <row r="381" s="18" customFormat="1" ht="18" customHeight="1" x14ac:dyDescent="0.2"/>
    <row r="382" s="18" customFormat="1" ht="18" customHeight="1" x14ac:dyDescent="0.2"/>
    <row r="383" s="18" customFormat="1" ht="18" customHeight="1" x14ac:dyDescent="0.2"/>
    <row r="384" s="18" customFormat="1" ht="18" customHeight="1" x14ac:dyDescent="0.2"/>
    <row r="385" s="18" customFormat="1" ht="18" customHeight="1" x14ac:dyDescent="0.2"/>
    <row r="386" s="18" customFormat="1" ht="18" customHeight="1" x14ac:dyDescent="0.2"/>
    <row r="387" s="18" customFormat="1" ht="18" customHeight="1" x14ac:dyDescent="0.2"/>
    <row r="388" s="18" customFormat="1" ht="18" customHeight="1" x14ac:dyDescent="0.2"/>
    <row r="389" s="18" customFormat="1" ht="18" customHeight="1" x14ac:dyDescent="0.2"/>
    <row r="390" s="18" customFormat="1" ht="18" customHeight="1" x14ac:dyDescent="0.2"/>
    <row r="391" s="18" customFormat="1" ht="18" customHeight="1" x14ac:dyDescent="0.2"/>
    <row r="392" s="18" customFormat="1" ht="18" customHeight="1" x14ac:dyDescent="0.2"/>
    <row r="393" s="18" customFormat="1" ht="18" customHeight="1" x14ac:dyDescent="0.2"/>
    <row r="394" s="18" customFormat="1" ht="18" customHeight="1" x14ac:dyDescent="0.2"/>
    <row r="395" s="18" customFormat="1" ht="18" customHeight="1" x14ac:dyDescent="0.2"/>
    <row r="396" s="18" customFormat="1" ht="18" customHeight="1" x14ac:dyDescent="0.2"/>
    <row r="397" s="18" customFormat="1" ht="18" customHeight="1" x14ac:dyDescent="0.2"/>
    <row r="398" s="18" customFormat="1" ht="18" customHeight="1" x14ac:dyDescent="0.2"/>
    <row r="399" s="18" customFormat="1" ht="18" customHeight="1" x14ac:dyDescent="0.2"/>
    <row r="400" s="18" customFormat="1" ht="18" customHeight="1" x14ac:dyDescent="0.2"/>
    <row r="401" s="18" customFormat="1" ht="18" customHeight="1" x14ac:dyDescent="0.2"/>
    <row r="402" s="18" customFormat="1" ht="18" customHeight="1" x14ac:dyDescent="0.2"/>
    <row r="403" s="18" customFormat="1" ht="18" customHeight="1" x14ac:dyDescent="0.2"/>
    <row r="404" s="18" customFormat="1" ht="18" customHeight="1" x14ac:dyDescent="0.2"/>
    <row r="405" s="18" customFormat="1" ht="18" customHeight="1" x14ac:dyDescent="0.2"/>
    <row r="406" s="18" customFormat="1" ht="18" customHeight="1" x14ac:dyDescent="0.2"/>
    <row r="407" s="18" customFormat="1" ht="18" customHeight="1" x14ac:dyDescent="0.2"/>
    <row r="408" s="18" customFormat="1" ht="18" customHeight="1" x14ac:dyDescent="0.2"/>
    <row r="409" s="18" customFormat="1" ht="18" customHeight="1" x14ac:dyDescent="0.2"/>
    <row r="410" s="18" customFormat="1" ht="18" customHeight="1" x14ac:dyDescent="0.2"/>
    <row r="411" s="18" customFormat="1" ht="18" customHeight="1" x14ac:dyDescent="0.2"/>
    <row r="412" s="18" customFormat="1" ht="18" customHeight="1" x14ac:dyDescent="0.2"/>
    <row r="413" s="18" customFormat="1" ht="18" customHeight="1" x14ac:dyDescent="0.2"/>
    <row r="414" s="18" customFormat="1" ht="18" customHeight="1" x14ac:dyDescent="0.2"/>
    <row r="415" s="18" customFormat="1" ht="18" customHeight="1" x14ac:dyDescent="0.2"/>
    <row r="416" s="18" customFormat="1" ht="18" customHeight="1" x14ac:dyDescent="0.2"/>
    <row r="417" s="18" customFormat="1" ht="18" customHeight="1" x14ac:dyDescent="0.2"/>
    <row r="418" s="18" customFormat="1" ht="18" customHeight="1" x14ac:dyDescent="0.2"/>
    <row r="419" s="18" customFormat="1" ht="18" customHeight="1" x14ac:dyDescent="0.2"/>
    <row r="420" s="18" customFormat="1" ht="18" customHeight="1" x14ac:dyDescent="0.2"/>
    <row r="421" s="18" customFormat="1" ht="18" customHeight="1" x14ac:dyDescent="0.2"/>
    <row r="422" s="18" customFormat="1" ht="18" customHeight="1" x14ac:dyDescent="0.2"/>
    <row r="423" s="18" customFormat="1" ht="18" customHeight="1" x14ac:dyDescent="0.2"/>
    <row r="424" s="18" customFormat="1" ht="18" customHeight="1" x14ac:dyDescent="0.2"/>
    <row r="425" s="18" customFormat="1" ht="18" customHeight="1" x14ac:dyDescent="0.2"/>
    <row r="426" s="18" customFormat="1" ht="18" customHeight="1" x14ac:dyDescent="0.2"/>
    <row r="427" s="18" customFormat="1" ht="18" customHeight="1" x14ac:dyDescent="0.2"/>
    <row r="428" s="18" customFormat="1" ht="18" customHeight="1" x14ac:dyDescent="0.2"/>
    <row r="429" s="18" customFormat="1" ht="18" customHeight="1" x14ac:dyDescent="0.2"/>
    <row r="430" s="18" customFormat="1" ht="18" customHeight="1" x14ac:dyDescent="0.2"/>
    <row r="431" s="18" customFormat="1" ht="18" customHeight="1" x14ac:dyDescent="0.2"/>
    <row r="432" s="18" customFormat="1" ht="18" customHeight="1" x14ac:dyDescent="0.2"/>
    <row r="433" s="18" customFormat="1" ht="18" customHeight="1" x14ac:dyDescent="0.2"/>
    <row r="434" s="18" customFormat="1" ht="18" customHeight="1" x14ac:dyDescent="0.2"/>
    <row r="435" s="18" customFormat="1" ht="18" customHeight="1" x14ac:dyDescent="0.2"/>
    <row r="436" s="18" customFormat="1" ht="18" customHeight="1" x14ac:dyDescent="0.2"/>
    <row r="437" s="18" customFormat="1" ht="18" customHeight="1" x14ac:dyDescent="0.2"/>
    <row r="438" s="18" customFormat="1" ht="18" customHeight="1" x14ac:dyDescent="0.2"/>
    <row r="439" s="18" customFormat="1" ht="18" customHeight="1" x14ac:dyDescent="0.2"/>
    <row r="440" s="18" customFormat="1" ht="18" customHeight="1" x14ac:dyDescent="0.2"/>
    <row r="441" s="18" customFormat="1" ht="18" customHeight="1" x14ac:dyDescent="0.2"/>
    <row r="442" s="18" customFormat="1" ht="18" customHeight="1" x14ac:dyDescent="0.2"/>
    <row r="443" s="18" customFormat="1" ht="18" customHeight="1" x14ac:dyDescent="0.2"/>
    <row r="444" s="18" customFormat="1" ht="18" customHeight="1" x14ac:dyDescent="0.2"/>
    <row r="445" s="18" customFormat="1" ht="18" customHeight="1" x14ac:dyDescent="0.2"/>
    <row r="446" s="18" customFormat="1" ht="18" customHeight="1" x14ac:dyDescent="0.2"/>
    <row r="447" s="18" customFormat="1" ht="18" customHeight="1" x14ac:dyDescent="0.2"/>
    <row r="448" s="18" customFormat="1" ht="18" customHeight="1" x14ac:dyDescent="0.2"/>
    <row r="449" s="18" customFormat="1" ht="18" customHeight="1" x14ac:dyDescent="0.2"/>
    <row r="450" s="18" customFormat="1" ht="18" customHeight="1" x14ac:dyDescent="0.2"/>
    <row r="451" s="18" customFormat="1" ht="18" customHeight="1" x14ac:dyDescent="0.2"/>
    <row r="452" s="18" customFormat="1" ht="18" customHeight="1" x14ac:dyDescent="0.2"/>
    <row r="453" s="18" customFormat="1" ht="18" customHeight="1" x14ac:dyDescent="0.2"/>
    <row r="454" s="18" customFormat="1" ht="18" customHeight="1" x14ac:dyDescent="0.2"/>
    <row r="455" s="18" customFormat="1" ht="18" customHeight="1" x14ac:dyDescent="0.2"/>
    <row r="456" s="18" customFormat="1" ht="18" customHeight="1" x14ac:dyDescent="0.2"/>
    <row r="457" s="18" customFormat="1" ht="18" customHeight="1" x14ac:dyDescent="0.2"/>
    <row r="458" s="18" customFormat="1" ht="18" customHeight="1" x14ac:dyDescent="0.2"/>
    <row r="459" s="18" customFormat="1" ht="18" customHeight="1" x14ac:dyDescent="0.2"/>
    <row r="460" s="18" customFormat="1" ht="18" customHeight="1" x14ac:dyDescent="0.2"/>
    <row r="461" s="18" customFormat="1" ht="18" customHeight="1" x14ac:dyDescent="0.2"/>
    <row r="462" s="18" customFormat="1" ht="18" customHeight="1" x14ac:dyDescent="0.2"/>
    <row r="463" s="18" customFormat="1" ht="18" customHeight="1" x14ac:dyDescent="0.2"/>
    <row r="464" s="18" customFormat="1" ht="18" customHeight="1" x14ac:dyDescent="0.2"/>
    <row r="465" s="18" customFormat="1" ht="18" customHeight="1" x14ac:dyDescent="0.2"/>
    <row r="466" s="18" customFormat="1" ht="18" customHeight="1" x14ac:dyDescent="0.2"/>
    <row r="467" s="18" customFormat="1" ht="18" customHeight="1" x14ac:dyDescent="0.2"/>
    <row r="468" s="18" customFormat="1" ht="18" customHeight="1" x14ac:dyDescent="0.2"/>
    <row r="469" s="18" customFormat="1" ht="18" customHeight="1" x14ac:dyDescent="0.2"/>
    <row r="470" s="18" customFormat="1" ht="18" customHeight="1" x14ac:dyDescent="0.2"/>
    <row r="471" s="18" customFormat="1" ht="18" customHeight="1" x14ac:dyDescent="0.2"/>
    <row r="472" s="18" customFormat="1" ht="18" customHeight="1" x14ac:dyDescent="0.2"/>
    <row r="473" s="18" customFormat="1" ht="18" customHeight="1" x14ac:dyDescent="0.2"/>
    <row r="474" s="18" customFormat="1" ht="18" customHeight="1" x14ac:dyDescent="0.2"/>
    <row r="475" s="18" customFormat="1" ht="18" customHeight="1" x14ac:dyDescent="0.2"/>
    <row r="476" s="18" customFormat="1" ht="18" customHeight="1" x14ac:dyDescent="0.2"/>
    <row r="477" s="18" customFormat="1" ht="18" customHeight="1" x14ac:dyDescent="0.2"/>
    <row r="478" s="18" customFormat="1" ht="18" customHeight="1" x14ac:dyDescent="0.2"/>
    <row r="479" s="18" customFormat="1" ht="18" customHeight="1" x14ac:dyDescent="0.2"/>
    <row r="480" s="18" customFormat="1" ht="18" customHeight="1" x14ac:dyDescent="0.2"/>
    <row r="481" s="18" customFormat="1" ht="18" customHeight="1" x14ac:dyDescent="0.2"/>
    <row r="482" s="18" customFormat="1" ht="18" customHeight="1" x14ac:dyDescent="0.2"/>
    <row r="483" s="18" customFormat="1" ht="18" customHeight="1" x14ac:dyDescent="0.2"/>
    <row r="484" s="18" customFormat="1" ht="18" customHeight="1" x14ac:dyDescent="0.2"/>
    <row r="485" s="18" customFormat="1" ht="18" customHeight="1" x14ac:dyDescent="0.2"/>
    <row r="486" s="18" customFormat="1" ht="18" customHeight="1" x14ac:dyDescent="0.2"/>
    <row r="487" s="18" customFormat="1" ht="18" customHeight="1" x14ac:dyDescent="0.2"/>
    <row r="488" s="18" customFormat="1" ht="18" customHeight="1" x14ac:dyDescent="0.2"/>
    <row r="489" s="18" customFormat="1" ht="18" customHeight="1" x14ac:dyDescent="0.2"/>
    <row r="490" s="18" customFormat="1" ht="18" customHeight="1" x14ac:dyDescent="0.2"/>
    <row r="491" s="18" customFormat="1" ht="18" customHeight="1" x14ac:dyDescent="0.2"/>
    <row r="492" s="18" customFormat="1" ht="18" customHeight="1" x14ac:dyDescent="0.2"/>
    <row r="493" s="18" customFormat="1" ht="18" customHeight="1" x14ac:dyDescent="0.2"/>
    <row r="494" s="18" customFormat="1" ht="18" customHeight="1" x14ac:dyDescent="0.2"/>
    <row r="495" s="18" customFormat="1" ht="18" customHeight="1" x14ac:dyDescent="0.2"/>
    <row r="496" s="18" customFormat="1" ht="18" customHeight="1" x14ac:dyDescent="0.2"/>
    <row r="497" s="18" customFormat="1" ht="18" customHeight="1" x14ac:dyDescent="0.2"/>
    <row r="498" s="18" customFormat="1" ht="18" customHeight="1" x14ac:dyDescent="0.2"/>
    <row r="499" s="18" customFormat="1" ht="18" customHeight="1" x14ac:dyDescent="0.2"/>
    <row r="500" s="18" customFormat="1" ht="18" customHeight="1" x14ac:dyDescent="0.2"/>
    <row r="501" s="18" customFormat="1" ht="18" customHeight="1" x14ac:dyDescent="0.2"/>
    <row r="502" s="18" customFormat="1" ht="18" customHeight="1" x14ac:dyDescent="0.2"/>
    <row r="503" s="18" customFormat="1" ht="18" customHeight="1" x14ac:dyDescent="0.2"/>
    <row r="504" s="18" customFormat="1" ht="18" customHeight="1" x14ac:dyDescent="0.2"/>
    <row r="505" s="18" customFormat="1" ht="18" customHeight="1" x14ac:dyDescent="0.2"/>
    <row r="506" s="18" customFormat="1" ht="18" customHeight="1" x14ac:dyDescent="0.2"/>
    <row r="507" s="18" customFormat="1" ht="18" customHeight="1" x14ac:dyDescent="0.2"/>
    <row r="508" s="18" customFormat="1" ht="18" customHeight="1" x14ac:dyDescent="0.2"/>
    <row r="509" s="18" customFormat="1" ht="18" customHeight="1" x14ac:dyDescent="0.2"/>
    <row r="510" s="18" customFormat="1" ht="18" customHeight="1" x14ac:dyDescent="0.2"/>
    <row r="511" s="18" customFormat="1" ht="18" customHeight="1" x14ac:dyDescent="0.2"/>
    <row r="512" s="18" customFormat="1" ht="18" customHeight="1" x14ac:dyDescent="0.2"/>
    <row r="513" s="18" customFormat="1" ht="18" customHeight="1" x14ac:dyDescent="0.2"/>
    <row r="514" s="18" customFormat="1" ht="18" customHeight="1" x14ac:dyDescent="0.2"/>
    <row r="515" s="18" customFormat="1" ht="18" customHeight="1" x14ac:dyDescent="0.2"/>
    <row r="516" s="18" customFormat="1" ht="18" customHeight="1" x14ac:dyDescent="0.2"/>
    <row r="517" s="18" customFormat="1" ht="18" customHeight="1" x14ac:dyDescent="0.2"/>
    <row r="518" s="18" customFormat="1" ht="18" customHeight="1" x14ac:dyDescent="0.2"/>
    <row r="519" s="18" customFormat="1" ht="18" customHeight="1" x14ac:dyDescent="0.2"/>
    <row r="520" s="18" customFormat="1" ht="18" customHeight="1" x14ac:dyDescent="0.2"/>
    <row r="521" s="18" customFormat="1" ht="18" customHeight="1" x14ac:dyDescent="0.2"/>
    <row r="522" s="18" customFormat="1" ht="18" customHeight="1" x14ac:dyDescent="0.2"/>
    <row r="523" s="18" customFormat="1" ht="18" customHeight="1" x14ac:dyDescent="0.2"/>
    <row r="524" s="18" customFormat="1" ht="18" customHeight="1" x14ac:dyDescent="0.2"/>
    <row r="525" s="18" customFormat="1" ht="18" customHeight="1" x14ac:dyDescent="0.2"/>
    <row r="526" s="18" customFormat="1" ht="18" customHeight="1" x14ac:dyDescent="0.2"/>
    <row r="527" s="18" customFormat="1" ht="18" customHeight="1" x14ac:dyDescent="0.2"/>
    <row r="528" s="18" customFormat="1" ht="18" customHeight="1" x14ac:dyDescent="0.2"/>
    <row r="529" s="18" customFormat="1" ht="18" customHeight="1" x14ac:dyDescent="0.2"/>
    <row r="530" s="18" customFormat="1" ht="18" customHeight="1" x14ac:dyDescent="0.2"/>
    <row r="531" s="18" customFormat="1" ht="18" customHeight="1" x14ac:dyDescent="0.2"/>
    <row r="532" s="18" customFormat="1" ht="18" customHeight="1" x14ac:dyDescent="0.2"/>
    <row r="533" s="18" customFormat="1" ht="18" customHeight="1" x14ac:dyDescent="0.2"/>
    <row r="534" s="18" customFormat="1" ht="18" customHeight="1" x14ac:dyDescent="0.2"/>
    <row r="535" s="18" customFormat="1" ht="18" customHeight="1" x14ac:dyDescent="0.2"/>
    <row r="536" s="18" customFormat="1" ht="18" customHeight="1" x14ac:dyDescent="0.2"/>
    <row r="537" s="18" customFormat="1" ht="18" customHeight="1" x14ac:dyDescent="0.2"/>
    <row r="538" s="18" customFormat="1" ht="18" customHeight="1" x14ac:dyDescent="0.2"/>
    <row r="539" s="18" customFormat="1" ht="18" customHeight="1" x14ac:dyDescent="0.2"/>
    <row r="540" s="18" customFormat="1" ht="18" customHeight="1" x14ac:dyDescent="0.2"/>
    <row r="541" s="18" customFormat="1" ht="18" customHeight="1" x14ac:dyDescent="0.2"/>
    <row r="542" s="18" customFormat="1" ht="18" customHeight="1" x14ac:dyDescent="0.2"/>
    <row r="543" s="18" customFormat="1" ht="18" customHeight="1" x14ac:dyDescent="0.2"/>
    <row r="544" s="18" customFormat="1" ht="18" customHeight="1" x14ac:dyDescent="0.2"/>
    <row r="545" s="18" customFormat="1" ht="18" customHeight="1" x14ac:dyDescent="0.2"/>
    <row r="546" s="18" customFormat="1" ht="18" customHeight="1" x14ac:dyDescent="0.2"/>
    <row r="547" s="18" customFormat="1" ht="18" customHeight="1" x14ac:dyDescent="0.2"/>
    <row r="548" s="18" customFormat="1" ht="18" customHeight="1" x14ac:dyDescent="0.2"/>
    <row r="549" s="18" customFormat="1" ht="18" customHeight="1" x14ac:dyDescent="0.2"/>
    <row r="550" s="18" customFormat="1" ht="18" customHeight="1" x14ac:dyDescent="0.2"/>
    <row r="551" s="18" customFormat="1" ht="18" customHeight="1" x14ac:dyDescent="0.2"/>
    <row r="552" s="18" customFormat="1" ht="18" customHeight="1" x14ac:dyDescent="0.2"/>
    <row r="553" s="18" customFormat="1" ht="18" customHeight="1" x14ac:dyDescent="0.2"/>
    <row r="554" s="18" customFormat="1" ht="18" customHeight="1" x14ac:dyDescent="0.2"/>
    <row r="555" s="18" customFormat="1" ht="18" customHeight="1" x14ac:dyDescent="0.2"/>
    <row r="556" s="18" customFormat="1" ht="18" customHeight="1" x14ac:dyDescent="0.2"/>
    <row r="557" s="18" customFormat="1" ht="18" customHeight="1" x14ac:dyDescent="0.2"/>
    <row r="558" s="18" customFormat="1" ht="18" customHeight="1" x14ac:dyDescent="0.2"/>
    <row r="559" s="18" customFormat="1" ht="18" customHeight="1" x14ac:dyDescent="0.2"/>
    <row r="560" s="18" customFormat="1" ht="18" customHeight="1" x14ac:dyDescent="0.2"/>
    <row r="561" s="18" customFormat="1" ht="18" customHeight="1" x14ac:dyDescent="0.2"/>
    <row r="562" s="18" customFormat="1" ht="18" customHeight="1" x14ac:dyDescent="0.2"/>
    <row r="563" s="18" customFormat="1" ht="18" customHeight="1" x14ac:dyDescent="0.2"/>
    <row r="564" s="18" customFormat="1" ht="18" customHeight="1" x14ac:dyDescent="0.2"/>
    <row r="565" s="18" customFormat="1" ht="18" customHeight="1" x14ac:dyDescent="0.2"/>
    <row r="566" s="18" customFormat="1" ht="18" customHeight="1" x14ac:dyDescent="0.2"/>
    <row r="567" s="18" customFormat="1" ht="18" customHeight="1" x14ac:dyDescent="0.2"/>
    <row r="568" s="18" customFormat="1" ht="18" customHeight="1" x14ac:dyDescent="0.2"/>
    <row r="569" s="18" customFormat="1" ht="18" customHeight="1" x14ac:dyDescent="0.2"/>
    <row r="570" s="18" customFormat="1" ht="18" customHeight="1" x14ac:dyDescent="0.2"/>
    <row r="571" s="18" customFormat="1" ht="18" customHeight="1" x14ac:dyDescent="0.2"/>
    <row r="572" s="18" customFormat="1" ht="18" customHeight="1" x14ac:dyDescent="0.2"/>
    <row r="573" s="18" customFormat="1" ht="18" customHeight="1" x14ac:dyDescent="0.2"/>
    <row r="574" s="18" customFormat="1" ht="18" customHeight="1" x14ac:dyDescent="0.2"/>
    <row r="575" s="18" customFormat="1" ht="18" customHeight="1" x14ac:dyDescent="0.2"/>
    <row r="576" s="18" customFormat="1" ht="18" customHeight="1" x14ac:dyDescent="0.2"/>
    <row r="577" s="18" customFormat="1" ht="18" customHeight="1" x14ac:dyDescent="0.2"/>
    <row r="578" s="18" customFormat="1" ht="18" customHeight="1" x14ac:dyDescent="0.2"/>
    <row r="579" s="18" customFormat="1" ht="18" customHeight="1" x14ac:dyDescent="0.2"/>
    <row r="580" s="18" customFormat="1" ht="18" customHeight="1" x14ac:dyDescent="0.2"/>
    <row r="581" s="18" customFormat="1" ht="18" customHeight="1" x14ac:dyDescent="0.2"/>
    <row r="582" s="18" customFormat="1" ht="18" customHeight="1" x14ac:dyDescent="0.2"/>
    <row r="583" s="18" customFormat="1" ht="18" customHeight="1" x14ac:dyDescent="0.2"/>
    <row r="584" s="18" customFormat="1" ht="18" customHeight="1" x14ac:dyDescent="0.2"/>
    <row r="585" s="18" customFormat="1" ht="18" customHeight="1" x14ac:dyDescent="0.2"/>
    <row r="586" s="18" customFormat="1" ht="18" customHeight="1" x14ac:dyDescent="0.2"/>
    <row r="587" s="18" customFormat="1" ht="18" customHeight="1" x14ac:dyDescent="0.2"/>
    <row r="588" s="18" customFormat="1" ht="18" customHeight="1" x14ac:dyDescent="0.2"/>
    <row r="589" s="18" customFormat="1" ht="18" customHeight="1" x14ac:dyDescent="0.2"/>
    <row r="590" s="18" customFormat="1" ht="18" customHeight="1" x14ac:dyDescent="0.2"/>
    <row r="591" s="18" customFormat="1" ht="18" customHeight="1" x14ac:dyDescent="0.2"/>
    <row r="592" s="18" customFormat="1" ht="18" customHeight="1" x14ac:dyDescent="0.2"/>
    <row r="593" s="18" customFormat="1" ht="18" customHeight="1" x14ac:dyDescent="0.2"/>
    <row r="594" s="18" customFormat="1" ht="18" customHeight="1" x14ac:dyDescent="0.2"/>
    <row r="595" s="18" customFormat="1" ht="18" customHeight="1" x14ac:dyDescent="0.2"/>
    <row r="596" s="18" customFormat="1" ht="18" customHeight="1" x14ac:dyDescent="0.2"/>
    <row r="597" s="18" customFormat="1" ht="18" customHeight="1" x14ac:dyDescent="0.2"/>
    <row r="598" s="18" customFormat="1" ht="18" customHeight="1" x14ac:dyDescent="0.2"/>
    <row r="599" s="18" customFormat="1" ht="18" customHeight="1" x14ac:dyDescent="0.2"/>
    <row r="600" s="18" customFormat="1" ht="18" customHeight="1" x14ac:dyDescent="0.2"/>
    <row r="601" s="18" customFormat="1" ht="18" customHeight="1" x14ac:dyDescent="0.2"/>
    <row r="602" s="18" customFormat="1" ht="18" customHeight="1" x14ac:dyDescent="0.2"/>
    <row r="603" s="18" customFormat="1" ht="18" customHeight="1" x14ac:dyDescent="0.2"/>
    <row r="604" s="18" customFormat="1" ht="18" customHeight="1" x14ac:dyDescent="0.2"/>
    <row r="605" s="18" customFormat="1" ht="18" customHeight="1" x14ac:dyDescent="0.2"/>
    <row r="606" s="18" customFormat="1" ht="18" customHeight="1" x14ac:dyDescent="0.2"/>
    <row r="607" s="18" customFormat="1" ht="18" customHeight="1" x14ac:dyDescent="0.2"/>
    <row r="608" s="18" customFormat="1" ht="18" customHeight="1" x14ac:dyDescent="0.2"/>
    <row r="609" s="18" customFormat="1" ht="18" customHeight="1" x14ac:dyDescent="0.2"/>
    <row r="610" s="18" customFormat="1" ht="18" customHeight="1" x14ac:dyDescent="0.2"/>
    <row r="611" s="18" customFormat="1" ht="18" customHeight="1" x14ac:dyDescent="0.2"/>
    <row r="612" s="18" customFormat="1" ht="18" customHeight="1" x14ac:dyDescent="0.2"/>
    <row r="613" s="18" customFormat="1" ht="18" customHeight="1" x14ac:dyDescent="0.2"/>
    <row r="614" s="18" customFormat="1" ht="18" customHeight="1" x14ac:dyDescent="0.2"/>
    <row r="615" s="18" customFormat="1" ht="18" customHeight="1" x14ac:dyDescent="0.2"/>
    <row r="616" s="18" customFormat="1" ht="18" customHeight="1" x14ac:dyDescent="0.2"/>
    <row r="617" s="18" customFormat="1" ht="18" customHeight="1" x14ac:dyDescent="0.2"/>
    <row r="618" s="18" customFormat="1" ht="18" customHeight="1" x14ac:dyDescent="0.2"/>
    <row r="619" s="18" customFormat="1" ht="18" customHeight="1" x14ac:dyDescent="0.2"/>
    <row r="620" s="18" customFormat="1" ht="18" customHeight="1" x14ac:dyDescent="0.2"/>
    <row r="621" s="18" customFormat="1" ht="18" customHeight="1" x14ac:dyDescent="0.2"/>
    <row r="622" s="18" customFormat="1" ht="18" customHeight="1" x14ac:dyDescent="0.2"/>
    <row r="623" s="18" customFormat="1" ht="18" customHeight="1" x14ac:dyDescent="0.2"/>
    <row r="624" s="18" customFormat="1" ht="18" customHeight="1" x14ac:dyDescent="0.2"/>
    <row r="625" s="18" customFormat="1" ht="18" customHeight="1" x14ac:dyDescent="0.2"/>
    <row r="626" s="18" customFormat="1" ht="18" customHeight="1" x14ac:dyDescent="0.2"/>
    <row r="627" s="18" customFormat="1" ht="18" customHeight="1" x14ac:dyDescent="0.2"/>
    <row r="628" s="18" customFormat="1" ht="18" customHeight="1" x14ac:dyDescent="0.2"/>
    <row r="629" s="18" customFormat="1" ht="18" customHeight="1" x14ac:dyDescent="0.2"/>
    <row r="630" s="18" customFormat="1" ht="18" customHeight="1" x14ac:dyDescent="0.2"/>
    <row r="631" s="18" customFormat="1" ht="18" customHeight="1" x14ac:dyDescent="0.2"/>
    <row r="632" s="18" customFormat="1" ht="18" customHeight="1" x14ac:dyDescent="0.2"/>
    <row r="633" s="18" customFormat="1" ht="18" customHeight="1" x14ac:dyDescent="0.2"/>
    <row r="634" s="18" customFormat="1" ht="18" customHeight="1" x14ac:dyDescent="0.2"/>
    <row r="635" s="18" customFormat="1" ht="18" customHeight="1" x14ac:dyDescent="0.2"/>
    <row r="636" s="18" customFormat="1" ht="18" customHeight="1" x14ac:dyDescent="0.2"/>
    <row r="637" s="18" customFormat="1" ht="18" customHeight="1" x14ac:dyDescent="0.2"/>
    <row r="638" s="18" customFormat="1" ht="18" customHeight="1" x14ac:dyDescent="0.2"/>
    <row r="639" s="18" customFormat="1" ht="18" customHeight="1" x14ac:dyDescent="0.2"/>
    <row r="640" s="18" customFormat="1" ht="18" customHeight="1" x14ac:dyDescent="0.2"/>
    <row r="641" s="18" customFormat="1" ht="18" customHeight="1" x14ac:dyDescent="0.2"/>
    <row r="642" s="18" customFormat="1" ht="18" customHeight="1" x14ac:dyDescent="0.2"/>
    <row r="643" s="18" customFormat="1" ht="18" customHeight="1" x14ac:dyDescent="0.2"/>
    <row r="644" s="18" customFormat="1" ht="18" customHeight="1" x14ac:dyDescent="0.2"/>
    <row r="645" s="18" customFormat="1" ht="18" customHeight="1" x14ac:dyDescent="0.2"/>
    <row r="646" s="18" customFormat="1" ht="18" customHeight="1" x14ac:dyDescent="0.2"/>
    <row r="647" s="18" customFormat="1" ht="18" customHeight="1" x14ac:dyDescent="0.2"/>
    <row r="648" s="18" customFormat="1" ht="18" customHeight="1" x14ac:dyDescent="0.2"/>
    <row r="649" s="18" customFormat="1" ht="18" customHeight="1" x14ac:dyDescent="0.2"/>
    <row r="650" s="18" customFormat="1" ht="18" customHeight="1" x14ac:dyDescent="0.2"/>
    <row r="651" s="18" customFormat="1" ht="18" customHeight="1" x14ac:dyDescent="0.2"/>
    <row r="652" s="18" customFormat="1" ht="18" customHeight="1" x14ac:dyDescent="0.2"/>
    <row r="653" s="18" customFormat="1" ht="18" customHeight="1" x14ac:dyDescent="0.2"/>
    <row r="654" s="18" customFormat="1" ht="18" customHeight="1" x14ac:dyDescent="0.2"/>
    <row r="655" s="18" customFormat="1" ht="18" customHeight="1" x14ac:dyDescent="0.2"/>
    <row r="656" s="18" customFormat="1" ht="18" customHeight="1" x14ac:dyDescent="0.2"/>
    <row r="657" s="18" customFormat="1" ht="18" customHeight="1" x14ac:dyDescent="0.2"/>
    <row r="658" s="18" customFormat="1" ht="18" customHeight="1" x14ac:dyDescent="0.2"/>
    <row r="659" s="18" customFormat="1" ht="18" customHeight="1" x14ac:dyDescent="0.2"/>
    <row r="660" s="18" customFormat="1" ht="18" customHeight="1" x14ac:dyDescent="0.2"/>
    <row r="661" s="18" customFormat="1" ht="18" customHeight="1" x14ac:dyDescent="0.2"/>
    <row r="662" s="18" customFormat="1" ht="18" customHeight="1" x14ac:dyDescent="0.2"/>
    <row r="663" s="18" customFormat="1" ht="18" customHeight="1" x14ac:dyDescent="0.2"/>
    <row r="664" s="18" customFormat="1" ht="18" customHeight="1" x14ac:dyDescent="0.2"/>
    <row r="665" s="18" customFormat="1" ht="18" customHeight="1" x14ac:dyDescent="0.2"/>
    <row r="666" s="18" customFormat="1" ht="18" customHeight="1" x14ac:dyDescent="0.2"/>
    <row r="667" s="18" customFormat="1" ht="18" customHeight="1" x14ac:dyDescent="0.2"/>
    <row r="668" s="18" customFormat="1" ht="18" customHeight="1" x14ac:dyDescent="0.2"/>
    <row r="669" s="18" customFormat="1" ht="18" customHeight="1" x14ac:dyDescent="0.2"/>
    <row r="670" s="18" customFormat="1" ht="18" customHeight="1" x14ac:dyDescent="0.2"/>
    <row r="671" s="18" customFormat="1" ht="18" customHeight="1" x14ac:dyDescent="0.2"/>
    <row r="672" s="18" customFormat="1" ht="18" customHeight="1" x14ac:dyDescent="0.2"/>
    <row r="673" s="18" customFormat="1" ht="18" customHeight="1" x14ac:dyDescent="0.2"/>
    <row r="674" s="18" customFormat="1" ht="18" customHeight="1" x14ac:dyDescent="0.2"/>
    <row r="675" s="18" customFormat="1" ht="18" customHeight="1" x14ac:dyDescent="0.2"/>
    <row r="676" s="18" customFormat="1" ht="18" customHeight="1" x14ac:dyDescent="0.2"/>
    <row r="677" s="18" customFormat="1" ht="18" customHeight="1" x14ac:dyDescent="0.2"/>
    <row r="678" s="18" customFormat="1" ht="18" customHeight="1" x14ac:dyDescent="0.2"/>
    <row r="679" s="18" customFormat="1" ht="18" customHeight="1" x14ac:dyDescent="0.2"/>
    <row r="680" s="18" customFormat="1" ht="18" customHeight="1" x14ac:dyDescent="0.2"/>
    <row r="681" s="18" customFormat="1" ht="18" customHeight="1" x14ac:dyDescent="0.2"/>
    <row r="682" s="18" customFormat="1" ht="18" customHeight="1" x14ac:dyDescent="0.2"/>
    <row r="683" s="18" customFormat="1" ht="18" customHeight="1" x14ac:dyDescent="0.2"/>
    <row r="684" s="18" customFormat="1" ht="18" customHeight="1" x14ac:dyDescent="0.2"/>
    <row r="685" s="18" customFormat="1" ht="18" customHeight="1" x14ac:dyDescent="0.2"/>
    <row r="686" s="18" customFormat="1" ht="18" customHeight="1" x14ac:dyDescent="0.2"/>
    <row r="687" s="18" customFormat="1" ht="18" customHeight="1" x14ac:dyDescent="0.2"/>
    <row r="688" s="18" customFormat="1" ht="18" customHeight="1" x14ac:dyDescent="0.2"/>
    <row r="689" s="18" customFormat="1" ht="18" customHeight="1" x14ac:dyDescent="0.2"/>
    <row r="690" s="18" customFormat="1" ht="18" customHeight="1" x14ac:dyDescent="0.2"/>
    <row r="691" s="18" customFormat="1" ht="18" customHeight="1" x14ac:dyDescent="0.2"/>
    <row r="692" s="18" customFormat="1" ht="18" customHeight="1" x14ac:dyDescent="0.2"/>
    <row r="693" s="18" customFormat="1" ht="18" customHeight="1" x14ac:dyDescent="0.2"/>
    <row r="694" s="18" customFormat="1" ht="18" customHeight="1" x14ac:dyDescent="0.2"/>
    <row r="695" s="18" customFormat="1" ht="18" customHeight="1" x14ac:dyDescent="0.2"/>
    <row r="696" s="18" customFormat="1" ht="18" customHeight="1" x14ac:dyDescent="0.2"/>
    <row r="697" s="18" customFormat="1" ht="18" customHeight="1" x14ac:dyDescent="0.2"/>
    <row r="698" s="18" customFormat="1" ht="18" customHeight="1" x14ac:dyDescent="0.2"/>
    <row r="699" s="18" customFormat="1" ht="18" customHeight="1" x14ac:dyDescent="0.2"/>
    <row r="700" s="18" customFormat="1" ht="18" customHeight="1" x14ac:dyDescent="0.2"/>
    <row r="701" s="18" customFormat="1" ht="18" customHeight="1" x14ac:dyDescent="0.2"/>
    <row r="702" s="18" customFormat="1" ht="18" customHeight="1" x14ac:dyDescent="0.2"/>
    <row r="703" s="18" customFormat="1" ht="18" customHeight="1" x14ac:dyDescent="0.2"/>
    <row r="704" s="18" customFormat="1" ht="18" customHeight="1" x14ac:dyDescent="0.2"/>
    <row r="705" s="18" customFormat="1" ht="18" customHeight="1" x14ac:dyDescent="0.2"/>
    <row r="706" s="18" customFormat="1" ht="18" customHeight="1" x14ac:dyDescent="0.2"/>
    <row r="707" s="18" customFormat="1" ht="18" customHeight="1" x14ac:dyDescent="0.2"/>
    <row r="708" s="18" customFormat="1" ht="18" customHeight="1" x14ac:dyDescent="0.2"/>
    <row r="709" s="18" customFormat="1" ht="18" customHeight="1" x14ac:dyDescent="0.2"/>
    <row r="710" s="18" customFormat="1" ht="18" customHeight="1" x14ac:dyDescent="0.2"/>
    <row r="711" s="18" customFormat="1" ht="18" customHeight="1" x14ac:dyDescent="0.2"/>
    <row r="712" s="18" customFormat="1" ht="18" customHeight="1" x14ac:dyDescent="0.2"/>
    <row r="713" s="18" customFormat="1" ht="18" customHeight="1" x14ac:dyDescent="0.2"/>
    <row r="714" s="18" customFormat="1" ht="18" customHeight="1" x14ac:dyDescent="0.2"/>
    <row r="715" s="18" customFormat="1" ht="18" customHeight="1" x14ac:dyDescent="0.2"/>
    <row r="716" s="18" customFormat="1" ht="18" customHeight="1" x14ac:dyDescent="0.2"/>
    <row r="717" s="18" customFormat="1" ht="18" customHeight="1" x14ac:dyDescent="0.2"/>
    <row r="718" s="18" customFormat="1" ht="18" customHeight="1" x14ac:dyDescent="0.2"/>
    <row r="719" s="18" customFormat="1" ht="18" customHeight="1" x14ac:dyDescent="0.2"/>
    <row r="720" s="18" customFormat="1" ht="18" customHeight="1" x14ac:dyDescent="0.2"/>
    <row r="721" s="18" customFormat="1" ht="18" customHeight="1" x14ac:dyDescent="0.2"/>
    <row r="722" s="18" customFormat="1" ht="18" customHeight="1" x14ac:dyDescent="0.2"/>
    <row r="723" s="18" customFormat="1" ht="18" customHeight="1" x14ac:dyDescent="0.2"/>
    <row r="724" s="18" customFormat="1" ht="18" customHeight="1" x14ac:dyDescent="0.2"/>
    <row r="725" s="18" customFormat="1" ht="18" customHeight="1" x14ac:dyDescent="0.2"/>
    <row r="726" s="18" customFormat="1" ht="18" customHeight="1" x14ac:dyDescent="0.2"/>
    <row r="727" s="18" customFormat="1" ht="18" customHeight="1" x14ac:dyDescent="0.2"/>
    <row r="728" s="18" customFormat="1" ht="18" customHeight="1" x14ac:dyDescent="0.2"/>
    <row r="729" s="18" customFormat="1" ht="18" customHeight="1" x14ac:dyDescent="0.2"/>
    <row r="730" s="18" customFormat="1" ht="18" customHeight="1" x14ac:dyDescent="0.2"/>
    <row r="731" s="18" customFormat="1" ht="18" customHeight="1" x14ac:dyDescent="0.2"/>
    <row r="732" s="18" customFormat="1" ht="18" customHeight="1" x14ac:dyDescent="0.2"/>
    <row r="733" s="18" customFormat="1" ht="18" customHeight="1" x14ac:dyDescent="0.2"/>
    <row r="734" s="18" customFormat="1" ht="18" customHeight="1" x14ac:dyDescent="0.2"/>
    <row r="735" s="18" customFormat="1" ht="18" customHeight="1" x14ac:dyDescent="0.2"/>
    <row r="736" s="18" customFormat="1" ht="18" customHeight="1" x14ac:dyDescent="0.2"/>
    <row r="737" s="18" customFormat="1" ht="18" customHeight="1" x14ac:dyDescent="0.2"/>
    <row r="738" s="18" customFormat="1" ht="18" customHeight="1" x14ac:dyDescent="0.2"/>
    <row r="739" s="18" customFormat="1" ht="18" customHeight="1" x14ac:dyDescent="0.2"/>
    <row r="740" s="18" customFormat="1" ht="18" customHeight="1" x14ac:dyDescent="0.2"/>
    <row r="741" s="18" customFormat="1" ht="18" customHeight="1" x14ac:dyDescent="0.2"/>
    <row r="742" s="18" customFormat="1" ht="18" customHeight="1" x14ac:dyDescent="0.2"/>
    <row r="743" s="18" customFormat="1" ht="18" customHeight="1" x14ac:dyDescent="0.2"/>
    <row r="744" s="18" customFormat="1" ht="18" customHeight="1" x14ac:dyDescent="0.2"/>
    <row r="745" s="18" customFormat="1" ht="18" customHeight="1" x14ac:dyDescent="0.2"/>
    <row r="746" s="18" customFormat="1" ht="18" customHeight="1" x14ac:dyDescent="0.2"/>
    <row r="747" s="18" customFormat="1" ht="18" customHeight="1" x14ac:dyDescent="0.2"/>
    <row r="748" s="18" customFormat="1" ht="18" customHeight="1" x14ac:dyDescent="0.2"/>
    <row r="749" s="18" customFormat="1" ht="18" customHeight="1" x14ac:dyDescent="0.2"/>
    <row r="750" s="18" customFormat="1" ht="18" customHeight="1" x14ac:dyDescent="0.2"/>
    <row r="751" s="18" customFormat="1" ht="18" customHeight="1" x14ac:dyDescent="0.2"/>
    <row r="752" s="18" customFormat="1" ht="18" customHeight="1" x14ac:dyDescent="0.2"/>
    <row r="753" s="18" customFormat="1" ht="18" customHeight="1" x14ac:dyDescent="0.2"/>
    <row r="754" s="18" customFormat="1" ht="18" customHeight="1" x14ac:dyDescent="0.2"/>
    <row r="755" s="18" customFormat="1" ht="18" customHeight="1" x14ac:dyDescent="0.2"/>
    <row r="756" s="18" customFormat="1" ht="18" customHeight="1" x14ac:dyDescent="0.2"/>
    <row r="757" s="18" customFormat="1" ht="18" customHeight="1" x14ac:dyDescent="0.2"/>
    <row r="758" s="18" customFormat="1" ht="18" customHeight="1" x14ac:dyDescent="0.2"/>
    <row r="759" s="18" customFormat="1" ht="18" customHeight="1" x14ac:dyDescent="0.2"/>
    <row r="760" s="18" customFormat="1" ht="18" customHeight="1" x14ac:dyDescent="0.2"/>
    <row r="761" s="18" customFormat="1" ht="18" customHeight="1" x14ac:dyDescent="0.2"/>
    <row r="762" s="18" customFormat="1" ht="18" customHeight="1" x14ac:dyDescent="0.2"/>
    <row r="763" s="18" customFormat="1" ht="18" customHeight="1" x14ac:dyDescent="0.2"/>
    <row r="764" s="18" customFormat="1" ht="18" customHeight="1" x14ac:dyDescent="0.2"/>
    <row r="765" s="18" customFormat="1" ht="18" customHeight="1" x14ac:dyDescent="0.2"/>
    <row r="766" s="18" customFormat="1" ht="18" customHeight="1" x14ac:dyDescent="0.2"/>
    <row r="767" s="18" customFormat="1" ht="18" customHeight="1" x14ac:dyDescent="0.2"/>
    <row r="768" s="18" customFormat="1" ht="18" customHeight="1" x14ac:dyDescent="0.2"/>
    <row r="769" s="18" customFormat="1" ht="18" customHeight="1" x14ac:dyDescent="0.2"/>
    <row r="770" s="18" customFormat="1" ht="18" customHeight="1" x14ac:dyDescent="0.2"/>
    <row r="771" s="18" customFormat="1" ht="18" customHeight="1" x14ac:dyDescent="0.2"/>
    <row r="772" s="18" customFormat="1" ht="18" customHeight="1" x14ac:dyDescent="0.2"/>
    <row r="773" s="18" customFormat="1" ht="18" customHeight="1" x14ac:dyDescent="0.2"/>
    <row r="774" s="18" customFormat="1" ht="18" customHeight="1" x14ac:dyDescent="0.2"/>
    <row r="775" s="18" customFormat="1" ht="18" customHeight="1" x14ac:dyDescent="0.2"/>
    <row r="776" s="18" customFormat="1" ht="18" customHeight="1" x14ac:dyDescent="0.2"/>
    <row r="777" s="18" customFormat="1" ht="18" customHeight="1" x14ac:dyDescent="0.2"/>
    <row r="778" s="18" customFormat="1" ht="18" customHeight="1" x14ac:dyDescent="0.2"/>
    <row r="779" s="18" customFormat="1" ht="18" customHeight="1" x14ac:dyDescent="0.2"/>
    <row r="780" s="18" customFormat="1" ht="18" customHeight="1" x14ac:dyDescent="0.2"/>
    <row r="781" s="18" customFormat="1" ht="18" customHeight="1" x14ac:dyDescent="0.2"/>
    <row r="782" s="18" customFormat="1" ht="18" customHeight="1" x14ac:dyDescent="0.2"/>
    <row r="783" s="18" customFormat="1" ht="18" customHeight="1" x14ac:dyDescent="0.2"/>
    <row r="784" s="18" customFormat="1" ht="18" customHeight="1" x14ac:dyDescent="0.2"/>
    <row r="785" s="18" customFormat="1" ht="18" customHeight="1" x14ac:dyDescent="0.2"/>
    <row r="786" s="18" customFormat="1" ht="18" customHeight="1" x14ac:dyDescent="0.2"/>
    <row r="787" s="18" customFormat="1" ht="18" customHeight="1" x14ac:dyDescent="0.2"/>
    <row r="788" s="18" customFormat="1" ht="18" customHeight="1" x14ac:dyDescent="0.2"/>
    <row r="789" s="18" customFormat="1" ht="18" customHeight="1" x14ac:dyDescent="0.2"/>
    <row r="790" s="18" customFormat="1" ht="18" customHeight="1" x14ac:dyDescent="0.2"/>
    <row r="791" s="18" customFormat="1" ht="18" customHeight="1" x14ac:dyDescent="0.2"/>
    <row r="792" s="18" customFormat="1" ht="18" customHeight="1" x14ac:dyDescent="0.2"/>
    <row r="793" s="18" customFormat="1" ht="18" customHeight="1" x14ac:dyDescent="0.2"/>
    <row r="794" s="18" customFormat="1" ht="18" customHeight="1" x14ac:dyDescent="0.2"/>
    <row r="795" s="18" customFormat="1" ht="18" customHeight="1" x14ac:dyDescent="0.2"/>
    <row r="796" s="18" customFormat="1" ht="18" customHeight="1" x14ac:dyDescent="0.2"/>
    <row r="797" s="18" customFormat="1" ht="18" customHeight="1" x14ac:dyDescent="0.2"/>
    <row r="798" s="18" customFormat="1" ht="18" customHeight="1" x14ac:dyDescent="0.2"/>
    <row r="799" s="18" customFormat="1" ht="18" customHeight="1" x14ac:dyDescent="0.2"/>
    <row r="800" s="18" customFormat="1" ht="18" customHeight="1" x14ac:dyDescent="0.2"/>
    <row r="801" s="18" customFormat="1" ht="18" customHeight="1" x14ac:dyDescent="0.2"/>
    <row r="802" s="18" customFormat="1" ht="18" customHeight="1" x14ac:dyDescent="0.2"/>
    <row r="803" s="18" customFormat="1" ht="18" customHeight="1" x14ac:dyDescent="0.2"/>
    <row r="804" s="18" customFormat="1" ht="18" customHeight="1" x14ac:dyDescent="0.2"/>
    <row r="805" s="18" customFormat="1" ht="18" customHeight="1" x14ac:dyDescent="0.2"/>
    <row r="806" s="18" customFormat="1" ht="18" customHeight="1" x14ac:dyDescent="0.2"/>
    <row r="807" s="18" customFormat="1" ht="18" customHeight="1" x14ac:dyDescent="0.2"/>
    <row r="808" s="18" customFormat="1" ht="18" customHeight="1" x14ac:dyDescent="0.2"/>
    <row r="809" s="18" customFormat="1" ht="18" customHeight="1" x14ac:dyDescent="0.2"/>
    <row r="810" s="18" customFormat="1" ht="18" customHeight="1" x14ac:dyDescent="0.2"/>
    <row r="811" s="18" customFormat="1" ht="18" customHeight="1" x14ac:dyDescent="0.2"/>
    <row r="812" s="18" customFormat="1" ht="18" customHeight="1" x14ac:dyDescent="0.2"/>
    <row r="813" s="18" customFormat="1" ht="18" customHeight="1" x14ac:dyDescent="0.2"/>
    <row r="814" s="18" customFormat="1" ht="18" customHeight="1" x14ac:dyDescent="0.2"/>
    <row r="815" s="18" customFormat="1" ht="18" customHeight="1" x14ac:dyDescent="0.2"/>
    <row r="816" s="18" customFormat="1" ht="18" customHeight="1" x14ac:dyDescent="0.2"/>
    <row r="817" s="18" customFormat="1" ht="18" customHeight="1" x14ac:dyDescent="0.2"/>
    <row r="818" s="18" customFormat="1" ht="18" customHeight="1" x14ac:dyDescent="0.2"/>
    <row r="819" s="18" customFormat="1" ht="18" customHeight="1" x14ac:dyDescent="0.2"/>
    <row r="820" s="18" customFormat="1" ht="18" customHeight="1" x14ac:dyDescent="0.2"/>
    <row r="821" s="18" customFormat="1" ht="18" customHeight="1" x14ac:dyDescent="0.2"/>
    <row r="822" s="18" customFormat="1" ht="18" customHeight="1" x14ac:dyDescent="0.2"/>
    <row r="823" s="18" customFormat="1" ht="18" customHeight="1" x14ac:dyDescent="0.2"/>
    <row r="824" s="18" customFormat="1" ht="18" customHeight="1" x14ac:dyDescent="0.2"/>
    <row r="825" s="18" customFormat="1" ht="18" customHeight="1" x14ac:dyDescent="0.2"/>
    <row r="826" s="18" customFormat="1" ht="18" customHeight="1" x14ac:dyDescent="0.2"/>
    <row r="827" s="18" customFormat="1" ht="18" customHeight="1" x14ac:dyDescent="0.2"/>
    <row r="828" s="18" customFormat="1" ht="18" customHeight="1" x14ac:dyDescent="0.2"/>
    <row r="829" s="18" customFormat="1" ht="18" customHeight="1" x14ac:dyDescent="0.2"/>
    <row r="830" s="18" customFormat="1" ht="18" customHeight="1" x14ac:dyDescent="0.2"/>
    <row r="831" s="18" customFormat="1" ht="18" customHeight="1" x14ac:dyDescent="0.2"/>
    <row r="832" s="18" customFormat="1" ht="18" customHeight="1" x14ac:dyDescent="0.2"/>
    <row r="833" s="18" customFormat="1" ht="18" customHeight="1" x14ac:dyDescent="0.2"/>
    <row r="834" s="18" customFormat="1" ht="18" customHeight="1" x14ac:dyDescent="0.2"/>
    <row r="835" s="18" customFormat="1" ht="18" customHeight="1" x14ac:dyDescent="0.2"/>
    <row r="836" s="18" customFormat="1" ht="18" customHeight="1" x14ac:dyDescent="0.2"/>
    <row r="837" s="18" customFormat="1" ht="18" customHeight="1" x14ac:dyDescent="0.2"/>
    <row r="838" s="18" customFormat="1" ht="18" customHeight="1" x14ac:dyDescent="0.2"/>
    <row r="839" s="18" customFormat="1" ht="18" customHeight="1" x14ac:dyDescent="0.2"/>
    <row r="840" s="18" customFormat="1" ht="18" customHeight="1" x14ac:dyDescent="0.2"/>
    <row r="841" s="18" customFormat="1" ht="18" customHeight="1" x14ac:dyDescent="0.2"/>
    <row r="842" s="18" customFormat="1" ht="18" customHeight="1" x14ac:dyDescent="0.2"/>
    <row r="843" s="18" customFormat="1" ht="18" customHeight="1" x14ac:dyDescent="0.2"/>
    <row r="844" s="18" customFormat="1" ht="18" customHeight="1" x14ac:dyDescent="0.2"/>
    <row r="845" s="18" customFormat="1" ht="18" customHeight="1" x14ac:dyDescent="0.2"/>
    <row r="846" s="18" customFormat="1" ht="18" customHeight="1" x14ac:dyDescent="0.2"/>
    <row r="847" s="18" customFormat="1" ht="18" customHeight="1" x14ac:dyDescent="0.2"/>
    <row r="848" s="18" customFormat="1" ht="18" customHeight="1" x14ac:dyDescent="0.2"/>
    <row r="849" s="18" customFormat="1" ht="18" customHeight="1" x14ac:dyDescent="0.2"/>
    <row r="850" s="18" customFormat="1" ht="18" customHeight="1" x14ac:dyDescent="0.2"/>
    <row r="851" s="18" customFormat="1" ht="18" customHeight="1" x14ac:dyDescent="0.2"/>
    <row r="852" s="18" customFormat="1" ht="18" customHeight="1" x14ac:dyDescent="0.2"/>
    <row r="853" s="18" customFormat="1" ht="18" customHeight="1" x14ac:dyDescent="0.2"/>
    <row r="854" s="18" customFormat="1" ht="18" customHeight="1" x14ac:dyDescent="0.2"/>
    <row r="855" s="18" customFormat="1" ht="18" customHeight="1" x14ac:dyDescent="0.2"/>
    <row r="856" s="18" customFormat="1" ht="18" customHeight="1" x14ac:dyDescent="0.2"/>
    <row r="857" s="18" customFormat="1" ht="18" customHeight="1" x14ac:dyDescent="0.2"/>
    <row r="858" s="18" customFormat="1" ht="18" customHeight="1" x14ac:dyDescent="0.2"/>
    <row r="859" s="18" customFormat="1" ht="18" customHeight="1" x14ac:dyDescent="0.2"/>
    <row r="860" s="18" customFormat="1" ht="18" customHeight="1" x14ac:dyDescent="0.2"/>
    <row r="861" s="18" customFormat="1" ht="18" customHeight="1" x14ac:dyDescent="0.2"/>
    <row r="862" s="18" customFormat="1" ht="18" customHeight="1" x14ac:dyDescent="0.2"/>
    <row r="863" s="18" customFormat="1" ht="18" customHeight="1" x14ac:dyDescent="0.2"/>
    <row r="864" s="18" customFormat="1" ht="18" customHeight="1" x14ac:dyDescent="0.2"/>
    <row r="865" s="18" customFormat="1" ht="18" customHeight="1" x14ac:dyDescent="0.2"/>
    <row r="866" s="18" customFormat="1" ht="18" customHeight="1" x14ac:dyDescent="0.2"/>
    <row r="867" s="18" customFormat="1" ht="18" customHeight="1" x14ac:dyDescent="0.2"/>
    <row r="868" s="18" customFormat="1" ht="18" customHeight="1" x14ac:dyDescent="0.2"/>
    <row r="869" s="18" customFormat="1" ht="18" customHeight="1" x14ac:dyDescent="0.2"/>
    <row r="870" s="18" customFormat="1" ht="18" customHeight="1" x14ac:dyDescent="0.2"/>
    <row r="871" s="18" customFormat="1" ht="18" customHeight="1" x14ac:dyDescent="0.2"/>
    <row r="872" s="18" customFormat="1" ht="18" customHeight="1" x14ac:dyDescent="0.2"/>
    <row r="873" s="18" customFormat="1" ht="18" customHeight="1" x14ac:dyDescent="0.2"/>
    <row r="874" s="18" customFormat="1" ht="18" customHeight="1" x14ac:dyDescent="0.2"/>
    <row r="875" s="18" customFormat="1" ht="18" customHeight="1" x14ac:dyDescent="0.2"/>
    <row r="876" s="18" customFormat="1" ht="18" customHeight="1" x14ac:dyDescent="0.2"/>
    <row r="877" s="18" customFormat="1" ht="18" customHeight="1" x14ac:dyDescent="0.2"/>
    <row r="878" s="18" customFormat="1" ht="18" customHeight="1" x14ac:dyDescent="0.2"/>
    <row r="879" s="18" customFormat="1" ht="18" customHeight="1" x14ac:dyDescent="0.2"/>
    <row r="880" s="18" customFormat="1" ht="18" customHeight="1" x14ac:dyDescent="0.2"/>
    <row r="881" s="18" customFormat="1" ht="18" customHeight="1" x14ac:dyDescent="0.2"/>
    <row r="882" s="18" customFormat="1" ht="18" customHeight="1" x14ac:dyDescent="0.2"/>
    <row r="883" s="18" customFormat="1" ht="18" customHeight="1" x14ac:dyDescent="0.2"/>
    <row r="884" s="18" customFormat="1" ht="18" customHeight="1" x14ac:dyDescent="0.2"/>
    <row r="885" s="18" customFormat="1" ht="18" customHeight="1" x14ac:dyDescent="0.2"/>
    <row r="886" s="18" customFormat="1" ht="18" customHeight="1" x14ac:dyDescent="0.2"/>
    <row r="887" s="18" customFormat="1" ht="18" customHeight="1" x14ac:dyDescent="0.2"/>
    <row r="888" s="18" customFormat="1" ht="18" customHeight="1" x14ac:dyDescent="0.2"/>
    <row r="889" s="18" customFormat="1" ht="18" customHeight="1" x14ac:dyDescent="0.2"/>
    <row r="890" s="18" customFormat="1" ht="18" customHeight="1" x14ac:dyDescent="0.2"/>
    <row r="891" s="18" customFormat="1" ht="18" customHeight="1" x14ac:dyDescent="0.2"/>
    <row r="892" s="18" customFormat="1" ht="18" customHeight="1" x14ac:dyDescent="0.2"/>
    <row r="893" s="18" customFormat="1" ht="18" customHeight="1" x14ac:dyDescent="0.2"/>
    <row r="894" s="18" customFormat="1" ht="18" customHeight="1" x14ac:dyDescent="0.2"/>
    <row r="895" s="18" customFormat="1" ht="18" customHeight="1" x14ac:dyDescent="0.2"/>
    <row r="896" s="18" customFormat="1" ht="18" customHeight="1" x14ac:dyDescent="0.2"/>
    <row r="897" s="18" customFormat="1" ht="18" customHeight="1" x14ac:dyDescent="0.2"/>
    <row r="898" s="18" customFormat="1" ht="18" customHeight="1" x14ac:dyDescent="0.2"/>
    <row r="899" s="18" customFormat="1" ht="18" customHeight="1" x14ac:dyDescent="0.2"/>
    <row r="900" s="18" customFormat="1" ht="18" customHeight="1" x14ac:dyDescent="0.2"/>
    <row r="901" s="18" customFormat="1" ht="18" customHeight="1" x14ac:dyDescent="0.2"/>
    <row r="902" s="18" customFormat="1" ht="18" customHeight="1" x14ac:dyDescent="0.2"/>
    <row r="903" s="18" customFormat="1" ht="18" customHeight="1" x14ac:dyDescent="0.2"/>
    <row r="904" s="18" customFormat="1" ht="18" customHeight="1" x14ac:dyDescent="0.2"/>
    <row r="905" s="18" customFormat="1" ht="18" customHeight="1" x14ac:dyDescent="0.2"/>
    <row r="906" s="18" customFormat="1" ht="18" customHeight="1" x14ac:dyDescent="0.2"/>
    <row r="907" s="18" customFormat="1" ht="18" customHeight="1" x14ac:dyDescent="0.2"/>
    <row r="908" s="18" customFormat="1" ht="18" customHeight="1" x14ac:dyDescent="0.2"/>
    <row r="909" s="18" customFormat="1" ht="18" customHeight="1" x14ac:dyDescent="0.2"/>
    <row r="910" s="18" customFormat="1" ht="18" customHeight="1" x14ac:dyDescent="0.2"/>
    <row r="911" s="18" customFormat="1" ht="18" customHeight="1" x14ac:dyDescent="0.2"/>
    <row r="912" s="18" customFormat="1" ht="18" customHeight="1" x14ac:dyDescent="0.2"/>
    <row r="913" s="18" customFormat="1" ht="18" customHeight="1" x14ac:dyDescent="0.2"/>
    <row r="914" s="18" customFormat="1" ht="18" customHeight="1" x14ac:dyDescent="0.2"/>
    <row r="915" s="18" customFormat="1" ht="18" customHeight="1" x14ac:dyDescent="0.2"/>
    <row r="916" s="18" customFormat="1" ht="18" customHeight="1" x14ac:dyDescent="0.2"/>
    <row r="917" s="18" customFormat="1" ht="18" customHeight="1" x14ac:dyDescent="0.2"/>
    <row r="918" s="18" customFormat="1" ht="18" customHeight="1" x14ac:dyDescent="0.2"/>
    <row r="919" s="18" customFormat="1" ht="18" customHeight="1" x14ac:dyDescent="0.2"/>
    <row r="920" s="18" customFormat="1" ht="18" customHeight="1" x14ac:dyDescent="0.2"/>
    <row r="921" s="18" customFormat="1" ht="18" customHeight="1" x14ac:dyDescent="0.2"/>
    <row r="922" s="18" customFormat="1" ht="18" customHeight="1" x14ac:dyDescent="0.2"/>
    <row r="923" s="18" customFormat="1" ht="18" customHeight="1" x14ac:dyDescent="0.2"/>
    <row r="924" s="18" customFormat="1" ht="18" customHeight="1" x14ac:dyDescent="0.2"/>
    <row r="925" s="18" customFormat="1" ht="18" customHeight="1" x14ac:dyDescent="0.2"/>
    <row r="926" s="18" customFormat="1" ht="18" customHeight="1" x14ac:dyDescent="0.2"/>
    <row r="927" s="18" customFormat="1" ht="18" customHeight="1" x14ac:dyDescent="0.2"/>
    <row r="928" s="18" customFormat="1" ht="18" customHeight="1" x14ac:dyDescent="0.2"/>
    <row r="929" s="18" customFormat="1" ht="18" customHeight="1" x14ac:dyDescent="0.2"/>
    <row r="930" s="18" customFormat="1" ht="18" customHeight="1" x14ac:dyDescent="0.2"/>
    <row r="931" s="18" customFormat="1" ht="18" customHeight="1" x14ac:dyDescent="0.2"/>
    <row r="932" s="18" customFormat="1" ht="18" customHeight="1" x14ac:dyDescent="0.2"/>
    <row r="933" s="18" customFormat="1" ht="18" customHeight="1" x14ac:dyDescent="0.2"/>
    <row r="934" s="18" customFormat="1" ht="18" customHeight="1" x14ac:dyDescent="0.2"/>
    <row r="935" s="18" customFormat="1" ht="18" customHeight="1" x14ac:dyDescent="0.2"/>
    <row r="936" s="18" customFormat="1" ht="18" customHeight="1" x14ac:dyDescent="0.2"/>
    <row r="937" s="18" customFormat="1" ht="18" customHeight="1" x14ac:dyDescent="0.2"/>
    <row r="938" s="18" customFormat="1" ht="18" customHeight="1" x14ac:dyDescent="0.2"/>
    <row r="939" s="18" customFormat="1" ht="18" customHeight="1" x14ac:dyDescent="0.2"/>
    <row r="940" s="18" customFormat="1" ht="18" customHeight="1" x14ac:dyDescent="0.2"/>
    <row r="941" s="18" customFormat="1" ht="18" customHeight="1" x14ac:dyDescent="0.2"/>
    <row r="942" s="18" customFormat="1" ht="18" customHeight="1" x14ac:dyDescent="0.2"/>
    <row r="943" s="18" customFormat="1" ht="18" customHeight="1" x14ac:dyDescent="0.2"/>
    <row r="944" s="18" customFormat="1" ht="18" customHeight="1" x14ac:dyDescent="0.2"/>
    <row r="945" s="18" customFormat="1" ht="18" customHeight="1" x14ac:dyDescent="0.2"/>
    <row r="946" s="18" customFormat="1" ht="18" customHeight="1" x14ac:dyDescent="0.2"/>
    <row r="947" s="18" customFormat="1" ht="18" customHeight="1" x14ac:dyDescent="0.2"/>
    <row r="948" s="18" customFormat="1" ht="18" customHeight="1" x14ac:dyDescent="0.2"/>
    <row r="949" s="18" customFormat="1" ht="18" customHeight="1" x14ac:dyDescent="0.2"/>
    <row r="950" s="18" customFormat="1" ht="18" customHeight="1" x14ac:dyDescent="0.2"/>
    <row r="951" s="18" customFormat="1" ht="18" customHeight="1" x14ac:dyDescent="0.2"/>
    <row r="952" s="18" customFormat="1" ht="18" customHeight="1" x14ac:dyDescent="0.2"/>
    <row r="953" s="18" customFormat="1" ht="18" customHeight="1" x14ac:dyDescent="0.2"/>
    <row r="954" s="18" customFormat="1" ht="18" customHeight="1" x14ac:dyDescent="0.2"/>
    <row r="955" s="18" customFormat="1" ht="18" customHeight="1" x14ac:dyDescent="0.2"/>
    <row r="956" s="18" customFormat="1" ht="18" customHeight="1" x14ac:dyDescent="0.2"/>
    <row r="957" s="18" customFormat="1" ht="18" customHeight="1" x14ac:dyDescent="0.2"/>
    <row r="958" s="18" customFormat="1" ht="18" customHeight="1" x14ac:dyDescent="0.2"/>
    <row r="959" s="18" customFormat="1" ht="18" customHeight="1" x14ac:dyDescent="0.2"/>
    <row r="960" s="18" customFormat="1" ht="18" customHeight="1" x14ac:dyDescent="0.2"/>
    <row r="961" s="18" customFormat="1" ht="18" customHeight="1" x14ac:dyDescent="0.2"/>
    <row r="962" s="18" customFormat="1" ht="18" customHeight="1" x14ac:dyDescent="0.2"/>
    <row r="963" s="18" customFormat="1" ht="18" customHeight="1" x14ac:dyDescent="0.2"/>
    <row r="964" s="18" customFormat="1" ht="18" customHeight="1" x14ac:dyDescent="0.2"/>
    <row r="965" s="18" customFormat="1" ht="18" customHeight="1" x14ac:dyDescent="0.2"/>
    <row r="966" s="18" customFormat="1" ht="18" customHeight="1" x14ac:dyDescent="0.2"/>
    <row r="967" s="18" customFormat="1" ht="18" customHeight="1" x14ac:dyDescent="0.2"/>
    <row r="968" s="18" customFormat="1" ht="18" customHeight="1" x14ac:dyDescent="0.2"/>
    <row r="969" s="18" customFormat="1" ht="18" customHeight="1" x14ac:dyDescent="0.2"/>
    <row r="970" s="18" customFormat="1" ht="18" customHeight="1" x14ac:dyDescent="0.2"/>
    <row r="971" s="18" customFormat="1" ht="18" customHeight="1" x14ac:dyDescent="0.2"/>
    <row r="972" s="18" customFormat="1" ht="18" customHeight="1" x14ac:dyDescent="0.2"/>
    <row r="973" s="18" customFormat="1" ht="18" customHeight="1" x14ac:dyDescent="0.2"/>
    <row r="974" s="18" customFormat="1" ht="18" customHeight="1" x14ac:dyDescent="0.2"/>
    <row r="975" s="18" customFormat="1" ht="18" customHeight="1" x14ac:dyDescent="0.2"/>
    <row r="976" s="18" customFormat="1" ht="18" customHeight="1" x14ac:dyDescent="0.2"/>
    <row r="977" s="18" customFormat="1" ht="18" customHeight="1" x14ac:dyDescent="0.2"/>
    <row r="978" s="18" customFormat="1" ht="18" customHeight="1" x14ac:dyDescent="0.2"/>
    <row r="979" s="18" customFormat="1" ht="18" customHeight="1" x14ac:dyDescent="0.2"/>
    <row r="980" s="18" customFormat="1" ht="18" customHeight="1" x14ac:dyDescent="0.2"/>
    <row r="981" s="18" customFormat="1" ht="18" customHeight="1" x14ac:dyDescent="0.2"/>
    <row r="982" s="18" customFormat="1" ht="18" customHeight="1" x14ac:dyDescent="0.2"/>
    <row r="983" s="18" customFormat="1" ht="18" customHeight="1" x14ac:dyDescent="0.2"/>
    <row r="984" s="18" customFormat="1" ht="18" customHeight="1" x14ac:dyDescent="0.2"/>
    <row r="985" s="18" customFormat="1" ht="18" customHeight="1" x14ac:dyDescent="0.2"/>
    <row r="986" s="18" customFormat="1" ht="18" customHeight="1" x14ac:dyDescent="0.2"/>
    <row r="987" s="18" customFormat="1" ht="18" customHeight="1" x14ac:dyDescent="0.2"/>
    <row r="988" s="18" customFormat="1" ht="18" customHeight="1" x14ac:dyDescent="0.2"/>
    <row r="989" s="18" customFormat="1" ht="18" customHeight="1" x14ac:dyDescent="0.2"/>
    <row r="990" s="18" customFormat="1" ht="18" customHeight="1" x14ac:dyDescent="0.2"/>
    <row r="991" s="18" customFormat="1" ht="18" customHeight="1" x14ac:dyDescent="0.2"/>
    <row r="992" s="18" customFormat="1" ht="18" customHeight="1" x14ac:dyDescent="0.2"/>
    <row r="993" s="18" customFormat="1" ht="18" customHeight="1" x14ac:dyDescent="0.2"/>
    <row r="994" s="18" customFormat="1" ht="18" customHeight="1" x14ac:dyDescent="0.2"/>
    <row r="995" s="18" customFormat="1" ht="18" customHeight="1" x14ac:dyDescent="0.2"/>
    <row r="996" s="18" customFormat="1" ht="18" customHeight="1" x14ac:dyDescent="0.2"/>
    <row r="997" s="18" customFormat="1" ht="18" customHeight="1" x14ac:dyDescent="0.2"/>
    <row r="998" s="18" customFormat="1" ht="18" customHeight="1" x14ac:dyDescent="0.2"/>
    <row r="999" s="18" customFormat="1" ht="18" customHeight="1" x14ac:dyDescent="0.2"/>
    <row r="1000" s="18" customFormat="1" ht="18" customHeight="1" x14ac:dyDescent="0.2"/>
  </sheetData>
  <mergeCells count="43">
    <mergeCell ref="C39:G39"/>
    <mergeCell ref="C40:G40"/>
    <mergeCell ref="F41:G41"/>
    <mergeCell ref="D32:K32"/>
    <mergeCell ref="O32:P32"/>
    <mergeCell ref="O33:P33"/>
    <mergeCell ref="B36:P36"/>
    <mergeCell ref="B37:P37"/>
    <mergeCell ref="B38:H38"/>
    <mergeCell ref="D29:K29"/>
    <mergeCell ref="O29:P29"/>
    <mergeCell ref="D30:K30"/>
    <mergeCell ref="O30:P30"/>
    <mergeCell ref="D31:K31"/>
    <mergeCell ref="O31:P31"/>
    <mergeCell ref="B20:P20"/>
    <mergeCell ref="B22:P22"/>
    <mergeCell ref="D27:K27"/>
    <mergeCell ref="O27:P27"/>
    <mergeCell ref="D28:K28"/>
    <mergeCell ref="O28:P28"/>
    <mergeCell ref="B12:D12"/>
    <mergeCell ref="E12:I12"/>
    <mergeCell ref="B14:D14"/>
    <mergeCell ref="E14:I14"/>
    <mergeCell ref="B16:P16"/>
    <mergeCell ref="B18:D18"/>
    <mergeCell ref="E18:G18"/>
    <mergeCell ref="I18:J18"/>
    <mergeCell ref="B8:D8"/>
    <mergeCell ref="E8:I8"/>
    <mergeCell ref="K8:L8"/>
    <mergeCell ref="M8:P8"/>
    <mergeCell ref="B10:D10"/>
    <mergeCell ref="E10:I10"/>
    <mergeCell ref="K10:L10"/>
    <mergeCell ref="M10:P10"/>
    <mergeCell ref="B1:P2"/>
    <mergeCell ref="B4:P4"/>
    <mergeCell ref="B6:D6"/>
    <mergeCell ref="E6:I6"/>
    <mergeCell ref="K6:L6"/>
    <mergeCell ref="M6:P6"/>
  </mergeCells>
  <conditionalFormatting sqref="C28:C32">
    <cfRule type="expression" dxfId="2" priority="2">
      <formula>ISERROR($C28)</formula>
    </cfRule>
  </conditionalFormatting>
  <conditionalFormatting sqref="Q36">
    <cfRule type="cellIs" dxfId="1" priority="1" operator="greaterThan">
      <formula>1</formula>
    </cfRule>
  </conditionalFormatting>
  <dataValidations count="4">
    <dataValidation type="list" allowBlank="1" showInputMessage="1" showErrorMessage="1" sqref="L28:L32" xr:uid="{0933F35A-C8A4-48EE-B9B6-4D24F0EDD5CB}">
      <formula1>Region</formula1>
    </dataValidation>
    <dataValidation type="list" allowBlank="1" showInputMessage="1" showErrorMessage="1" sqref="O18" xr:uid="{81142955-AD4A-4D36-8837-4A25EAAA77E7}">
      <formula1>"Sí, No"</formula1>
    </dataValidation>
    <dataValidation type="list" allowBlank="1" showInputMessage="1" showErrorMessage="1" sqref="E18:G18" xr:uid="{23D5F677-72BF-4B3C-8ADB-818056DE1CFA}">
      <formula1>Segmento</formula1>
    </dataValidation>
    <dataValidation type="date" operator="greaterThanOrEqual" allowBlank="1" showInputMessage="1" showErrorMessage="1" errorTitle="Valor no valido" error="La fecha ingresada no es válida, recuerde que debe ser por lo menos la fecha actual + 10 días hábiles." promptTitle="Fecha de inicio:" prompt="Debe contemplar los tiempos de cotización del proveedor, mínimo hoy + 10 días hábiles" sqref="E14:I14" xr:uid="{8DDF1FD2-EAE7-4689-8FF7-46087C8602F8}">
      <formula1>WORKDAY(TODAY(),10)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4">
              <controlPr defaultSize="0" print="0" autoFill="0" autoPict="0" macro="[1]!resumenCSV">
                <anchor moveWithCells="1" sizeWithCells="1">
                  <from>
                    <xdr:col>15</xdr:col>
                    <xdr:colOff>762000</xdr:colOff>
                    <xdr:row>17</xdr:row>
                    <xdr:rowOff>19050</xdr:rowOff>
                  </from>
                  <to>
                    <xdr:col>15</xdr:col>
                    <xdr:colOff>2857500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B40A956-600D-47F7-9148-253EA9E8B174}">
            <xm:f>'[Simulador consumiblesimpresion2gv5-06-04-2021 OKI.xlsm]SolCotizacion'!#REF!=0</xm:f>
            <x14:dxf>
              <font>
                <color rgb="FFF2F2F2"/>
              </font>
            </x14:dxf>
          </x14:cfRule>
          <xm:sqref>B22:P22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CF47E3C-AABA-4594-AF39-7770C4012AA8}">
          <x14:formula1>
            <xm:f>'[Simulador consumiblesimpresion2gv5-06-04-2021 OKI.xlsm]ListasAutomaticas'!#REF!</xm:f>
          </x14:formula1>
          <xm:sqref>M28</xm:sqref>
        </x14:dataValidation>
        <x14:dataValidation type="list" allowBlank="1" showInputMessage="1" showErrorMessage="1" xr:uid="{9A3E1682-3F55-4198-AF75-E876F250E58B}">
          <x14:formula1>
            <xm:f>'[Simulador consumiblesimpresion2gv5-06-04-2021 OKI.xlsm]Listas'!#REF!</xm:f>
          </x14:formula1>
          <xm:sqref>D28:K32</xm:sqref>
        </x14:dataValidation>
        <x14:dataValidation type="list" allowBlank="1" showInputMessage="1" showErrorMessage="1" xr:uid="{474B8A96-7141-4E74-B445-4530964A3EC4}">
          <x14:formula1>
            <xm:f>'[Simulador consumiblesimpresion2gv5-06-04-2021 OKI.xlsm]ListasAutomaticas'!#REF!</xm:f>
          </x14:formula1>
          <xm:sqref>M29</xm:sqref>
        </x14:dataValidation>
        <x14:dataValidation type="list" allowBlank="1" showInputMessage="1" showErrorMessage="1" xr:uid="{DBD2F341-CC73-432E-BBFF-3FD7221AC4A2}">
          <x14:formula1>
            <xm:f>'[Simulador consumiblesimpresion2gv5-06-04-2021 OKI.xlsm]ListasAutomaticas'!#REF!</xm:f>
          </x14:formula1>
          <xm:sqref>M30</xm:sqref>
        </x14:dataValidation>
        <x14:dataValidation type="list" allowBlank="1" showInputMessage="1" showErrorMessage="1" xr:uid="{231B69CA-2B15-4F7F-9FEA-F7C5A5070905}">
          <x14:formula1>
            <xm:f>'[Simulador consumiblesimpresion2gv5-06-04-2021 OKI.xlsm]ListasAutomaticas'!#REF!</xm:f>
          </x14:formula1>
          <xm:sqref>M31</xm:sqref>
        </x14:dataValidation>
        <x14:dataValidation type="list" allowBlank="1" showInputMessage="1" showErrorMessage="1" xr:uid="{10FA9112-1F76-4FF5-A69E-63285558D455}">
          <x14:formula1>
            <xm:f>'[Simulador consumiblesimpresion2gv5-06-04-2021 OKI.xlsm]ListasAutomaticas'!#REF!</xm:f>
          </x14:formula1>
          <xm:sqref>M32</xm:sqref>
        </x14:dataValidation>
        <x14:dataValidation type="list" allowBlank="1" showInputMessage="1" showErrorMessage="1" xr:uid="{4E30A7D0-BF84-49D0-811E-8096B0DF1B76}">
          <x14:formula1>
            <xm:f>'[Simulador consumiblesimpresion2gv5-06-04-2021 OKI.xlsm]Listas'!#REF!</xm:f>
          </x14:formula1>
          <xm:sqref>K18</xm:sqref>
        </x14:dataValidation>
        <x14:dataValidation type="list" allowBlank="1" showInputMessage="1" showErrorMessage="1" xr:uid="{F5A7A916-DDEB-416D-B3CA-516A7B3F59BF}">
          <x14:formula1>
            <xm:f>'[Simulador consumiblesimpresion2gv5-06-04-2021 OKI.xlsm]Listas'!#REF!</xm:f>
          </x14:formula1>
          <xm:sqref>D25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Rama Judicial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Yaneth Valencia Gómez</dc:creator>
  <cp:lastModifiedBy>Luz Yaneth Valencia Gómez</cp:lastModifiedBy>
  <dcterms:created xsi:type="dcterms:W3CDTF">2021-04-30T13:02:10Z</dcterms:created>
  <dcterms:modified xsi:type="dcterms:W3CDTF">2021-04-30T13:04:22Z</dcterms:modified>
</cp:coreProperties>
</file>