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3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slicers/slicer4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11.xml" ContentType="application/vnd.openxmlformats-officedocument.spreadsheetml.pivotTable+xml"/>
  <Override PartName="/xl/drawings/drawing8.xml" ContentType="application/vnd.openxmlformats-officedocument.drawing+xml"/>
  <Override PartName="/xl/slicers/slicer5.xml" ContentType="application/vnd.ms-excel.slicer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2.xml" ContentType="application/vnd.openxmlformats-officedocument.spreadsheetml.pivotTable+xml"/>
  <Override PartName="/xl/drawings/drawing9.xml" ContentType="application/vnd.openxmlformats-officedocument.drawing+xml"/>
  <Override PartName="/xl/slicers/slicer6.xml" ContentType="application/vnd.ms-excel.slicer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10.xml" ContentType="application/vnd.openxmlformats-officedocument.drawing+xml"/>
  <Override PartName="/xl/slicers/slicer7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Eleana\Downloads\Facturación\"/>
    </mc:Choice>
  </mc:AlternateContent>
  <xr:revisionPtr revIDLastSave="0" documentId="8_{D83DA8BB-E30F-49E9-B053-A0A6711E18C7}" xr6:coauthVersionLast="47" xr6:coauthVersionMax="47" xr10:uidLastSave="{00000000-0000-0000-0000-000000000000}"/>
  <bookViews>
    <workbookView showSheetTabs="0" xWindow="-120" yWindow="-120" windowWidth="20730" windowHeight="11040" tabRatio="839" activeTab="2" xr2:uid="{88166DB8-822E-4C02-9A5A-E98D0C8D7B18}"/>
  </bookViews>
  <sheets>
    <sheet name="Tickets" sheetId="7" r:id="rId1"/>
    <sheet name="Disponibilidad" sheetId="3" r:id="rId2"/>
    <sheet name="PRESENTACION" sheetId="1" r:id="rId3"/>
    <sheet name="A-SERVICIOS" sheetId="8" r:id="rId4"/>
    <sheet name="B-SERVICIOS" sheetId="15" r:id="rId5"/>
    <sheet name="C-SERVICIOS" sheetId="16" r:id="rId6"/>
    <sheet name="A-INCIDENTES" sheetId="18" r:id="rId7"/>
    <sheet name="B-INCIDENTES" sheetId="20" r:id="rId8"/>
    <sheet name="A-MTTR" sheetId="21" r:id="rId9"/>
    <sheet name="A-REINCIDENCIAS" sheetId="22" r:id="rId10"/>
    <sheet name="Matriz Escalamientos" sheetId="2" r:id="rId11"/>
    <sheet name="Slide" sheetId="14" state="hidden" r:id="rId12"/>
  </sheets>
  <definedNames>
    <definedName name="_xlnm._FilterDatabase" localSheetId="3" hidden="1">'A-SERVICIOS'!$B$16:$G$996</definedName>
    <definedName name="_xlnm._FilterDatabase" localSheetId="1" hidden="1">Disponibilidad!$A$9:$S$11</definedName>
    <definedName name="_xlnm._FilterDatabase" localSheetId="11" hidden="1">Slide!$A$1:$A$7</definedName>
    <definedName name="_xlnm._FilterDatabase" localSheetId="0" hidden="1">Tickets!$A$9:$Z$11</definedName>
    <definedName name="ENLACES">#REF!</definedName>
    <definedName name="GRC_CAPA">INDEX(#REF!,MATCH(#REF!,#REF!,0))</definedName>
    <definedName name="GRC_SERV" localSheetId="6">INDEX(Slide!$B:$B,MATCH('A-INCIDENTES'!$C$15,Slide!$A:$A,0))</definedName>
    <definedName name="GRC_SERV" localSheetId="8">INDEX(Slide!$B:$B,MATCH('A-MTTR'!$C$18,Slide!$A:$A,0))</definedName>
    <definedName name="GRC_SERV" localSheetId="9">INDEX(Slide!$B:$B,MATCH('A-REINCIDENCIAS'!$C$15,Slide!$A:$A,0))</definedName>
    <definedName name="GRC_SERV" localSheetId="7">INDEX(Slide!$B:$B,MATCH('B-INCIDENTES'!$C$13,Slide!$A:$A,0))</definedName>
    <definedName name="GRC_SERV" localSheetId="4">INDEX(Slide!$B:$B,MATCH('B-SERVICIOS'!$C$18,Slide!$A:$A,0))</definedName>
    <definedName name="GRC_SERV" localSheetId="5">INDEX(Slide!$B:$B,MATCH('C-SERVICIOS'!$C$13,Slide!$A:$A,0))</definedName>
    <definedName name="GRC_SERV">INDEX(Slide!$B:$B,MATCH('A-SERVICIOS'!$C$12,Slide!$A:$A,0))</definedName>
    <definedName name="SegmentaciónDeDatos_CAUSA">#N/A</definedName>
    <definedName name="SegmentaciónDeDatos_CAUSA1">#N/A</definedName>
    <definedName name="SegmentaciónDeDatos_CAUSA11">#N/A</definedName>
    <definedName name="SegmentaciónDeDatos_COMPONENTE">#N/A</definedName>
    <definedName name="SegmentaciónDeDatos_COMPONENTE1">#N/A</definedName>
    <definedName name="SegmentaciónDeDatos_MES">#N/A</definedName>
    <definedName name="SegmentaciónDeDatos_MES1">#N/A</definedName>
    <definedName name="SegmentaciónDeDatos_MES2">#N/A</definedName>
    <definedName name="SegmentaciónDeDatos_META">#N/A</definedName>
    <definedName name="SegmentaciónDeDatos_META1">#N/A</definedName>
    <definedName name="SegmentaciónDeDatos_META2">#N/A</definedName>
    <definedName name="SegmentaciónDeDatos_META3">#N/A</definedName>
    <definedName name="SegmentaciónDeDatos_META4">#N/A</definedName>
    <definedName name="SegmentaciónDeDatos_META5">#N/A</definedName>
    <definedName name="SegmentaciónDeDatos_META6">#N/A</definedName>
    <definedName name="SegmentaciónDeDatos_PRIORIDAD">#N/A</definedName>
    <definedName name="SegmentaciónDeDatos_PRIORIDAD1">#N/A</definedName>
    <definedName name="SegmentaciónDeDatos_PRIORIDAD11">#N/A</definedName>
    <definedName name="SegmentaciónDeDatos_TIPO_SERVICIO">#N/A</definedName>
    <definedName name="SegmentaciónDeDatos_TIPO_SERVICIO1">#N/A</definedName>
    <definedName name="SegmentaciónDeDatos_TIPO_SERVICIO11">#N/A</definedName>
    <definedName name="SegmentaciónDeDatos_TIPO_SERVICIO2">#N/A</definedName>
    <definedName name="SegmentaciónDeDatos_TIPO_SERVICIO3">#N/A</definedName>
    <definedName name="SegmentaciónDeDatos_TIPO_SERVICIO31">#N/A</definedName>
    <definedName name="SegmentaciónDeDatos_TIPO_SERVICIO311">#N/A</definedName>
    <definedName name="SegmentaciónDeDatos_TIPO_SERVICIO3111">#N/A</definedName>
  </definedNames>
  <calcPr calcId="191029"/>
  <pivotCaches>
    <pivotCache cacheId="2" r:id="rId13"/>
    <pivotCache cacheId="3" r:id="rId14"/>
    <pivotCache cacheId="4" r:id="rId15"/>
  </pivotCaches>
  <extLst>
    <ext xmlns:x14="http://schemas.microsoft.com/office/spreadsheetml/2009/9/main" uri="{BBE1A952-AA13-448e-AADC-164F8A28A991}">
      <x14:slicerCaches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2" l="1"/>
  <c r="C18" i="21" l="1"/>
  <c r="C13" i="20" l="1"/>
  <c r="C15" i="18" l="1"/>
  <c r="C13" i="16" l="1"/>
  <c r="C18" i="15" l="1"/>
  <c r="C12" i="8" l="1"/>
</calcChain>
</file>

<file path=xl/sharedStrings.xml><?xml version="1.0" encoding="utf-8"?>
<sst xmlns="http://schemas.openxmlformats.org/spreadsheetml/2006/main" count="2284" uniqueCount="311">
  <si>
    <t>Cliente</t>
  </si>
  <si>
    <t>CSM</t>
  </si>
  <si>
    <t>Coordinador</t>
  </si>
  <si>
    <t>Consultor Comercial</t>
  </si>
  <si>
    <t>SAM</t>
  </si>
  <si>
    <t>Analista EAC</t>
  </si>
  <si>
    <t>NIVELES</t>
  </si>
  <si>
    <t>CONTACTO PARAREDES, TELEFONÍA</t>
  </si>
  <si>
    <t>DATACENTER</t>
  </si>
  <si>
    <t>Nivel 1</t>
  </si>
  <si>
    <t>Horario 7x24</t>
  </si>
  <si>
    <t>Cliente.co@claro.com.co</t>
  </si>
  <si>
    <t>https://soporte.triara.co/datacenter</t>
  </si>
  <si>
    <t>Tel. (571) 7480456 opción1 -2</t>
  </si>
  <si>
    <t>Nivel 2</t>
  </si>
  <si>
    <t>Líder Disponible Soporte</t>
  </si>
  <si>
    <t>Datacenter DutyManager 7x24</t>
  </si>
  <si>
    <t>segundonivel.co@claro.com.co</t>
  </si>
  <si>
    <t>ddm@claro.com.co</t>
  </si>
  <si>
    <t>Cel. (57) 3102045260</t>
  </si>
  <si>
    <t>Cel. (57) 3204946002</t>
  </si>
  <si>
    <t>Nivel 3</t>
  </si>
  <si>
    <t>Coordinador Disponible Soporte</t>
  </si>
  <si>
    <t>Coordinador Disponible IRE</t>
  </si>
  <si>
    <t>tercernivel.co@claro.com.co</t>
  </si>
  <si>
    <t>Cel. (57) 3143591532</t>
  </si>
  <si>
    <t>Cel. (57) 3203485242</t>
  </si>
  <si>
    <t>Nivel 4</t>
  </si>
  <si>
    <t>Coordinador de Centro Gestión Empresas</t>
  </si>
  <si>
    <t>IncidentManager</t>
  </si>
  <si>
    <t>Juan Gabriel Verdugo Parra</t>
  </si>
  <si>
    <t>Jheudy Ferman Guaza Lesmes</t>
  </si>
  <si>
    <t>Juan.verdugo@claro.com.co</t>
  </si>
  <si>
    <t>Jheudy.guaza@claro.com.co</t>
  </si>
  <si>
    <t>Cel.(57) 320 8382032</t>
  </si>
  <si>
    <t>Cel.(57) 320 2366118</t>
  </si>
  <si>
    <t>TIPO DE PRODUCTO</t>
  </si>
  <si>
    <t>PERSONA DE CONTACTO</t>
  </si>
  <si>
    <t>COMERCIAL</t>
  </si>
  <si>
    <t>Consultor Comercial Corporativo</t>
  </si>
  <si>
    <t>Gerente Comercial Fijo</t>
  </si>
  <si>
    <t>CUSTOMER SERVICE</t>
  </si>
  <si>
    <t>SERVICE ACCOUNT</t>
  </si>
  <si>
    <t>EXPERIENCIA AL CLIENTE</t>
  </si>
  <si>
    <t>Consultor de Servicio a Clientes Corporativos</t>
  </si>
  <si>
    <t>Service AccountManager -SAM</t>
  </si>
  <si>
    <t>Coordinador Cuidado al Cliente Corporativo</t>
  </si>
  <si>
    <t>FACTURACIÓN</t>
  </si>
  <si>
    <t>Analista Back Corporativo</t>
  </si>
  <si>
    <t>Gabriel Castaño</t>
  </si>
  <si>
    <t>Gabriel.castano@claro.com.co</t>
  </si>
  <si>
    <t>Tel: 7480000 Ext. 63783</t>
  </si>
  <si>
    <t>Coordinador Back Corporativo</t>
  </si>
  <si>
    <t>Diego Vela</t>
  </si>
  <si>
    <t>diego.vela@claro.com.co</t>
  </si>
  <si>
    <t>Tel: 7480000 Ext. 83279</t>
  </si>
  <si>
    <t>NIT</t>
  </si>
  <si>
    <t>ID CLIENTE</t>
  </si>
  <si>
    <t>ENLACE</t>
  </si>
  <si>
    <t>ALIAS</t>
  </si>
  <si>
    <t>CIUDAD</t>
  </si>
  <si>
    <t>DOWN TIME</t>
  </si>
  <si>
    <t>DÍAS</t>
  </si>
  <si>
    <t>HORAS</t>
  </si>
  <si>
    <t>MINUTOS</t>
  </si>
  <si>
    <t>SEGUNDOS</t>
  </si>
  <si>
    <t>DISPONIBILIDAD</t>
  </si>
  <si>
    <t>MES</t>
  </si>
  <si>
    <t>AÑO</t>
  </si>
  <si>
    <t>RANGO</t>
  </si>
  <si>
    <t>SERVICIO</t>
  </si>
  <si>
    <t>MRC</t>
  </si>
  <si>
    <t>No</t>
  </si>
  <si>
    <t>Disponibilidad del 100%</t>
  </si>
  <si>
    <t>INTERNET</t>
  </si>
  <si>
    <t>MPLS INTRANET LOCAL</t>
  </si>
  <si>
    <t>DATOS</t>
  </si>
  <si>
    <t>TEL. OFICINA</t>
  </si>
  <si>
    <t>VOZ</t>
  </si>
  <si>
    <t>OTROS SERVICIOS</t>
  </si>
  <si>
    <t>SERVICIOS ESPECIALES DATACENTER</t>
  </si>
  <si>
    <t>SLA</t>
  </si>
  <si>
    <t>NO TICKET</t>
  </si>
  <si>
    <t>PRIORIDAD</t>
  </si>
  <si>
    <t>FECHA INICIO</t>
  </si>
  <si>
    <t>PROBLEMA</t>
  </si>
  <si>
    <t>COMPONENTE</t>
  </si>
  <si>
    <t>SUBCOMPONENTE</t>
  </si>
  <si>
    <t>TIPO ENLACE</t>
  </si>
  <si>
    <t>CAUSA</t>
  </si>
  <si>
    <t>1 - Falla Crítica</t>
  </si>
  <si>
    <t>CONECTIVIDAD LIMITADA</t>
  </si>
  <si>
    <t>REAL</t>
  </si>
  <si>
    <t>CLARO</t>
  </si>
  <si>
    <t>INTERNET DEDICADO COMCEL</t>
  </si>
  <si>
    <t>NO HAY NAVEGACIÓN</t>
  </si>
  <si>
    <t>3 - Falla Menor</t>
  </si>
  <si>
    <t>SALIDA DE LLAMADAS</t>
  </si>
  <si>
    <t>CLIENTE</t>
  </si>
  <si>
    <t>LENTITUD</t>
  </si>
  <si>
    <t>2 - Falla  Mayor</t>
  </si>
  <si>
    <t>INTERMITENCIA</t>
  </si>
  <si>
    <t>HARDWARE FAILURE</t>
  </si>
  <si>
    <t>FUNCIONALIDADES/REGLAS CONFIGURACIÓN</t>
  </si>
  <si>
    <t>DEGRADACION DE RENDIMIENTO</t>
  </si>
  <si>
    <t>META</t>
  </si>
  <si>
    <t>TIPO SERVICIO</t>
  </si>
  <si>
    <t>Indisponibilidad</t>
  </si>
  <si>
    <t>SERVICIOS ADMINISTRADOS</t>
  </si>
  <si>
    <t>Total general</t>
  </si>
  <si>
    <t>% DISPONIBILIDAD</t>
  </si>
  <si>
    <t xml:space="preserve"> MRC</t>
  </si>
  <si>
    <t>(Todas)</t>
  </si>
  <si>
    <t>Cant. Enlaces</t>
  </si>
  <si>
    <t>.</t>
  </si>
  <si>
    <t>TOTAL</t>
  </si>
  <si>
    <t>Promedio de DISPONIBILIDAD</t>
  </si>
  <si>
    <t>x</t>
  </si>
  <si>
    <t>DISPONIBILIDAD GENERAL DE LOS SERVICIOS</t>
  </si>
  <si>
    <t>RECURRENTES FACTURADOS</t>
  </si>
  <si>
    <t>RESUMEN DE INCIDENTES</t>
  </si>
  <si>
    <t>CANT.</t>
  </si>
  <si>
    <t>DETALLE GENERAL DE INCIDENTES</t>
  </si>
  <si>
    <t>DETALLE POR CAUSA Y PRIORIDAD</t>
  </si>
  <si>
    <t>(en blanco)</t>
  </si>
  <si>
    <t>CANTIDAD</t>
  </si>
  <si>
    <t>DOWNTIME</t>
  </si>
  <si>
    <t>#</t>
  </si>
  <si>
    <t>MTTR</t>
  </si>
  <si>
    <t>REINCIDENCIA</t>
  </si>
  <si>
    <t>RECURRENCIA</t>
  </si>
  <si>
    <t>COMENTARIOS</t>
  </si>
  <si>
    <t>DIAS</t>
  </si>
  <si>
    <t>900490473-6</t>
  </si>
  <si>
    <t>UPL0003</t>
  </si>
  <si>
    <t>UPL0031</t>
  </si>
  <si>
    <t>UPL0050</t>
  </si>
  <si>
    <t>UPL0055</t>
  </si>
  <si>
    <t>UPL0029</t>
  </si>
  <si>
    <t>UPL0041</t>
  </si>
  <si>
    <t>UPL0053</t>
  </si>
  <si>
    <t>UPL0002</t>
  </si>
  <si>
    <t>UPL0019</t>
  </si>
  <si>
    <t>UNIDAD PARA LA ATENCIÓN Y REPARACIÓN INTEGRAL A LAS VICTIMAS MOCOA Calle 7 # 6 13 Edificio Marillac</t>
  </si>
  <si>
    <t>UPL0024</t>
  </si>
  <si>
    <t>UPL0032</t>
  </si>
  <si>
    <t>-</t>
  </si>
  <si>
    <t>INGRESO DE LLAMADAS</t>
  </si>
  <si>
    <t>CONFIGURACION PLANTA ASTERISK</t>
  </si>
  <si>
    <t>UNIDAD PARA LA ATENCION DE VICTIMAS</t>
  </si>
  <si>
    <t>FREDDY ANDRES BELLO TORRES</t>
  </si>
  <si>
    <t>ALBA LUCIA GIRALDO GOMEZ</t>
  </si>
  <si>
    <t>UPL0009</t>
  </si>
  <si>
    <t>UNIDAD PARA LA ATENCIÓN Y REPARACIÓN INTEGRAL A LAS VICTIMAS URABA Calle 100 Carrera 94  MPLS INTRA</t>
  </si>
  <si>
    <t>UPL0005</t>
  </si>
  <si>
    <t>UPL0013</t>
  </si>
  <si>
    <t xml:space="preserve">BOGOTÁ, D.C.                  </t>
  </si>
  <si>
    <t>UPL0042</t>
  </si>
  <si>
    <t>UPL0010</t>
  </si>
  <si>
    <t>UNIDAD PARA LA ATENCIÓN Y REPARACIÓN INTEGRAL A LAS VICTIMAS BARRANCABERMEJA Transversal 49 A # 10-0</t>
  </si>
  <si>
    <t>UPL0012</t>
  </si>
  <si>
    <t>UPL0021</t>
  </si>
  <si>
    <t>UNIDAD PARA LA ATENCIÓN Y REPARACIÓN INTEGRAL A LAS VICTIMAS NEIVA Calle 11 # 3-41 Barrio Centro MPL</t>
  </si>
  <si>
    <t>UPL0022</t>
  </si>
  <si>
    <t>UPL0025</t>
  </si>
  <si>
    <t>UPL0028</t>
  </si>
  <si>
    <t>UPL0036</t>
  </si>
  <si>
    <t>UPL0038</t>
  </si>
  <si>
    <t>UPL0056</t>
  </si>
  <si>
    <t>UPL0007</t>
  </si>
  <si>
    <t>UPL0008</t>
  </si>
  <si>
    <t>UPL0015</t>
  </si>
  <si>
    <t>UPL0023</t>
  </si>
  <si>
    <t>UPL0026</t>
  </si>
  <si>
    <t>UPL0040</t>
  </si>
  <si>
    <t>UPL0043</t>
  </si>
  <si>
    <t>UPL0049</t>
  </si>
  <si>
    <t>UPL0059</t>
  </si>
  <si>
    <t>UPL0004</t>
  </si>
  <si>
    <t>UPL0006</t>
  </si>
  <si>
    <t>UPL0011</t>
  </si>
  <si>
    <t>UPL0018</t>
  </si>
  <si>
    <t>UPL0020</t>
  </si>
  <si>
    <t>UPL0027</t>
  </si>
  <si>
    <t>UPL0030</t>
  </si>
  <si>
    <t>UPL0033</t>
  </si>
  <si>
    <t>UPL0035</t>
  </si>
  <si>
    <t>UPL0044</t>
  </si>
  <si>
    <t>UPL0047</t>
  </si>
  <si>
    <t>UPL0058</t>
  </si>
  <si>
    <t>UPL0014</t>
  </si>
  <si>
    <t>UPL0016</t>
  </si>
  <si>
    <t>UPL0017</t>
  </si>
  <si>
    <t>UNIDAD PARA LA ATENCIÓN Y REPARACIÓN INTEGRAL A LAS VICTIMAS IBAGUE Carrera 3 # 12-54 - Of. 705,76,7</t>
  </si>
  <si>
    <t>UPL0034</t>
  </si>
  <si>
    <t>UPL0037</t>
  </si>
  <si>
    <t>UPL0039</t>
  </si>
  <si>
    <t>UPL0048</t>
  </si>
  <si>
    <t>UPL0057</t>
  </si>
  <si>
    <t>UPL0061</t>
  </si>
  <si>
    <t>SHIRLEY GIMENA BERMUDEZ CAMELO</t>
  </si>
  <si>
    <t>UPL0062</t>
  </si>
  <si>
    <t>Triara</t>
  </si>
  <si>
    <t>UNIDAD PARA LA ATENCIÓN Y REPARACIÓN INTEGRAL A LAS VICTIMAS APARTADO Carrera 100 # 77-272 km1 via C</t>
  </si>
  <si>
    <t>UNIDAD PARA LA ATENCIÓN Y REPARACIÓN INTEGRAL A LAS VICTIMAS QUIBDO Cr7 N.26-50  Tercer Piso  Barrio</t>
  </si>
  <si>
    <t>UNIDAD PARA LA ATENCIÓN Y REPARACIÓN INTEGRAL A LAS VICTIMAS//VAUPES// CALLE 13 # 14-43 BARRIO EL CE</t>
  </si>
  <si>
    <t>UNIDAD PARA LA ATENCIÓN Y REPARACIÓN INTEGRAL A LAS VICTIMAS CARTAGENA Calle 25 con Carrera 19 del B</t>
  </si>
  <si>
    <t>UNIDAD PARA LA ATENCIÓN Y REPARACIÓN INTEGRAL A LAS VICTIMAS CUCUTA Calle 11 No 060 y 062 MPLS INTRA</t>
  </si>
  <si>
    <t>UNIDAD PARA LA ATENCIÓN Y REPARACIÓN INTEGRAL A LAS VICTIMAS FLORENCIA calle 15 No 14-45 MPLS INTRA</t>
  </si>
  <si>
    <t>UNIDAD PARA LA ATENCIÓN Y REPARACIÓN INTEGRAL A LAS VICTIMAS PEREIRA Calle 19 # 8-34 Piso 10 Of. 100</t>
  </si>
  <si>
    <t>UNIDAD PARA LA ATENCIÓN Y REPARACIÓN INTEGRAL A LAS VICTIMAS RIOHACHA Calle 13 No 16 -70 MPLS INTRA</t>
  </si>
  <si>
    <t>UNIDAD PARA LA ATENCIÓN Y REPARACIÓN INTEGRAL A LAS VICTIMAS SANTA MARTA Calle 24 # 3-99 Edificio Ba</t>
  </si>
  <si>
    <t>UNIDAD PARA LA ATENCIÓN Y REPARACIÓN INTEGRAL A LAS VICTIMAS VILLAVICENCIO 4.122649, -73.577510  VIA</t>
  </si>
  <si>
    <t>UNIDAD PARA LA ATENCIÓN Y REPARACIÓN INTEGRAL A LAS VICTIMAS BOGOTA Carrera 85d # 46a -96 San Cayeta</t>
  </si>
  <si>
    <t>UNIDAD PARA LA ATENCIÓN Y REPARACIÓN INTEGRAL A LAS VICTIMAS CALI Calle 16 Norte 9N 44-50 MPLS INTRA</t>
  </si>
  <si>
    <t>UNIDAD PARA LA ATENCIÓN Y REPARACIÓN INTEGRAL A LAS VICTIMAS MEDELLIN Calle 49 # 50-21 Pisos 14 y 15</t>
  </si>
  <si>
    <t>UNIDAD PARA LA ATENCIÓN Y REPARACIÓN INTEGRAL A LAS VICTIMAS MEDELLIN 49 # 50-21 Pisos 14 y 15 Edifi</t>
  </si>
  <si>
    <t>UNIDAD PARA LA ATENCIÓN Y REPARACIÓN INTEGRAL A LAS VICTIMAS/ VILLAVICENCIO/Calle 19 # 39 -24 Barrio</t>
  </si>
  <si>
    <t>UNIDAD PARA LA ATENCIÓN Y REPARACIÓN INTEGRAL A LAS VICTIMAS POPAYAN Cra 8 No 13N 11 MPLS INTRA LOCA</t>
  </si>
  <si>
    <t>UNIDAD PARA LA ATENCIÓN Y REPARACIÓN INTEGRAL A LAS VICTIMAS VALLEDUPAR Calle 20 11-105 Barrio La Gr</t>
  </si>
  <si>
    <t>UNIDAD PARA LA ATENCIÓN Y REPARACIÓN INTEGRAL A LAS VICTIMAS BOGOTA CARRERA 85D  46D -96 MPLS INTRA</t>
  </si>
  <si>
    <t>UNIDAD PARA LA ATENCIÓN Y REPARACIÓN INTEGRAL A LAS VICTIMAS ARAUCA Calle 15 # 26-21 Barrio Guaratar</t>
  </si>
  <si>
    <t>UNIDAD PARA LA ATENCIÓN Y REPARACIÓN INTEGRAL A LAS VICTIMAS PUERTO CARREÑO Carrera 5  No 19-69 Loca</t>
  </si>
  <si>
    <t>UNIDAD PARA LA ATENCIÓN Y REPARACIÓN INTEGRAL A LAS VICTIMAS QUIBDO CARRERA 6 CON CALLE 31 ESQUINA M</t>
  </si>
  <si>
    <t>UNIDAD PARA LA ATENCIÓN Y REPARACIÓN INTEGRAL A LAS VICTIMAS TUMACO CENTRO REGIONAL SAN ANDRES DE TU</t>
  </si>
  <si>
    <t>UNIDAD PARA LA ATENCIÓN Y REPARACIÓN INTEGRAL A LAS VICTIMAS ARMENIA Calle 3 Norte # 13-55 MPLS INTR</t>
  </si>
  <si>
    <t>UNIDAD PARA LA ATENCIÓN Y REPARACIÓN INTEGRAL A LAS VICTIMAS BARRANQUILLA Carrera 58 # 64 - 102  MPL</t>
  </si>
  <si>
    <t>UNIDAD PARA LA ATENCIÓN Y REPARACIÓN INTEGRAL A LAS VICTIMAS BUCARAMANGA Edificio de la Calle 37 #13</t>
  </si>
  <si>
    <t>UNIDAD PARA LA ATENCIÓN Y REPARACIÓN INTEGRAL A LAS VICTIMAS MANIZALES CALLE 51 # 22A - 24 LOCAL 4 Y</t>
  </si>
  <si>
    <t>UNIDAD PARA LA ATENCIÓN Y REPARACIÓN INTEGRAL A LAS VICTIMAS MONTERIA Calle 25 # 5 - 31 MPLS INTRA L</t>
  </si>
  <si>
    <t>UNIDAD PARA LA ATENCIÓN Y REPARACIÓN INTEGRAL A LAS VICTIMAS PASTO  Calle 20 # 38-15 Av. De los Estu</t>
  </si>
  <si>
    <t>UNIDAD PARA LA ATENCIÓN Y REPARACIÓN INTEGRAL A LAS VICTIMAS SAN JOSE DEL GUAVIARE Transversal 21 #</t>
  </si>
  <si>
    <t>UNIDAD PARA LA ATENCIÓN Y REPARACIÓN INTEGRAL A LAS VICTIMAS SINCELEJO CRA 17 # 22 - 45 Centro Piso</t>
  </si>
  <si>
    <t>UNIDAD PARA LA ATENCIÓN Y REPARACIÓN INTEGRAL A LAS VICTIMAS TUNJA Cra.7 No. 28 A 57 Sector Ajedréz</t>
  </si>
  <si>
    <t>UNIDAD PARA LA ATENCIÓN Y REPARACIÓN INTEGRAL A LAS VICTIMAS YOPAL Calle 18 No 20 -09 MPLS INTRA LOC</t>
  </si>
  <si>
    <t>UNIDAD PARA LA ATENCIÓN Y REPARACIÓN INTEGRAL A LAS VICTIMAS BOGOTA Carrera 85d # 46a -96 MPLS INTRA</t>
  </si>
  <si>
    <t>UNIDAD PARA LA ATENCIÓN Y REPARACIÓN INTEGRAL A LAS VICTIMAS BOGOTA CARRERA 69 # 25 B-44  // MPLS IN</t>
  </si>
  <si>
    <t>UNIDAD PARA LA ATENCIÓN Y REPARACIÓN INTEGRAL A LAS VICTIMAS BOGOTA CARRERA 69 # 25 B-44 MPLS INTRA</t>
  </si>
  <si>
    <t>UNIDAD PARA LA ATENCIÓN Y REPARACIÓN INTEGRAL A LAS VICTIMAS CALI  Calle 16 Norte 9N 44-50  BACKUP M</t>
  </si>
  <si>
    <t>UNIDAD PARA LA ATENCIÓN Y REPARACIÓN INTEGRAL A LAS VICTIMAS valledupar Calle 16 B No 12-96 MPLS INT</t>
  </si>
  <si>
    <t>UNIDAD PARA LA ATENCIÓN Y REPARACIÓN INTEGRAL A LAS VICTIMAS VALLEDUPAR 16 B No 12-96 Edificio San</t>
  </si>
  <si>
    <t>UNIDAD PARA LA ATENCIÓN Y REPARACIÓN INTEGRAL A LAS VICTIMAS VILLAVICENCIO Calle 19 # 39 -24 MPLS IN</t>
  </si>
  <si>
    <t>UNIDAD PARA LA ATENCIÓN Y REPARACIÓN INTEGRAL A LAS VICTIMAS BOGOTA DATACENTER TRIARA MPLS INTRA LOC</t>
  </si>
  <si>
    <t>UNIDAD PARA LA ATENCIÓN Y REPARACIÓN INTEGRAL A LAS VICTIMAS VILLAVICENCIO 4.122649, -73.577510 INTE</t>
  </si>
  <si>
    <t>UNIDAD PARA LA ATENCIÓN Y REPARACIÓN INTEGRAL A LAS VICTIMAS PUERTO INIRIDA CALLE 18 # 9 - 80 BARRIO</t>
  </si>
  <si>
    <t>UNIDAD PARA LA ATENCIÓN Y REPARACIÓN INTEGRAL A LAS VICTIMAS BOGOTA Carrera 85d # 46a -65 MPLS INTRA</t>
  </si>
  <si>
    <t>LLAMADAS ENTRANTES / SALIENTES</t>
  </si>
  <si>
    <t>Carrera 85d # 46a -96 San Caye</t>
  </si>
  <si>
    <t>BOGOTÁ // CALLE 31B #14-26</t>
  </si>
  <si>
    <t>CARRERA 58 N° 64-102 - BARRANQUILLA</t>
  </si>
  <si>
    <t>UNIDAD PARA LA ATENCIÓN Y REPARACIÓN INTEGRAL A LAS VICTIMAS</t>
  </si>
  <si>
    <t>SANDRA MILENA MAYORGA ROCHA</t>
  </si>
  <si>
    <t>CR - RENDIMIENTO - SATURACION (LENTITUD - INTERMITENCIA)</t>
  </si>
  <si>
    <t>CR - HARDWARE - BLOQUEADO</t>
  </si>
  <si>
    <t>CR - SOFTWARE/APLICACIÓN - ERROR CONFIGURACIÓN (LENTITUD O INTERMITEN - CLIENTE)</t>
  </si>
  <si>
    <t>CR - FIBRA - RUPTURA</t>
  </si>
  <si>
    <t>CR - HARDWARE - DESCONECTADO/MAL CONECTADO</t>
  </si>
  <si>
    <t>CR - HARDWARE - DAÑADO (CLIENTE)</t>
  </si>
  <si>
    <t>CR - SOFTWARE/APLICACIÓN - ERROR CONFIGURACIÓN (LENTITUD O INTERMITEN - CLARO)</t>
  </si>
  <si>
    <t>CR - HARDWARE - DAÑADO (CLARO)</t>
  </si>
  <si>
    <t>CR - CARRIER/VENDOR - HARDWARE</t>
  </si>
  <si>
    <t>CR - ERROR PROCEDIMIENTO - NOC</t>
  </si>
  <si>
    <t>CR - SOFTWARE/APLICACIÓN - BLOQUEADO SERVICIO CAIDO</t>
  </si>
  <si>
    <t>CR - INSTALACIONES - ENERGÍA</t>
  </si>
  <si>
    <t>MARZO</t>
  </si>
  <si>
    <t>IM1932926</t>
  </si>
  <si>
    <t>UPL0015+ NO DA EL BW CONTRATADO + NCSCUCUTA + CUCUTA</t>
  </si>
  <si>
    <t>IM1934832</t>
  </si>
  <si>
    <t>Falla Ipv6 UPL0031 y BCK UPL0032</t>
  </si>
  <si>
    <t>IM1940801</t>
  </si>
  <si>
    <t>UPL0010 + 	ZAC-SAN.BARRANCA-CP1  + 1/1/14:3  + INTERNET INTERMITENTE + BARRANCABERMEJA</t>
  </si>
  <si>
    <t>IM1945518</t>
  </si>
  <si>
    <t>UPL0003 + AZTECA + FALLA CANAL DATOS UPL003 ARAUCA</t>
  </si>
  <si>
    <t>IM1945522</t>
  </si>
  <si>
    <t>UPL0044  + FALLA CANAL DATOS UPL0044 VILLAVICENCIO</t>
  </si>
  <si>
    <t>ABRIL</t>
  </si>
  <si>
    <t>CR - SOFTWARE/APLICACIÓN - ERROR CONFIGURACIÓN  (CAÍDA DE SERVICIO - CLIENTE)</t>
  </si>
  <si>
    <t>IM1970427</t>
  </si>
  <si>
    <t>UPL0062 + ZAC-BOG.PCBH-CP1 + 	1/1/7:9 + CASO PROACTIVO FALLA CON DID 6017420154-IM1964103</t>
  </si>
  <si>
    <t>IM1975706</t>
  </si>
  <si>
    <t>UPL0027 + HAC-SIN.SINCELEJO-CP2 +  0/1/5:10 + SERVICIO CAIDO  + SINCELEJO + PROACTIVO</t>
  </si>
  <si>
    <t>IM1979044</t>
  </si>
  <si>
    <t>UPL0062 + ZAC-BOG.PCBH-CP1 + 1/1/7:9 + SIN INGRESO DE LLAMADAS + 6017421120</t>
  </si>
  <si>
    <t>IM1980372</t>
  </si>
  <si>
    <t>UPL0062 +ZAC-BOG.PCBH-CP1 -1/1/7:9 +   FALLO EN LLAMADAS  6017421120 +</t>
  </si>
  <si>
    <t>IM1984944</t>
  </si>
  <si>
    <t>UPL0018 + 	ZAC-MAN.MANIZALES-CP1 + 	1/1/4:11 + CAIDA DE ENLACE  + MANIZALEZ  + ZTE</t>
  </si>
  <si>
    <t>IM1961871</t>
  </si>
  <si>
    <t>UPL0062 + ENLACE CAIDO + A9KCENTRO2 + HUAWEI + BOGOTA</t>
  </si>
  <si>
    <t>IM1963101</t>
  </si>
  <si>
    <t>UPL0005 + PROBLEMAS CON LA CONECTIVIDAD A9KARANDA + AR617VW-LTE4EA +QUIBDO</t>
  </si>
  <si>
    <t>IM1964173</t>
  </si>
  <si>
    <t>UPL0005 + PROVEDOR TV AZTECA + DESHABILITAR DHCP + BOGOTA + HUAWEI</t>
  </si>
  <si>
    <t>IM1964433</t>
  </si>
  <si>
    <t>UPL0062 + NO INGRESAN LLAMADAS AL DID 6017421120 +  A9KCENTRO2 + HUAWEI + BOGOTA  TENER EN CUENTA EL CASO SD2370726</t>
  </si>
  <si>
    <t>MAYO</t>
  </si>
  <si>
    <t>IM1995421</t>
  </si>
  <si>
    <t>UPL0015 + ZAC-CUC.CUCUTA-CP1 + 1/2/4:36 + SIN INTERNET + CÚCUTA</t>
  </si>
  <si>
    <t>SD2418501</t>
  </si>
  <si>
    <t>BUENOS DÍAS EL UPL0005 EN LA CIUDAD DE QUIBDÓ SE ENCUENTRA CAÍDO, SU AYUDA RESTABLECIENDO EL SERVICIO LO MÁS PRONTO POSIBLE. GRACIAS</t>
  </si>
  <si>
    <t>SD2432177</t>
  </si>
  <si>
    <t>BUENAS TARDES POR FAVOR REVISAR EL SERVICIO IPL0003, YA QUE DESDE APROXIMADAMENTE A LA 1:15 PM, ESTE ESTÁ CAÍDO.  A ADJUNTO IMAGEN EVIDENCIANDO CAÍDA.
FALLA UPL0003 ARAUCA</t>
  </si>
  <si>
    <t>IM2016858</t>
  </si>
  <si>
    <t>UPL0005 + AZTECA + CANAL CAIDO + QUIBDO + HUAWEI</t>
  </si>
  <si>
    <t>SD2426032</t>
  </si>
  <si>
    <t>BUENAS TARDES POR FAVOR REVISAR EL ENLACE UPL0005, YA QUE DESDE LAS 8:16 AM NO HAY INTERNET EN LA SEDE. COMPARTO EVIDENCIA DE LA FALLA.
SOLUCION DE LA SOLICITUD 
FALLA MASIVA AZTECA - CAIDA TOTAL</t>
  </si>
  <si>
    <t>IM2020225</t>
  </si>
  <si>
    <t>UPL0018 + ZAC-MAN.MANIZALES-CP1 1/1/4:11 +  LENTITUD  +  MANIZALES +  ONT ZTE  + C1111</t>
  </si>
  <si>
    <t>SD2421025</t>
  </si>
  <si>
    <t>BUEN DÍA. POR FAVOR REVISAR LA POSIBLE FALLA REPORTADA EN EL SERVICIO UPL0025, GATEWAY NO RESPONDE (172.20.158.1)</t>
  </si>
  <si>
    <t>JUAN CAMILO AÑIZ VELANDIA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</si>
</sst>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"/>
    <numFmt numFmtId="165" formatCode="_(* #,##0.0000000_);_(* \(#,##0.0000000\);_(* &quot;-&quot;??_);_(@_)"/>
    <numFmt numFmtId="166" formatCode="#,##0.000"/>
    <numFmt numFmtId="167" formatCode="_(&quot;$&quot;\ * #,##0_);_(&quot;$&quot;\ * \(#,##0\);_(&quot;$&quot;\ * &quot;-&quot;??_);_(@_)"/>
    <numFmt numFmtId="168" formatCode="_-&quot;$&quot;\ * #,##0_-;\-&quot;$&quot;\ * #,##0_-;_-&quot;$&quot;\ * &quot;-&quot;??_-;_-@_-"/>
    <numFmt numFmtId="169" formatCode="0.000%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5">
    <xf numFmtId="0" fontId="0" fillId="0" borderId="0" xfId="0"/>
    <xf numFmtId="0" fontId="1" fillId="2" borderId="1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" fontId="0" fillId="0" borderId="0" xfId="0" applyNumberFormat="1"/>
    <xf numFmtId="0" fontId="0" fillId="6" borderId="25" xfId="0" applyFill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14" fontId="0" fillId="6" borderId="25" xfId="0" applyNumberFormat="1" applyFill="1" applyBorder="1" applyAlignment="1">
      <alignment horizontal="left" vertical="center"/>
    </xf>
    <xf numFmtId="10" fontId="0" fillId="6" borderId="25" xfId="3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10" fontId="0" fillId="0" borderId="25" xfId="3" applyNumberFormat="1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65" fontId="1" fillId="2" borderId="24" xfId="1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/>
    </xf>
    <xf numFmtId="166" fontId="1" fillId="2" borderId="24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4" fontId="1" fillId="2" borderId="24" xfId="0" applyNumberFormat="1" applyFont="1" applyFill="1" applyBorder="1" applyAlignment="1">
      <alignment horizontal="center"/>
    </xf>
    <xf numFmtId="4" fontId="1" fillId="2" borderId="24" xfId="0" applyNumberFormat="1" applyFont="1" applyFill="1" applyBorder="1" applyAlignment="1">
      <alignment horizontal="center"/>
    </xf>
    <xf numFmtId="0" fontId="0" fillId="6" borderId="25" xfId="0" applyFill="1" applyBorder="1" applyAlignment="1">
      <alignment vertical="center"/>
    </xf>
    <xf numFmtId="0" fontId="0" fillId="0" borderId="25" xfId="0" applyBorder="1" applyAlignment="1">
      <alignment vertical="center"/>
    </xf>
    <xf numFmtId="167" fontId="0" fillId="0" borderId="25" xfId="2" applyNumberFormat="1" applyFont="1" applyBorder="1" applyAlignment="1">
      <alignment vertical="center"/>
    </xf>
    <xf numFmtId="164" fontId="0" fillId="7" borderId="25" xfId="0" applyNumberFormat="1" applyFill="1" applyBorder="1" applyAlignment="1">
      <alignment horizontal="center" vertical="center"/>
    </xf>
    <xf numFmtId="0" fontId="0" fillId="0" borderId="0" xfId="0" pivotButton="1"/>
    <xf numFmtId="10" fontId="0" fillId="0" borderId="0" xfId="0" applyNumberFormat="1"/>
    <xf numFmtId="4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8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10" fontId="0" fillId="0" borderId="0" xfId="3" applyNumberFormat="1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5" fillId="5" borderId="2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74"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4" formatCode="0.00%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general"/>
    </dxf>
    <dxf>
      <numFmt numFmtId="0" formatCode="General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9" formatCode="0.000%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center"/>
    </dxf>
    <dxf>
      <numFmt numFmtId="168" formatCode="_-&quot;$&quot;\ * #,##0_-;\-&quot;$&quot;\ * #,##0_-;_-&quot;$&quot;\ * &quot;-&quot;??_-;_-@_-"/>
    </dxf>
    <dxf>
      <numFmt numFmtId="34" formatCode="_-&quot;$&quot;\ * #,##0.00_-;\-&quot;$&quot;\ * #,##0.00_-;_-&quot;$&quot;\ * &quot;-&quot;??_-;_-@_-"/>
    </dxf>
    <dxf>
      <alignment horizontal="center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1.xml"/><Relationship Id="rId18" Type="http://schemas.microsoft.com/office/2007/relationships/slicerCache" Target="slicerCaches/slicerCache3.xml"/><Relationship Id="rId26" Type="http://schemas.microsoft.com/office/2007/relationships/slicerCache" Target="slicerCaches/slicerCache11.xml"/><Relationship Id="rId39" Type="http://schemas.microsoft.com/office/2007/relationships/slicerCache" Target="slicerCaches/slicerCache24.xml"/><Relationship Id="rId21" Type="http://schemas.microsoft.com/office/2007/relationships/slicerCache" Target="slicerCaches/slicerCache6.xml"/><Relationship Id="rId34" Type="http://schemas.microsoft.com/office/2007/relationships/slicerCache" Target="slicerCaches/slicerCache19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9" Type="http://schemas.microsoft.com/office/2007/relationships/slicerCache" Target="slicerCaches/slicerCache14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9.xml"/><Relationship Id="rId32" Type="http://schemas.microsoft.com/office/2007/relationships/slicerCache" Target="slicerCaches/slicerCache17.xml"/><Relationship Id="rId37" Type="http://schemas.microsoft.com/office/2007/relationships/slicerCache" Target="slicerCaches/slicerCache22.xml"/><Relationship Id="rId40" Type="http://schemas.microsoft.com/office/2007/relationships/slicerCache" Target="slicerCaches/slicerCache2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23" Type="http://schemas.microsoft.com/office/2007/relationships/slicerCache" Target="slicerCaches/slicerCache8.xml"/><Relationship Id="rId28" Type="http://schemas.microsoft.com/office/2007/relationships/slicerCache" Target="slicerCaches/slicerCache13.xml"/><Relationship Id="rId36" Type="http://schemas.microsoft.com/office/2007/relationships/slicerCache" Target="slicerCaches/slicerCache21.xml"/><Relationship Id="rId49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4.xml"/><Relationship Id="rId31" Type="http://schemas.microsoft.com/office/2007/relationships/slicerCache" Target="slicerCaches/slicerCache16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microsoft.com/office/2007/relationships/slicerCache" Target="slicerCaches/slicerCache7.xml"/><Relationship Id="rId27" Type="http://schemas.microsoft.com/office/2007/relationships/slicerCache" Target="slicerCaches/slicerCache12.xml"/><Relationship Id="rId30" Type="http://schemas.microsoft.com/office/2007/relationships/slicerCache" Target="slicerCaches/slicerCache15.xml"/><Relationship Id="rId35" Type="http://schemas.microsoft.com/office/2007/relationships/slicerCache" Target="slicerCaches/slicerCache20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2.xml"/><Relationship Id="rId25" Type="http://schemas.microsoft.com/office/2007/relationships/slicerCache" Target="slicerCaches/slicerCache10.xml"/><Relationship Id="rId33" Type="http://schemas.microsoft.com/office/2007/relationships/slicerCache" Target="slicerCaches/slicerCache18.xml"/><Relationship Id="rId38" Type="http://schemas.microsoft.com/office/2007/relationships/slicerCache" Target="slicerCaches/slicerCache23.xml"/><Relationship Id="rId46" Type="http://schemas.openxmlformats.org/officeDocument/2006/relationships/customXml" Target="../customXml/item1.xml"/><Relationship Id="rId20" Type="http://schemas.microsoft.com/office/2007/relationships/slicerCache" Target="slicerCaches/slicerCache5.xml"/><Relationship Id="rId41" Type="http://schemas.microsoft.com/office/2007/relationships/slicerCache" Target="slicerCaches/slicerCache2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[07.MAYO OC 99361_INFORME DISPONIBILIDAD_CLARO_1.xlsx]B-SERVICIOS!3_DISPO1</c:name>
    <c:fmtId val="2"/>
  </c:pivotSource>
  <c:chart>
    <c:autoTitleDeleted val="0"/>
    <c:pivotFmts>
      <c:pivotFmt>
        <c:idx val="0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noFill/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ysClr val="windowText" lastClr="000000"/>
            </a:solidFill>
            <a:round/>
          </a:ln>
          <a:effectLst/>
        </c:spPr>
        <c:marker>
          <c:symbol val="circle"/>
          <c:size val="6"/>
          <c:spPr>
            <a:solidFill>
              <a:schemeClr val="tx1"/>
            </a:solidFill>
            <a:ln w="9525">
              <a:solidFill>
                <a:sysClr val="windowText" lastClr="000000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'B-SERVICIOS'!$D$22</c:f>
              <c:strCache>
                <c:ptCount val="1"/>
                <c:pt idx="0">
                  <c:v>% DISPONIBILIDAD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MARZO</c:v>
                  </c:pt>
                  <c:pt idx="1">
                    <c:v>ABRIL</c:v>
                  </c:pt>
                  <c:pt idx="2">
                    <c:v>MAYO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'B-SERVICIOS'!$D$23:$D$26</c:f>
              <c:numCache>
                <c:formatCode>0.00%</c:formatCode>
                <c:ptCount val="3"/>
                <c:pt idx="0">
                  <c:v>0.9999332678638243</c:v>
                </c:pt>
                <c:pt idx="1">
                  <c:v>0.99937911756454545</c:v>
                </c:pt>
                <c:pt idx="2">
                  <c:v>0.99941063213370607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935-4CAD-8428-93C829F8B439}"/>
            </c:ext>
          </c:extLst>
        </c:ser>
        <c:ser>
          <c:idx val="1"/>
          <c:order val="1"/>
          <c:tx>
            <c:strRef>
              <c:f>'B-SERVICIOS'!$E$22</c:f>
              <c:strCache>
                <c:ptCount val="1"/>
                <c:pt idx="0">
                  <c:v>SLA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MARZO</c:v>
                  </c:pt>
                  <c:pt idx="1">
                    <c:v>ABRIL</c:v>
                  </c:pt>
                  <c:pt idx="2">
                    <c:v>MAYO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'B-SERVICIOS'!$E$23:$E$26</c:f>
              <c:numCache>
                <c:formatCode>0.00%</c:formatCode>
                <c:ptCount val="3"/>
                <c:pt idx="0">
                  <c:v>0.997</c:v>
                </c:pt>
                <c:pt idx="1">
                  <c:v>0.997</c:v>
                </c:pt>
                <c:pt idx="2">
                  <c:v>0.997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35-4CAD-8428-93C829F8B43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20906896"/>
        <c:axId val="1015864256"/>
      </c:lineChart>
      <c:catAx>
        <c:axId val="10209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5864256"/>
        <c:crosses val="autoZero"/>
        <c:auto val="1"/>
        <c:lblAlgn val="ctr"/>
        <c:lblOffset val="100"/>
        <c:noMultiLvlLbl val="0"/>
      </c:catAx>
      <c:valAx>
        <c:axId val="101586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090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[07.MAYO OC 99361_INFORME DISPONIBILIDAD_CLARO_1.xlsx]A-MTTR!3_MTTR</c:name>
    <c:fmtId val="9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3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'A-MTTR'!$D$22</c:f>
              <c:strCache>
                <c:ptCount val="1"/>
                <c:pt idx="0">
                  <c:v>DOWNTIME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MARZO</c:v>
                </c:pt>
                <c:pt idx="1">
                  <c:v>ABRIL</c:v>
                </c:pt>
                <c:pt idx="2">
                  <c:v>MAYO</c:v>
                </c:pt>
              </c:strCache>
            </c:strRef>
          </c:cat>
          <c:val>
            <c:numRef>
              <c:f>'A-MTTR'!$D$23:$D$26</c:f>
              <c:numCache>
                <c:formatCode>0.00</c:formatCode>
                <c:ptCount val="3"/>
                <c:pt idx="0">
                  <c:v>165.20611111147997</c:v>
                </c:pt>
                <c:pt idx="1">
                  <c:v>89.577499999028007</c:v>
                </c:pt>
                <c:pt idx="2">
                  <c:v>184.53555555533356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00-4E2F-8260-5E47EE79EBB0}"/>
            </c:ext>
          </c:extLst>
        </c:ser>
        <c:ser>
          <c:idx val="2"/>
          <c:order val="2"/>
          <c:tx>
            <c:strRef>
              <c:f>'A-MTTR'!$E$22</c:f>
              <c:strCache>
                <c:ptCount val="1"/>
                <c:pt idx="0">
                  <c:v>MTTR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MARZO</c:v>
                </c:pt>
                <c:pt idx="1">
                  <c:v>ABRIL</c:v>
                </c:pt>
                <c:pt idx="2">
                  <c:v>MAYO</c:v>
                </c:pt>
              </c:strCache>
            </c:strRef>
          </c:cat>
          <c:val>
            <c:numRef>
              <c:f>'A-MTTR'!$E$23:$E$26</c:f>
              <c:numCache>
                <c:formatCode>0.00</c:formatCode>
                <c:ptCount val="3"/>
                <c:pt idx="0">
                  <c:v>33.041222222295993</c:v>
                </c:pt>
                <c:pt idx="1">
                  <c:v>9.9530555554475555</c:v>
                </c:pt>
                <c:pt idx="2">
                  <c:v>26.362222222190507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0"/>
          <c:order val="0"/>
          <c:tx>
            <c:strRef>
              <c:f>'A-MTTR'!$C$22</c:f>
              <c:strCache>
                <c:ptCount val="1"/>
                <c:pt idx="0">
                  <c:v>CANTIDAD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MARZO</c:v>
                </c:pt>
                <c:pt idx="1">
                  <c:v>ABRIL</c:v>
                </c:pt>
                <c:pt idx="2">
                  <c:v>MAYO</c:v>
                </c:pt>
              </c:strCache>
            </c:strRef>
          </c:cat>
          <c:val>
            <c:numRef>
              <c:f>'A-MTTR'!$C$23:$C$26</c:f>
              <c:numCache>
                <c:formatCode>General</c:formatCode>
                <c:ptCount val="3"/>
                <c:pt idx="0">
                  <c:v>5</c:v>
                </c:pt>
                <c:pt idx="1">
                  <c:v>9</c:v>
                </c:pt>
                <c:pt idx="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7087552"/>
        <c:axId val="22424358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2242435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7087552"/>
        <c:crosses val="max"/>
        <c:crossBetween val="between"/>
      </c:valAx>
      <c:catAx>
        <c:axId val="22708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4243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[07.MAYO OC 99361_INFORME DISPONIBILIDAD_CLARO_1.xlsx]A-REINCIDENCIAS!1_REIN1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</a:t>
            </a:r>
            <a:r>
              <a:rPr lang="en-US" b="1" baseline="0">
                <a:solidFill>
                  <a:sysClr val="windowText" lastClr="000000"/>
                </a:solidFill>
              </a:rPr>
              <a:t> 10 RECURRENCIA DE FALLAS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'A-REINCIDENCIAS'!$C$20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'A-REINCIDENCIAS'!$B$21:$B$31</c:f>
              <c:strCache>
                <c:ptCount val="10"/>
                <c:pt idx="0">
                  <c:v>UPL0062</c:v>
                </c:pt>
                <c:pt idx="1">
                  <c:v>UPL0005</c:v>
                </c:pt>
                <c:pt idx="2">
                  <c:v>UPL0018</c:v>
                </c:pt>
                <c:pt idx="3">
                  <c:v>UPL0003</c:v>
                </c:pt>
                <c:pt idx="4">
                  <c:v>UPL0015</c:v>
                </c:pt>
                <c:pt idx="5">
                  <c:v>UPL0025</c:v>
                </c:pt>
                <c:pt idx="6">
                  <c:v>UPL0031</c:v>
                </c:pt>
                <c:pt idx="7">
                  <c:v>UPL0010</c:v>
                </c:pt>
                <c:pt idx="8">
                  <c:v>UPL0027</c:v>
                </c:pt>
                <c:pt idx="9">
                  <c:v>UPL0044</c:v>
                </c:pt>
              </c:strCache>
            </c:strRef>
          </c:cat>
          <c:val>
            <c:numRef>
              <c:f>'A-REINCIDENCIAS'!$C$21:$C$31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D-4CE8-A1EA-F3FA7C34F5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60446352"/>
        <c:axId val="224343424"/>
      </c:barChart>
      <c:catAx>
        <c:axId val="136044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343424"/>
        <c:crosses val="autoZero"/>
        <c:auto val="1"/>
        <c:lblAlgn val="ctr"/>
        <c:lblOffset val="100"/>
        <c:noMultiLvlLbl val="0"/>
      </c:catAx>
      <c:valAx>
        <c:axId val="2243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446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[07.MAYO OC 99361_INFORME DISPONIBILIDAD_CLARO_1.xlsx]A-REINCIDENCIAS!1_REIN2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 10 REINCIDENCIA DE FALLAS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74402688"/>
        <c:axId val="1534110400"/>
      </c:barChart>
      <c:catAx>
        <c:axId val="9744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4110400"/>
        <c:crosses val="autoZero"/>
        <c:auto val="1"/>
        <c:lblAlgn val="ctr"/>
        <c:lblOffset val="100"/>
        <c:noMultiLvlLbl val="0"/>
      </c:catAx>
      <c:valAx>
        <c:axId val="153411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4402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[07.MAYO OC 99361_INFORME DISPONIBILIDAD_CLARO_1.xlsx]B-SERVICIOS!3_DISPO2</c:name>
    <c:fmtId val="1"/>
  </c:pivotSource>
  <c:chart>
    <c:autoTitleDeleted val="0"/>
    <c:pivotFmts>
      <c:pivotFmt>
        <c:idx val="0"/>
        <c:spPr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solidFill>
                <a:srgbClr val="C0000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'B-SERVICIOS'!$D$32</c:f>
              <c:strCache>
                <c:ptCount val="1"/>
                <c:pt idx="0">
                  <c:v>Cant. Enlaces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'B-SERVICIOS'!$B$33:$C$36</c:f>
              <c:multiLvlStrCache>
                <c:ptCount val="3"/>
                <c:lvl>
                  <c:pt idx="0">
                    <c:v>MARZO</c:v>
                  </c:pt>
                  <c:pt idx="1">
                    <c:v>ABRIL</c:v>
                  </c:pt>
                  <c:pt idx="2">
                    <c:v>MAYO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'B-SERVICIOS'!$D$33:$D$36</c:f>
              <c:numCache>
                <c:formatCode>General</c:formatCode>
                <c:ptCount val="3"/>
                <c:pt idx="0">
                  <c:v>55</c:v>
                </c:pt>
                <c:pt idx="1">
                  <c:v>55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2947376"/>
        <c:axId val="1000912576"/>
      </c:barChart>
      <c:lineChart>
        <c:grouping val="standard"/>
        <c:varyColors val="0"/>
        <c:ser>
          <c:idx val="1"/>
          <c:order val="1"/>
          <c:tx>
            <c:strRef>
              <c:f>'B-SERVICIOS'!$E$32</c:f>
              <c:strCache>
                <c:ptCount val="1"/>
                <c:pt idx="0">
                  <c:v> MRC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multiLvlStrRef>
              <c:f>'B-SERVICIOS'!$B$33:$C$36</c:f>
              <c:multiLvlStrCache>
                <c:ptCount val="3"/>
                <c:lvl>
                  <c:pt idx="0">
                    <c:v>MARZO</c:v>
                  </c:pt>
                  <c:pt idx="1">
                    <c:v>ABRIL</c:v>
                  </c:pt>
                  <c:pt idx="2">
                    <c:v>MAYO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'B-SERVICIOS'!$E$33:$E$36</c:f>
              <c:numCache>
                <c:formatCode>_-"$"\ * #,##0_-;\-"$"\ * #,##0_-;_-"$"\ * "-"??_-;_-@_-</c:formatCode>
                <c:ptCount val="3"/>
                <c:pt idx="0">
                  <c:v>40979869.166666672</c:v>
                </c:pt>
                <c:pt idx="1">
                  <c:v>40979869.166666664</c:v>
                </c:pt>
                <c:pt idx="2">
                  <c:v>40579869.166666672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500048"/>
        <c:axId val="1000914240"/>
      </c:lineChart>
      <c:catAx>
        <c:axId val="102294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0912576"/>
        <c:crosses val="autoZero"/>
        <c:auto val="1"/>
        <c:lblAlgn val="ctr"/>
        <c:lblOffset val="100"/>
        <c:noMultiLvlLbl val="0"/>
      </c:catAx>
      <c:valAx>
        <c:axId val="100091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2947376"/>
        <c:crosses val="autoZero"/>
        <c:crossBetween val="between"/>
      </c:valAx>
      <c:valAx>
        <c:axId val="1000914240"/>
        <c:scaling>
          <c:orientation val="minMax"/>
        </c:scaling>
        <c:delete val="0"/>
        <c:axPos val="r"/>
        <c:numFmt formatCode="_-&quot;$&quot;\ * #,##0_-;\-&quot;$&quot;\ * #,##0_-;_-&quot;$&quot;\ 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9500048"/>
        <c:crosses val="max"/>
        <c:crossBetween val="between"/>
      </c:valAx>
      <c:catAx>
        <c:axId val="116950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091424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[07.MAYO OC 99361_INFORME DISPONIBILIDAD_CLARO_1.xlsx]B-SERVICIOS!3_TK_D</c:name>
    <c:fmtId val="1"/>
  </c:pivotSource>
  <c:chart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'B-SERVICIOS'!$O$21:$O$22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MARZO</c:v>
                </c:pt>
                <c:pt idx="1">
                  <c:v>ABRIL</c:v>
                </c:pt>
                <c:pt idx="2">
                  <c:v>MAYO</c:v>
                </c:pt>
              </c:strCache>
            </c:strRef>
          </c:cat>
          <c:val>
            <c:numRef>
              <c:f>'B-SERVICIOS'!$O$23:$O$26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5-4293-9D8D-216AD21F9BED}"/>
            </c:ext>
          </c:extLst>
        </c:ser>
        <c:ser>
          <c:idx val="1"/>
          <c:order val="1"/>
          <c:tx>
            <c:strRef>
              <c:f>'B-SERVICIOS'!$P$21:$P$22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MARZO</c:v>
                </c:pt>
                <c:pt idx="1">
                  <c:v>ABRIL</c:v>
                </c:pt>
                <c:pt idx="2">
                  <c:v>MAYO</c:v>
                </c:pt>
              </c:strCache>
            </c:strRef>
          </c:cat>
          <c:val>
            <c:numRef>
              <c:f>'B-SERVICIOS'!$P$23:$P$26</c:f>
              <c:numCache>
                <c:formatCode>General</c:formatCode>
                <c:ptCount val="3"/>
                <c:pt idx="0">
                  <c:v>4</c:v>
                </c:pt>
                <c:pt idx="1">
                  <c:v>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5-4293-9D8D-216AD21F9B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728336"/>
        <c:axId val="1567104256"/>
      </c:barChart>
      <c:catAx>
        <c:axId val="4672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7104256"/>
        <c:crosses val="autoZero"/>
        <c:auto val="1"/>
        <c:lblAlgn val="ctr"/>
        <c:lblOffset val="100"/>
        <c:noMultiLvlLbl val="0"/>
      </c:catAx>
      <c:valAx>
        <c:axId val="156710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72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[07.MAYO OC 99361_INFORME DISPONIBILIDAD_CLARO_1.xlsx]C-SERVICIOS!3_DISPO3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50"/>
          </a:solidFill>
          <a:ln>
            <a:solidFill>
              <a:srgbClr val="00B05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0C0"/>
          </a:solidFill>
          <a:ln>
            <a:solidFill>
              <a:srgbClr val="0070C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'C-SERVICIOS'!$C$17:$C$18</c:f>
              <c:strCache>
                <c:ptCount val="1"/>
                <c:pt idx="0">
                  <c:v>Disponibilidad del 100%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MARZO</c:v>
                </c:pt>
                <c:pt idx="1">
                  <c:v>ABRIL</c:v>
                </c:pt>
                <c:pt idx="2">
                  <c:v>MAYO</c:v>
                </c:pt>
              </c:strCache>
            </c:strRef>
          </c:cat>
          <c:val>
            <c:numRef>
              <c:f>'C-SERVICIOS'!$C$19:$C$22</c:f>
              <c:numCache>
                <c:formatCode>General</c:formatCode>
                <c:ptCount val="3"/>
                <c:pt idx="0">
                  <c:v>54</c:v>
                </c:pt>
                <c:pt idx="1">
                  <c:v>54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A-441B-9164-FB8850E55AFB}"/>
            </c:ext>
          </c:extLst>
        </c:ser>
        <c:ser>
          <c:idx val="1"/>
          <c:order val="1"/>
          <c:tx>
            <c:strRef>
              <c:f>'C-SERVICIOS'!$D$17:$D$18</c:f>
              <c:strCache>
                <c:ptCount val="1"/>
                <c:pt idx="0">
                  <c:v>Indisponibilidad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MARZO</c:v>
                </c:pt>
                <c:pt idx="1">
                  <c:v>ABRIL</c:v>
                </c:pt>
                <c:pt idx="2">
                  <c:v>MAYO</c:v>
                </c:pt>
              </c:strCache>
            </c:strRef>
          </c:cat>
          <c:val>
            <c:numRef>
              <c:f>'C-SERVICIOS'!$D$19:$D$22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39-4B03-B3E7-8BE86F2691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84670800"/>
        <c:axId val="2083131408"/>
      </c:barChart>
      <c:catAx>
        <c:axId val="208467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3131408"/>
        <c:crosses val="autoZero"/>
        <c:auto val="1"/>
        <c:lblAlgn val="ctr"/>
        <c:lblOffset val="100"/>
        <c:noMultiLvlLbl val="0"/>
      </c:catAx>
      <c:valAx>
        <c:axId val="208313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467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[07.MAYO OC 99361_INFORME DISPONIBILIDAD_CLARO_1.xlsx]A-INCIDENTES!3_TKS1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'A-INCIDENTES'!$C$19:$C$20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MARZO</c:v>
                </c:pt>
                <c:pt idx="1">
                  <c:v>ABRIL</c:v>
                </c:pt>
                <c:pt idx="2">
                  <c:v>MAYO</c:v>
                </c:pt>
              </c:strCache>
            </c:strRef>
          </c:cat>
          <c:val>
            <c:numRef>
              <c:f>'A-INCIDENTES'!$C$21:$C$24</c:f>
              <c:numCache>
                <c:formatCode>0.00%</c:formatCode>
                <c:ptCount val="3"/>
                <c:pt idx="0">
                  <c:v>0.2</c:v>
                </c:pt>
                <c:pt idx="1">
                  <c:v>0.33333333333333331</c:v>
                </c:pt>
                <c:pt idx="2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8-4F38-A58B-67A516D9DE14}"/>
            </c:ext>
          </c:extLst>
        </c:ser>
        <c:ser>
          <c:idx val="1"/>
          <c:order val="1"/>
          <c:tx>
            <c:strRef>
              <c:f>'A-INCIDENTES'!$D$19:$D$20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MARZO</c:v>
                </c:pt>
                <c:pt idx="1">
                  <c:v>ABRIL</c:v>
                </c:pt>
                <c:pt idx="2">
                  <c:v>MAYO</c:v>
                </c:pt>
              </c:strCache>
            </c:strRef>
          </c:cat>
          <c:val>
            <c:numRef>
              <c:f>'A-INCIDENTES'!$D$21:$D$24</c:f>
              <c:numCache>
                <c:formatCode>0.00%</c:formatCode>
                <c:ptCount val="3"/>
                <c:pt idx="0">
                  <c:v>0.8</c:v>
                </c:pt>
                <c:pt idx="1">
                  <c:v>0.66666666666666663</c:v>
                </c:pt>
                <c:pt idx="2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78-4F38-A58B-67A516D9DE1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63996784"/>
        <c:axId val="1668392080"/>
      </c:barChart>
      <c:catAx>
        <c:axId val="166399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8392080"/>
        <c:crosses val="autoZero"/>
        <c:auto val="1"/>
        <c:lblAlgn val="ctr"/>
        <c:lblOffset val="100"/>
        <c:noMultiLvlLbl val="0"/>
      </c:catAx>
      <c:valAx>
        <c:axId val="166839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399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[07.MAYO OC 99361_INFORME DISPONIBILIDAD_CLARO_1.xlsx]A-INCIDENTES!1_TKS1</c:name>
    <c:fmtId val="7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'A-INCIDENTES'!$C$32:$C$33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'A-INCIDENTES'!$C$34:$C$37</c:f>
              <c:numCache>
                <c:formatCode>General</c:formatCode>
                <c:ptCount val="3"/>
                <c:pt idx="0">
                  <c:v>5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8-44D8-AB9F-536CC7AE5F4D}"/>
            </c:ext>
          </c:extLst>
        </c:ser>
        <c:ser>
          <c:idx val="1"/>
          <c:order val="1"/>
          <c:tx>
            <c:strRef>
              <c:f>'A-INCIDENTES'!$D$32:$D$33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'A-INCIDENTES'!$D$34:$D$37</c:f>
              <c:numCache>
                <c:formatCode>General</c:formatCode>
                <c:ptCount val="3"/>
                <c:pt idx="0">
                  <c:v>9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8-44D8-AB9F-536CC7AE5F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14661984"/>
        <c:axId val="1308176208"/>
      </c:barChart>
      <c:catAx>
        <c:axId val="13146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176208"/>
        <c:crosses val="autoZero"/>
        <c:auto val="1"/>
        <c:lblAlgn val="ctr"/>
        <c:lblOffset val="100"/>
        <c:noMultiLvlLbl val="0"/>
      </c:catAx>
      <c:valAx>
        <c:axId val="130817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466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[07.MAYO OC 99361_INFORME DISPONIBILIDAD_CLARO_1.xlsx]A-INCIDENTES!1_TKS2</c:name>
    <c:fmtId val="2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C00000"/>
                </a:solidFill>
              </a:rPr>
              <a:t>CLARO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'A-INCIDENTES'!$E$44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8E5-4167-9B8E-624FC4EC2F65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8E5-4167-9B8E-624FC4EC2F6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accent6"/>
                </a:solidFill>
              </a:ln>
              <a:effectLst/>
              <a:sp3d contourW="25400">
                <a:contourClr>
                  <a:schemeClr val="accent6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8E5-4167-9B8E-624FC4EC2F65}"/>
              </c:ext>
            </c:extLst>
          </c:dPt>
          <c:cat>
            <c:strRef>
              <c:f>'A-INCIDENTES'!$D$45:$D$48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'A-INCIDENTES'!$E$45:$E$48</c:f>
              <c:numCache>
                <c:formatCode>General</c:formatCode>
                <c:ptCount val="3"/>
                <c:pt idx="0">
                  <c:v>5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E5-4167-9B8E-624FC4EC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rgbClr val="C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[07.MAYO OC 99361_INFORME DISPONIBILIDAD_CLARO_1.xlsx]A-INCIDENTES!1_TKS3</c:name>
    <c:fmtId val="1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CLIENTE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'A-INCIDENTES'!$J$44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3F-4529-976C-B7C51154512D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3F-4529-976C-B7C5115451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3F-4529-976C-B7C51154512D}"/>
              </c:ext>
            </c:extLst>
          </c:dPt>
          <c:cat>
            <c:strRef>
              <c:f>'A-INCIDENTES'!$I$45:$I$47</c:f>
              <c:strCache>
                <c:ptCount val="2"/>
                <c:pt idx="0">
                  <c:v>1 - Falla Crítica</c:v>
                </c:pt>
                <c:pt idx="1">
                  <c:v>2 - Falla  Mayor</c:v>
                </c:pt>
              </c:strCache>
            </c:strRef>
          </c:cat>
          <c:val>
            <c:numRef>
              <c:f>'A-INCIDENTES'!$J$45:$J$47</c:f>
              <c:numCache>
                <c:formatCode>General</c:formatCode>
                <c:ptCount val="2"/>
                <c:pt idx="0">
                  <c:v>9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3F-4529-976C-B7C511545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[07.MAYO OC 99361_INFORME DISPONIBILIDAD_CLARO_1.xlsx]B-INCIDENTES!1_TKS2</c:name>
    <c:fmtId val="8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'B-INCIDENTES'!$C$17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'B-INCIDENTES'!$B$18:$B$34</c:f>
              <c:strCache>
                <c:ptCount val="16"/>
                <c:pt idx="0">
                  <c:v>CR - HARDWARE - BLOQUEADO</c:v>
                </c:pt>
                <c:pt idx="1">
                  <c:v>CR - SOFTWARE/APLICACIÓN - BLOQUEADO SERVICIO CAIDO</c:v>
                </c:pt>
                <c:pt idx="2">
                  <c:v>CR - SOFTWARE/APLICACIÓN - ERROR CONFIGURACIÓN (LENTITUD O INTERMITEN - CLARO)</c:v>
                </c:pt>
                <c:pt idx="3">
                  <c:v>CR - RENDIMIENTO - SATURACION (LENTITUD - INTERMITENCIA)</c:v>
                </c:pt>
                <c:pt idx="4">
                  <c:v>CR - SOFTWARE/APLICACIÓN - ERROR CONFIGURACIÓN (LENTITUD O INTERMITEN - CLIENTE)</c:v>
                </c:pt>
                <c:pt idx="5">
                  <c:v>CR - INSTALACIONES - ENERGÍA</c:v>
                </c:pt>
                <c:pt idx="6">
                  <c:v>CR - CARRIER/VENDOR - HARDWARE</c:v>
                </c:pt>
                <c:pt idx="7">
                  <c:v>CR - HARDWARE - DAÑADO (CLIENTE)</c:v>
                </c:pt>
                <c:pt idx="8">
                  <c:v>CR - SOFTWARE/APLICACIÓN - ERROR CONFIGURACIÓN  (CAÍDA DE SERVICIO - CLIENTE)</c:v>
                </c:pt>
                <c:pt idx="9">
                  <c:v>CR - HARDWARE - DAÑADO (CLARO)</c:v>
                </c:pt>
                <c:pt idx="10">
                  <c:v>CR - HARDWARE - DESCONECTADO/MAL CONECTADO</c:v>
                </c:pt>
                <c:pt idx="11">
                  <c:v>CR - FIBRA - RUPTURA</c:v>
                </c:pt>
                <c:pt idx="12">
                  <c:v>-</c:v>
                </c:pt>
                <c:pt idx="13">
                  <c:v>CONFIGURACION PLANTA ASTERISK</c:v>
                </c:pt>
                <c:pt idx="14">
                  <c:v>CR - ERROR PROCEDIMIENTO - NOC</c:v>
                </c:pt>
                <c:pt idx="15">
                  <c:v>(en blanco)</c:v>
                </c:pt>
              </c:strCache>
            </c:strRef>
          </c:cat>
          <c:val>
            <c:numRef>
              <c:f>'B-INCIDENTES'!$C$18:$C$34</c:f>
              <c:numCache>
                <c:formatCode>General</c:formatCode>
                <c:ptCount val="1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1"/>
          <c:order val="1"/>
          <c:tx>
            <c:strRef>
              <c:f>'B-INCIDENTES'!$D$17</c:f>
              <c:strCache>
                <c:ptCount val="1"/>
                <c:pt idx="0">
                  <c:v>DOWNTIME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'B-INCIDENTES'!$B$18:$B$34</c:f>
              <c:strCache>
                <c:ptCount val="16"/>
                <c:pt idx="0">
                  <c:v>CR - HARDWARE - BLOQUEADO</c:v>
                </c:pt>
                <c:pt idx="1">
                  <c:v>CR - SOFTWARE/APLICACIÓN - BLOQUEADO SERVICIO CAIDO</c:v>
                </c:pt>
                <c:pt idx="2">
                  <c:v>CR - SOFTWARE/APLICACIÓN - ERROR CONFIGURACIÓN (LENTITUD O INTERMITEN - CLARO)</c:v>
                </c:pt>
                <c:pt idx="3">
                  <c:v>CR - RENDIMIENTO - SATURACION (LENTITUD - INTERMITENCIA)</c:v>
                </c:pt>
                <c:pt idx="4">
                  <c:v>CR - SOFTWARE/APLICACIÓN - ERROR CONFIGURACIÓN (LENTITUD O INTERMITEN - CLIENTE)</c:v>
                </c:pt>
                <c:pt idx="5">
                  <c:v>CR - INSTALACIONES - ENERGÍA</c:v>
                </c:pt>
                <c:pt idx="6">
                  <c:v>CR - CARRIER/VENDOR - HARDWARE</c:v>
                </c:pt>
                <c:pt idx="7">
                  <c:v>CR - HARDWARE - DAÑADO (CLIENTE)</c:v>
                </c:pt>
                <c:pt idx="8">
                  <c:v>CR - SOFTWARE/APLICACIÓN - ERROR CONFIGURACIÓN  (CAÍDA DE SERVICIO - CLIENTE)</c:v>
                </c:pt>
                <c:pt idx="9">
                  <c:v>CR - HARDWARE - DAÑADO (CLARO)</c:v>
                </c:pt>
                <c:pt idx="10">
                  <c:v>CR - HARDWARE - DESCONECTADO/MAL CONECTADO</c:v>
                </c:pt>
                <c:pt idx="11">
                  <c:v>CR - FIBRA - RUPTURA</c:v>
                </c:pt>
                <c:pt idx="12">
                  <c:v>-</c:v>
                </c:pt>
                <c:pt idx="13">
                  <c:v>CONFIGURACION PLANTA ASTERISK</c:v>
                </c:pt>
                <c:pt idx="14">
                  <c:v>CR - ERROR PROCEDIMIENTO - NOC</c:v>
                </c:pt>
                <c:pt idx="15">
                  <c:v>(en blanco)</c:v>
                </c:pt>
              </c:strCache>
            </c:strRef>
          </c:cat>
          <c:val>
            <c:numRef>
              <c:f>'B-INCIDENTES'!$D$18:$D$34</c:f>
              <c:numCache>
                <c:formatCode>0.00</c:formatCode>
                <c:ptCount val="16"/>
                <c:pt idx="0">
                  <c:v>3.288611111067</c:v>
                </c:pt>
                <c:pt idx="1">
                  <c:v>9.949444444444449</c:v>
                </c:pt>
                <c:pt idx="2">
                  <c:v>2.8611111110999999E-2</c:v>
                </c:pt>
                <c:pt idx="3">
                  <c:v>154.41944444399999</c:v>
                </c:pt>
                <c:pt idx="4">
                  <c:v>55.634444445</c:v>
                </c:pt>
                <c:pt idx="5">
                  <c:v>11.953888888670001</c:v>
                </c:pt>
                <c:pt idx="6">
                  <c:v>7.8236111111111102</c:v>
                </c:pt>
                <c:pt idx="7">
                  <c:v>0.11527777777999999</c:v>
                </c:pt>
                <c:pt idx="8">
                  <c:v>18.047222221999998</c:v>
                </c:pt>
                <c:pt idx="9">
                  <c:v>24.586944444</c:v>
                </c:pt>
                <c:pt idx="10">
                  <c:v>137.837777777778</c:v>
                </c:pt>
                <c:pt idx="11">
                  <c:v>2.3783333333000001</c:v>
                </c:pt>
                <c:pt idx="12">
                  <c:v>10.862500000000001</c:v>
                </c:pt>
                <c:pt idx="13">
                  <c:v>0.12777777777999999</c:v>
                </c:pt>
                <c:pt idx="14">
                  <c:v>2.2652777778000002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983424"/>
        <c:axId val="121827366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121827366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0983424"/>
        <c:crosses val="max"/>
        <c:crossBetween val="between"/>
      </c:valAx>
      <c:catAx>
        <c:axId val="1450983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82736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-SERVICIOS'!A1"/><Relationship Id="rId7" Type="http://schemas.openxmlformats.org/officeDocument/2006/relationships/image" Target="../media/image2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hyperlink" Target="#'A-MTTR'!A1"/><Relationship Id="rId7" Type="http://schemas.openxmlformats.org/officeDocument/2006/relationships/image" Target="../media/image11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10" Type="http://schemas.openxmlformats.org/officeDocument/2006/relationships/image" Target="../media/image6.png"/><Relationship Id="rId4" Type="http://schemas.openxmlformats.org/officeDocument/2006/relationships/hyperlink" Target="#'A-REINCIDENCIAS'!A1"/><Relationship Id="rId9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atriz Escalamientos'!A1"/><Relationship Id="rId2" Type="http://schemas.openxmlformats.org/officeDocument/2006/relationships/image" Target="../media/image1.png"/><Relationship Id="rId1" Type="http://schemas.openxmlformats.org/officeDocument/2006/relationships/hyperlink" Target="#PRESENTACION!A1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8.png"/><Relationship Id="rId5" Type="http://schemas.openxmlformats.org/officeDocument/2006/relationships/image" Target="../media/image5.png"/><Relationship Id="rId4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Disponibilidad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A-MTTR'!A1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hyperlink" Target="#'A-SERVICIOS'!A1"/><Relationship Id="rId1" Type="http://schemas.openxmlformats.org/officeDocument/2006/relationships/image" Target="../media/image5.png"/><Relationship Id="rId6" Type="http://schemas.openxmlformats.org/officeDocument/2006/relationships/hyperlink" Target="#'A-REINCIDENCIAS'!A1"/><Relationship Id="rId11" Type="http://schemas.openxmlformats.org/officeDocument/2006/relationships/image" Target="../media/image8.png"/><Relationship Id="rId5" Type="http://schemas.openxmlformats.org/officeDocument/2006/relationships/image" Target="../media/image2.png"/><Relationship Id="rId10" Type="http://schemas.openxmlformats.org/officeDocument/2006/relationships/hyperlink" Target="#'A-CAPACIDAD'!A1"/><Relationship Id="rId4" Type="http://schemas.openxmlformats.org/officeDocument/2006/relationships/hyperlink" Target="#'A-INCIDENTES'!A1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11" Type="http://schemas.openxmlformats.org/officeDocument/2006/relationships/chart" Target="../charts/chart3.xml"/><Relationship Id="rId5" Type="http://schemas.openxmlformats.org/officeDocument/2006/relationships/hyperlink" Target="#PRESENTACION!A1"/><Relationship Id="rId10" Type="http://schemas.openxmlformats.org/officeDocument/2006/relationships/chart" Target="../charts/chart2.xml"/><Relationship Id="rId4" Type="http://schemas.openxmlformats.org/officeDocument/2006/relationships/hyperlink" Target="#Tickets!A1"/><Relationship Id="rId9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Relationship Id="rId9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hyperlink" Target="#'A-MTTR'!A1"/><Relationship Id="rId7" Type="http://schemas.openxmlformats.org/officeDocument/2006/relationships/image" Target="../media/image11.emf"/><Relationship Id="rId12" Type="http://schemas.openxmlformats.org/officeDocument/2006/relationships/chart" Target="../charts/chart8.xml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11" Type="http://schemas.openxmlformats.org/officeDocument/2006/relationships/chart" Target="../charts/chart7.xml"/><Relationship Id="rId5" Type="http://schemas.openxmlformats.org/officeDocument/2006/relationships/hyperlink" Target="#PRESENTACION!A1"/><Relationship Id="rId10" Type="http://schemas.openxmlformats.org/officeDocument/2006/relationships/chart" Target="../charts/chart6.xml"/><Relationship Id="rId4" Type="http://schemas.openxmlformats.org/officeDocument/2006/relationships/hyperlink" Target="#'A-REINCIDENCIAS'!A1"/><Relationship Id="rId9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hyperlink" Target="#'A-MTTR'!A1"/><Relationship Id="rId7" Type="http://schemas.openxmlformats.org/officeDocument/2006/relationships/image" Target="../media/image2.png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11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hyperlink" Target="#'A-MTTR'!A1"/><Relationship Id="rId7" Type="http://schemas.openxmlformats.org/officeDocument/2006/relationships/image" Target="../media/image11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192410</xdr:colOff>
      <xdr:row>6</xdr:row>
      <xdr:rowOff>22412</xdr:rowOff>
    </xdr:from>
    <xdr:to>
      <xdr:col>8</xdr:col>
      <xdr:colOff>491917</xdr:colOff>
      <xdr:row>8</xdr:row>
      <xdr:rowOff>1412</xdr:rowOff>
    </xdr:to>
    <xdr:sp macro="" textlink="">
      <xdr:nvSpPr>
        <xdr:cNvPr id="9" name="Rectángulo: esquinas superiores redondeada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1F5BD-CF69-4BFA-9BBE-BA01ACA084A6}"/>
            </a:ext>
          </a:extLst>
        </xdr:cNvPr>
        <xdr:cNvSpPr>
          <a:spLocks noChangeAspect="1"/>
        </xdr:cNvSpPr>
      </xdr:nvSpPr>
      <xdr:spPr>
        <a:xfrm>
          <a:off x="3350554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596900</xdr:colOff>
      <xdr:row>6</xdr:row>
      <xdr:rowOff>22412</xdr:rowOff>
    </xdr:from>
    <xdr:to>
      <xdr:col>5</xdr:col>
      <xdr:colOff>123856</xdr:colOff>
      <xdr:row>8</xdr:row>
      <xdr:rowOff>1412</xdr:rowOff>
    </xdr:to>
    <xdr:sp macro="" textlink="">
      <xdr:nvSpPr>
        <xdr:cNvPr id="10" name="Rectángulo: esquinas superiores redondeada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E56DE-E131-49E9-8368-6C43CE4F9453}"/>
            </a:ext>
          </a:extLst>
        </xdr:cNvPr>
        <xdr:cNvSpPr>
          <a:spLocks noChangeAspect="1"/>
        </xdr:cNvSpPr>
      </xdr:nvSpPr>
      <xdr:spPr>
        <a:xfrm>
          <a:off x="76200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Servicios</a:t>
          </a:r>
        </a:p>
      </xdr:txBody>
    </xdr:sp>
    <xdr:clientData/>
  </xdr:twoCellAnchor>
  <xdr:twoCellAnchor editAs="absolute">
    <xdr:from>
      <xdr:col>8</xdr:col>
      <xdr:colOff>560473</xdr:colOff>
      <xdr:row>6</xdr:row>
      <xdr:rowOff>22412</xdr:rowOff>
    </xdr:from>
    <xdr:to>
      <xdr:col>11</xdr:col>
      <xdr:colOff>276901</xdr:colOff>
      <xdr:row>8</xdr:row>
      <xdr:rowOff>1412</xdr:rowOff>
    </xdr:to>
    <xdr:sp macro="" textlink="">
      <xdr:nvSpPr>
        <xdr:cNvPr id="11" name="Rectángulo: esquinas superiores redondeada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62C5BF-8954-4890-B54F-D7464274EC88}"/>
            </a:ext>
          </a:extLst>
        </xdr:cNvPr>
        <xdr:cNvSpPr>
          <a:spLocks noChangeAspect="1"/>
        </xdr:cNvSpPr>
      </xdr:nvSpPr>
      <xdr:spPr>
        <a:xfrm>
          <a:off x="593911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</a:t>
          </a:r>
          <a:r>
            <a:rPr lang="es-CO" sz="1300" b="1" baseline="0">
              <a:solidFill>
                <a:sysClr val="windowText" lastClr="000000"/>
              </a:solidFill>
            </a:rPr>
            <a:t> Disponibilidad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340975</xdr:colOff>
      <xdr:row>6</xdr:row>
      <xdr:rowOff>22412</xdr:rowOff>
    </xdr:from>
    <xdr:to>
      <xdr:col>16</xdr:col>
      <xdr:colOff>6184</xdr:colOff>
      <xdr:row>8</xdr:row>
      <xdr:rowOff>1412</xdr:rowOff>
    </xdr:to>
    <xdr:sp macro="" textlink="">
      <xdr:nvSpPr>
        <xdr:cNvPr id="12" name="Rectángulo: esquinas superiores redondeadas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10B33D-0CF3-4DFD-BE82-A262EFD856AE}"/>
            </a:ext>
          </a:extLst>
        </xdr:cNvPr>
        <xdr:cNvSpPr>
          <a:spLocks noChangeAspect="1"/>
        </xdr:cNvSpPr>
      </xdr:nvSpPr>
      <xdr:spPr>
        <a:xfrm>
          <a:off x="8527666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1</xdr:col>
      <xdr:colOff>596900</xdr:colOff>
      <xdr:row>2</xdr:row>
      <xdr:rowOff>0</xdr:rowOff>
    </xdr:from>
    <xdr:to>
      <xdr:col>14</xdr:col>
      <xdr:colOff>718577</xdr:colOff>
      <xdr:row>4</xdr:row>
      <xdr:rowOff>104775</xdr:rowOff>
    </xdr:to>
    <xdr:sp macro="" textlink="">
      <xdr:nvSpPr>
        <xdr:cNvPr id="13" name="TITULO_01">
          <a:extLst>
            <a:ext uri="{FF2B5EF4-FFF2-40B4-BE49-F238E27FC236}">
              <a16:creationId xmlns:a16="http://schemas.microsoft.com/office/drawing/2014/main" id="{872B289C-4B47-4661-B73C-31458ECD1D35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17</xdr:col>
      <xdr:colOff>276459</xdr:colOff>
      <xdr:row>1</xdr:row>
      <xdr:rowOff>0</xdr:rowOff>
    </xdr:from>
    <xdr:to>
      <xdr:col>18</xdr:col>
      <xdr:colOff>358429</xdr:colOff>
      <xdr:row>5</xdr:row>
      <xdr:rowOff>138000</xdr:rowOff>
    </xdr:to>
    <xdr:pic>
      <xdr:nvPicPr>
        <xdr:cNvPr id="14" name="Imagen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E5A197-25E1-4C6B-886B-724F5074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709707</xdr:colOff>
      <xdr:row>1</xdr:row>
      <xdr:rowOff>0</xdr:rowOff>
    </xdr:from>
    <xdr:to>
      <xdr:col>3</xdr:col>
      <xdr:colOff>60730</xdr:colOff>
      <xdr:row>5</xdr:row>
      <xdr:rowOff>138000</xdr:rowOff>
    </xdr:to>
    <xdr:pic>
      <xdr:nvPicPr>
        <xdr:cNvPr id="15" name="Imagen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3E8792-9100-4AAD-9B0C-F49395367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11</xdr:col>
      <xdr:colOff>813687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D0940C2-1526-4EBA-8B90-F4B024943276}"/>
            </a:ext>
          </a:extLst>
        </xdr:cNvPr>
        <xdr:cNvSpPr>
          <a:spLocks noChangeAspect="1"/>
        </xdr:cNvSpPr>
      </xdr:nvSpPr>
      <xdr:spPr>
        <a:xfrm>
          <a:off x="762000" y="381000"/>
          <a:ext cx="9676700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Reincidencias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88B5C-E858-437E-B86F-AE6AA2AFD8CA}"/>
            </a:ext>
          </a:extLst>
        </xdr:cNvPr>
        <xdr:cNvSpPr>
          <a:spLocks noChangeAspect="1"/>
        </xdr:cNvSpPr>
      </xdr:nvSpPr>
      <xdr:spPr>
        <a:xfrm>
          <a:off x="3354336" y="1165412"/>
          <a:ext cx="252252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903D9C-556B-4B65-9D7A-201094DAE286}"/>
            </a:ext>
          </a:extLst>
        </xdr:cNvPr>
        <xdr:cNvSpPr>
          <a:spLocks noChangeAspect="1"/>
        </xdr:cNvSpPr>
      </xdr:nvSpPr>
      <xdr:spPr>
        <a:xfrm>
          <a:off x="762000" y="1165412"/>
          <a:ext cx="252378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168128-B099-4480-8669-965DC747B589}"/>
            </a:ext>
          </a:extLst>
        </xdr:cNvPr>
        <xdr:cNvSpPr>
          <a:spLocks noChangeAspect="1"/>
        </xdr:cNvSpPr>
      </xdr:nvSpPr>
      <xdr:spPr>
        <a:xfrm>
          <a:off x="5945414" y="1165412"/>
          <a:ext cx="250884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12</xdr:col>
      <xdr:colOff>476084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2329D6-58C0-4E77-90ED-FFC29D890300}"/>
            </a:ext>
          </a:extLst>
        </xdr:cNvPr>
        <xdr:cNvSpPr>
          <a:spLocks noChangeAspect="1"/>
        </xdr:cNvSpPr>
      </xdr:nvSpPr>
      <xdr:spPr>
        <a:xfrm>
          <a:off x="8522810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13</xdr:col>
      <xdr:colOff>838994</xdr:colOff>
      <xdr:row>1</xdr:row>
      <xdr:rowOff>0</xdr:rowOff>
    </xdr:from>
    <xdr:to>
      <xdr:col>13</xdr:col>
      <xdr:colOff>1738994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F40FC2-B9A9-4947-8784-EF03C3022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46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13</xdr:col>
      <xdr:colOff>1893095</xdr:colOff>
      <xdr:row>8</xdr:row>
      <xdr:rowOff>90512</xdr:rowOff>
    </xdr:from>
    <xdr:to>
      <xdr:col>15</xdr:col>
      <xdr:colOff>11895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RIORIDAD 2">
              <a:extLst>
                <a:ext uri="{FF2B5EF4-FFF2-40B4-BE49-F238E27FC236}">
                  <a16:creationId xmlns:a16="http://schemas.microsoft.com/office/drawing/2014/main" id="{499176BB-6DC0-4F39-85A0-D75A442967B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92126" y="1614512"/>
              <a:ext cx="1452550" cy="10763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347679</xdr:colOff>
      <xdr:row>14</xdr:row>
      <xdr:rowOff>54787</xdr:rowOff>
    </xdr:from>
    <xdr:to>
      <xdr:col>6</xdr:col>
      <xdr:colOff>583406</xdr:colOff>
      <xdr:row>18</xdr:row>
      <xdr:rowOff>131287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CAUSA 2">
              <a:extLst>
                <a:ext uri="{FF2B5EF4-FFF2-40B4-BE49-F238E27FC236}">
                  <a16:creationId xmlns:a16="http://schemas.microsoft.com/office/drawing/2014/main" id="{AF8E09AE-3633-4431-B1A0-058F81C6E5BF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93398" y="2721787"/>
              <a:ext cx="3246818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761999</xdr:colOff>
      <xdr:row>8</xdr:row>
      <xdr:rowOff>119063</xdr:rowOff>
    </xdr:from>
    <xdr:to>
      <xdr:col>8</xdr:col>
      <xdr:colOff>678655</xdr:colOff>
      <xdr:row>13</xdr:row>
      <xdr:rowOff>166687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C72BB6D7-37FC-4B7F-875A-32C99E6F88EE}"/>
            </a:ext>
          </a:extLst>
        </xdr:cNvPr>
        <xdr:cNvSpPr>
          <a:spLocks noChangeAspect="1"/>
        </xdr:cNvSpPr>
      </xdr:nvSpPr>
      <xdr:spPr>
        <a:xfrm>
          <a:off x="761999" y="1643063"/>
          <a:ext cx="7024687" cy="1000124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es-C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Recurrencia:</a:t>
          </a:r>
          <a:r>
            <a:rPr lang="es-CO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Cantidad de incidentes reportados por mes, sin importar la resolución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Reincidencia: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Cantidad de incidentes por resolución sobre el mismo servicio, con misma resolución.</a:t>
          </a:r>
          <a:endParaRPr lang="es-CO" sz="1100">
            <a:solidFill>
              <a:sysClr val="windowText" lastClr="000000"/>
            </a:solidFill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142856</xdr:colOff>
          <xdr:row>8</xdr:row>
          <xdr:rowOff>95252</xdr:rowOff>
        </xdr:from>
        <xdr:to>
          <xdr:col>10</xdr:col>
          <xdr:colOff>446456</xdr:colOff>
          <xdr:row>14</xdr:row>
          <xdr:rowOff>32252</xdr:rowOff>
        </xdr:to>
        <xdr:pic>
          <xdr:nvPicPr>
            <xdr:cNvPr id="17" name="CLARO_08">
              <a:extLst>
                <a:ext uri="{FF2B5EF4-FFF2-40B4-BE49-F238E27FC236}">
                  <a16:creationId xmlns:a16="http://schemas.microsoft.com/office/drawing/2014/main" id="{8D629068-0CEA-44BB-8425-DBF23F94A76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8092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8012887" y="161925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10</xdr:col>
      <xdr:colOff>464334</xdr:colOff>
      <xdr:row>8</xdr:row>
      <xdr:rowOff>95252</xdr:rowOff>
    </xdr:from>
    <xdr:to>
      <xdr:col>13</xdr:col>
      <xdr:colOff>1881178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TIPO SERVICIO 7">
              <a:extLst>
                <a:ext uri="{FF2B5EF4-FFF2-40B4-BE49-F238E27FC236}">
                  <a16:creationId xmlns:a16="http://schemas.microsoft.com/office/drawing/2014/main" id="{FE4DAAB2-7357-4D4E-AEE3-76FDA4E6BCC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96365" y="1619252"/>
              <a:ext cx="4083844" cy="10715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160731</xdr:colOff>
      <xdr:row>19</xdr:row>
      <xdr:rowOff>27384</xdr:rowOff>
    </xdr:from>
    <xdr:to>
      <xdr:col>11</xdr:col>
      <xdr:colOff>801793</xdr:colOff>
      <xdr:row>32</xdr:row>
      <xdr:rowOff>70884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5447DFF6-9F96-4885-936E-BD606E37C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160734</xdr:colOff>
      <xdr:row>32</xdr:row>
      <xdr:rowOff>146447</xdr:rowOff>
    </xdr:from>
    <xdr:to>
      <xdr:col>11</xdr:col>
      <xdr:colOff>801796</xdr:colOff>
      <xdr:row>45</xdr:row>
      <xdr:rowOff>189947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B270DA5B-9322-42EB-A904-2C015F0502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0</xdr:col>
      <xdr:colOff>752476</xdr:colOff>
      <xdr:row>14</xdr:row>
      <xdr:rowOff>61910</xdr:rowOff>
    </xdr:from>
    <xdr:to>
      <xdr:col>4</xdr:col>
      <xdr:colOff>309562</xdr:colOff>
      <xdr:row>18</xdr:row>
      <xdr:rowOff>130966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MES 2">
              <a:extLst>
                <a:ext uri="{FF2B5EF4-FFF2-40B4-BE49-F238E27FC236}">
                  <a16:creationId xmlns:a16="http://schemas.microsoft.com/office/drawing/2014/main" id="{5FAAE4BA-EB6C-433B-B602-BE2F123D92E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2728910"/>
              <a:ext cx="3402805" cy="6405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119063</xdr:colOff>
      <xdr:row>1</xdr:row>
      <xdr:rowOff>0</xdr:rowOff>
    </xdr:from>
    <xdr:to>
      <xdr:col>1</xdr:col>
      <xdr:colOff>1017245</xdr:colOff>
      <xdr:row>5</xdr:row>
      <xdr:rowOff>138000</xdr:rowOff>
    </xdr:to>
    <xdr:pic>
      <xdr:nvPicPr>
        <xdr:cNvPr id="22" name="Imagen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C07669-E398-4BC5-8B6A-8DB95EF0A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81063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642938</xdr:colOff>
      <xdr:row>14</xdr:row>
      <xdr:rowOff>61913</xdr:rowOff>
    </xdr:from>
    <xdr:to>
      <xdr:col>15</xdr:col>
      <xdr:colOff>11906</xdr:colOff>
      <xdr:row>18</xdr:row>
      <xdr:rowOff>138413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META 1">
              <a:extLst>
                <a:ext uri="{FF2B5EF4-FFF2-40B4-BE49-F238E27FC236}">
                  <a16:creationId xmlns:a16="http://schemas.microsoft.com/office/drawing/2014/main" id="{EBD0479C-2E7E-4560-B1A7-6FA72FA7C6E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77125" y="2728913"/>
              <a:ext cx="7167562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900206</xdr:colOff>
      <xdr:row>21</xdr:row>
      <xdr:rowOff>74705</xdr:rowOff>
    </xdr:from>
    <xdr:to>
      <xdr:col>8</xdr:col>
      <xdr:colOff>11206</xdr:colOff>
      <xdr:row>30</xdr:row>
      <xdr:rowOff>88205</xdr:rowOff>
    </xdr:to>
    <xdr:sp macro="" textlink="">
      <xdr:nvSpPr>
        <xdr:cNvPr id="2" name="ME_2">
          <a:extLst>
            <a:ext uri="{FF2B5EF4-FFF2-40B4-BE49-F238E27FC236}">
              <a16:creationId xmlns:a16="http://schemas.microsoft.com/office/drawing/2014/main" id="{2A93F16D-0286-436C-98C2-D1BD56C8A7CB}"/>
            </a:ext>
          </a:extLst>
        </xdr:cNvPr>
        <xdr:cNvSpPr>
          <a:spLocks noChangeAspect="1"/>
        </xdr:cNvSpPr>
      </xdr:nvSpPr>
      <xdr:spPr>
        <a:xfrm rot="5400000">
          <a:off x="10193031" y="3631105"/>
          <a:ext cx="1728000" cy="2711450"/>
        </a:xfrm>
        <a:prstGeom prst="chevron">
          <a:avLst>
            <a:gd name="adj" fmla="val 24101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OPCIONES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la opción 1</a:t>
          </a: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•En seguida digite su NIT</a:t>
          </a:r>
        </a:p>
      </xdr:txBody>
    </xdr:sp>
    <xdr:clientData/>
  </xdr:twoCellAnchor>
  <xdr:twoCellAnchor editAs="absolute">
    <xdr:from>
      <xdr:col>5</xdr:col>
      <xdr:colOff>900206</xdr:colOff>
      <xdr:row>28</xdr:row>
      <xdr:rowOff>189005</xdr:rowOff>
    </xdr:from>
    <xdr:to>
      <xdr:col>8</xdr:col>
      <xdr:colOff>11206</xdr:colOff>
      <xdr:row>38</xdr:row>
      <xdr:rowOff>112805</xdr:rowOff>
    </xdr:to>
    <xdr:sp macro="" textlink="">
      <xdr:nvSpPr>
        <xdr:cNvPr id="3" name="ME_3">
          <a:extLst>
            <a:ext uri="{FF2B5EF4-FFF2-40B4-BE49-F238E27FC236}">
              <a16:creationId xmlns:a16="http://schemas.microsoft.com/office/drawing/2014/main" id="{FDE4B503-3D7F-422A-A6D3-AB018B6964AE}"/>
            </a:ext>
          </a:extLst>
        </xdr:cNvPr>
        <xdr:cNvSpPr>
          <a:spLocks noChangeAspect="1"/>
        </xdr:cNvSpPr>
      </xdr:nvSpPr>
      <xdr:spPr>
        <a:xfrm rot="5400000">
          <a:off x="10118818" y="5153118"/>
          <a:ext cx="1876425" cy="2711450"/>
        </a:xfrm>
        <a:prstGeom prst="chevron">
          <a:avLst>
            <a:gd name="adj" fmla="val 21809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SELECCIONE EL TIPO DE REPORTE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2 para un incidente de Red/Telefonía/Datacenter.</a:t>
          </a:r>
        </a:p>
      </xdr:txBody>
    </xdr:sp>
    <xdr:clientData/>
  </xdr:twoCellAnchor>
  <xdr:twoCellAnchor editAs="absolute">
    <xdr:from>
      <xdr:col>5</xdr:col>
      <xdr:colOff>906800</xdr:colOff>
      <xdr:row>11</xdr:row>
      <xdr:rowOff>203200</xdr:rowOff>
    </xdr:from>
    <xdr:to>
      <xdr:col>8</xdr:col>
      <xdr:colOff>0</xdr:colOff>
      <xdr:row>22</xdr:row>
      <xdr:rowOff>177800</xdr:rowOff>
    </xdr:to>
    <xdr:sp macro="" textlink="">
      <xdr:nvSpPr>
        <xdr:cNvPr id="4" name="ME_1">
          <a:extLst>
            <a:ext uri="{FF2B5EF4-FFF2-40B4-BE49-F238E27FC236}">
              <a16:creationId xmlns:a16="http://schemas.microsoft.com/office/drawing/2014/main" id="{A2E4B67F-E10C-4AF3-B9E1-576995818045}"/>
            </a:ext>
          </a:extLst>
        </xdr:cNvPr>
        <xdr:cNvSpPr>
          <a:spLocks noChangeAspect="1"/>
        </xdr:cNvSpPr>
      </xdr:nvSpPr>
      <xdr:spPr>
        <a:xfrm>
          <a:off x="9707900" y="2298700"/>
          <a:ext cx="2693650" cy="2117725"/>
        </a:xfrm>
        <a:prstGeom prst="flowChartOffpageConnector">
          <a:avLst/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TELÉFONOS</a:t>
          </a:r>
        </a:p>
        <a:p>
          <a:pPr algn="ctr"/>
          <a:endParaRPr lang="es-CO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•Bogotá: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(571)7480456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•Cali:      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(572)4882456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•Medellín: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(574)6044456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•Barranquilla: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(575)3870456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•Todo el país: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018000186456</a:t>
          </a:r>
        </a:p>
      </xdr:txBody>
    </xdr:sp>
    <xdr:clientData/>
  </xdr:twoCellAnchor>
  <xdr:twoCellAnchor editAs="absolute">
    <xdr:from>
      <xdr:col>1</xdr:col>
      <xdr:colOff>0</xdr:colOff>
      <xdr:row>2</xdr:row>
      <xdr:rowOff>0</xdr:rowOff>
    </xdr:from>
    <xdr:to>
      <xdr:col>5</xdr:col>
      <xdr:colOff>1653988</xdr:colOff>
      <xdr:row>4</xdr:row>
      <xdr:rowOff>104775</xdr:rowOff>
    </xdr:to>
    <xdr:sp macro="" textlink="">
      <xdr:nvSpPr>
        <xdr:cNvPr id="5" name="TITULO_01">
          <a:extLst>
            <a:ext uri="{FF2B5EF4-FFF2-40B4-BE49-F238E27FC236}">
              <a16:creationId xmlns:a16="http://schemas.microsoft.com/office/drawing/2014/main" id="{A7A620B0-1848-471C-9CE4-D9629646C53C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Matriz de Escalamientos</a:t>
          </a:r>
          <a:endParaRPr lang="es-CO" sz="2200"/>
        </a:p>
      </xdr:txBody>
    </xdr:sp>
    <xdr:clientData/>
  </xdr:twoCellAnchor>
  <xdr:twoCellAnchor editAs="absolute">
    <xdr:from>
      <xdr:col>7</xdr:col>
      <xdr:colOff>546100</xdr:colOff>
      <xdr:row>1</xdr:row>
      <xdr:rowOff>0</xdr:rowOff>
    </xdr:from>
    <xdr:to>
      <xdr:col>8</xdr:col>
      <xdr:colOff>684100</xdr:colOff>
      <xdr:row>5</xdr:row>
      <xdr:rowOff>138000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DF6E9D-B1E7-40C2-AAF0-5C1D4C10D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85650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248242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A54214-4FF6-4289-8DE5-CFDFA0ECB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504262</xdr:colOff>
      <xdr:row>7</xdr:row>
      <xdr:rowOff>89646</xdr:rowOff>
    </xdr:from>
    <xdr:to>
      <xdr:col>3</xdr:col>
      <xdr:colOff>2588556</xdr:colOff>
      <xdr:row>10</xdr:row>
      <xdr:rowOff>3921</xdr:rowOff>
    </xdr:to>
    <xdr:sp macro="" textlink="">
      <xdr:nvSpPr>
        <xdr:cNvPr id="8" name="TITULO_01">
          <a:extLst>
            <a:ext uri="{FF2B5EF4-FFF2-40B4-BE49-F238E27FC236}">
              <a16:creationId xmlns:a16="http://schemas.microsoft.com/office/drawing/2014/main" id="{C0F6ED11-16DE-4959-A263-E9461F53EF9B}"/>
            </a:ext>
          </a:extLst>
        </xdr:cNvPr>
        <xdr:cNvSpPr>
          <a:spLocks noChangeAspect="1"/>
        </xdr:cNvSpPr>
      </xdr:nvSpPr>
      <xdr:spPr>
        <a:xfrm>
          <a:off x="1266262" y="1423146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Técnico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26</xdr:row>
      <xdr:rowOff>89648</xdr:rowOff>
    </xdr:from>
    <xdr:to>
      <xdr:col>3</xdr:col>
      <xdr:colOff>2588556</xdr:colOff>
      <xdr:row>29</xdr:row>
      <xdr:rowOff>3923</xdr:rowOff>
    </xdr:to>
    <xdr:sp macro="" textlink="">
      <xdr:nvSpPr>
        <xdr:cNvPr id="9" name="TITULO_01">
          <a:extLst>
            <a:ext uri="{FF2B5EF4-FFF2-40B4-BE49-F238E27FC236}">
              <a16:creationId xmlns:a16="http://schemas.microsoft.com/office/drawing/2014/main" id="{791E39CD-49D6-49F0-93C2-F023EBF003A2}"/>
            </a:ext>
          </a:extLst>
        </xdr:cNvPr>
        <xdr:cNvSpPr>
          <a:spLocks noChangeAspect="1"/>
        </xdr:cNvSpPr>
      </xdr:nvSpPr>
      <xdr:spPr>
        <a:xfrm>
          <a:off x="1266262" y="509027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Comercial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40</xdr:row>
      <xdr:rowOff>89648</xdr:rowOff>
    </xdr:from>
    <xdr:to>
      <xdr:col>3</xdr:col>
      <xdr:colOff>2588556</xdr:colOff>
      <xdr:row>43</xdr:row>
      <xdr:rowOff>3923</xdr:rowOff>
    </xdr:to>
    <xdr:sp macro="" textlink="">
      <xdr:nvSpPr>
        <xdr:cNvPr id="10" name="TITULO_01">
          <a:extLst>
            <a:ext uri="{FF2B5EF4-FFF2-40B4-BE49-F238E27FC236}">
              <a16:creationId xmlns:a16="http://schemas.microsoft.com/office/drawing/2014/main" id="{840B1C11-4210-4014-ABF9-48A4334DFE70}"/>
            </a:ext>
          </a:extLst>
        </xdr:cNvPr>
        <xdr:cNvSpPr>
          <a:spLocks noChangeAspect="1"/>
        </xdr:cNvSpPr>
      </xdr:nvSpPr>
      <xdr:spPr>
        <a:xfrm>
          <a:off x="1266262" y="7804898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Cuidado al Cliente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54</xdr:row>
      <xdr:rowOff>89648</xdr:rowOff>
    </xdr:from>
    <xdr:to>
      <xdr:col>3</xdr:col>
      <xdr:colOff>2588556</xdr:colOff>
      <xdr:row>57</xdr:row>
      <xdr:rowOff>3923</xdr:rowOff>
    </xdr:to>
    <xdr:sp macro="" textlink="">
      <xdr:nvSpPr>
        <xdr:cNvPr id="11" name="TITULO_01">
          <a:extLst>
            <a:ext uri="{FF2B5EF4-FFF2-40B4-BE49-F238E27FC236}">
              <a16:creationId xmlns:a16="http://schemas.microsoft.com/office/drawing/2014/main" id="{1756302D-A9A5-4C6F-AA41-2DC0902FE018}"/>
            </a:ext>
          </a:extLst>
        </xdr:cNvPr>
        <xdr:cNvSpPr>
          <a:spLocks noChangeAspect="1"/>
        </xdr:cNvSpPr>
      </xdr:nvSpPr>
      <xdr:spPr>
        <a:xfrm>
          <a:off x="1266262" y="1051952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Facturación</a:t>
          </a:r>
          <a:endParaRPr lang="es-CO" sz="30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1</xdr:row>
      <xdr:rowOff>13607</xdr:rowOff>
    </xdr:from>
    <xdr:to>
      <xdr:col>1</xdr:col>
      <xdr:colOff>1107214</xdr:colOff>
      <xdr:row>2</xdr:row>
      <xdr:rowOff>5035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C27870D-3F2F-4A4D-9D0F-172264F11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110217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2</xdr:row>
      <xdr:rowOff>13607</xdr:rowOff>
    </xdr:from>
    <xdr:to>
      <xdr:col>1</xdr:col>
      <xdr:colOff>1107214</xdr:colOff>
      <xdr:row>2</xdr:row>
      <xdr:rowOff>1093607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DE585C0-644D-48F6-91B1-696035FD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2190750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3</xdr:row>
      <xdr:rowOff>13607</xdr:rowOff>
    </xdr:from>
    <xdr:to>
      <xdr:col>1</xdr:col>
      <xdr:colOff>1107214</xdr:colOff>
      <xdr:row>3</xdr:row>
      <xdr:rowOff>1093607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2F8D11D-3968-4846-9FB5-354065101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329292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4</xdr:row>
      <xdr:rowOff>13607</xdr:rowOff>
    </xdr:from>
    <xdr:to>
      <xdr:col>1</xdr:col>
      <xdr:colOff>1107214</xdr:colOff>
      <xdr:row>4</xdr:row>
      <xdr:rowOff>1093607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9EFAF4D-5396-46B7-B46B-DF98957C3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4395107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5</xdr:row>
      <xdr:rowOff>13607</xdr:rowOff>
    </xdr:from>
    <xdr:to>
      <xdr:col>1</xdr:col>
      <xdr:colOff>1107214</xdr:colOff>
      <xdr:row>5</xdr:row>
      <xdr:rowOff>1096328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1D10372-F9AB-433E-9096-50B5DFEEB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5510893"/>
          <a:ext cx="1080000" cy="1082721"/>
        </a:xfrm>
        <a:prstGeom prst="rect">
          <a:avLst/>
        </a:prstGeom>
      </xdr:spPr>
    </xdr:pic>
    <xdr:clientData/>
  </xdr:twoCellAnchor>
  <xdr:twoCellAnchor editAs="absolute">
    <xdr:from>
      <xdr:col>1</xdr:col>
      <xdr:colOff>95249</xdr:colOff>
      <xdr:row>0</xdr:row>
      <xdr:rowOff>95249</xdr:rowOff>
    </xdr:from>
    <xdr:to>
      <xdr:col>1</xdr:col>
      <xdr:colOff>999042</xdr:colOff>
      <xdr:row>0</xdr:row>
      <xdr:rowOff>995249</xdr:rowOff>
    </xdr:to>
    <xdr:pic>
      <xdr:nvPicPr>
        <xdr:cNvPr id="7" name="CLARO_02">
          <a:extLst>
            <a:ext uri="{FF2B5EF4-FFF2-40B4-BE49-F238E27FC236}">
              <a16:creationId xmlns:a16="http://schemas.microsoft.com/office/drawing/2014/main" id="{A9A3E7EE-5E68-4176-B7A9-F192BA2C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81892" y="95249"/>
          <a:ext cx="903793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6</xdr:row>
      <xdr:rowOff>40821</xdr:rowOff>
    </xdr:from>
    <xdr:to>
      <xdr:col>1</xdr:col>
      <xdr:colOff>1086767</xdr:colOff>
      <xdr:row>6</xdr:row>
      <xdr:rowOff>1120821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7BDB58-685D-4D56-AF7B-14C39B2FA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464" y="6681107"/>
          <a:ext cx="1045946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762000</xdr:colOff>
      <xdr:row>2</xdr:row>
      <xdr:rowOff>0</xdr:rowOff>
    </xdr:from>
    <xdr:to>
      <xdr:col>14</xdr:col>
      <xdr:colOff>229347</xdr:colOff>
      <xdr:row>4</xdr:row>
      <xdr:rowOff>104775</xdr:rowOff>
    </xdr:to>
    <xdr:sp macro="" textlink="">
      <xdr:nvSpPr>
        <xdr:cNvPr id="6" name="TITULO_01">
          <a:extLst>
            <a:ext uri="{FF2B5EF4-FFF2-40B4-BE49-F238E27FC236}">
              <a16:creationId xmlns:a16="http://schemas.microsoft.com/office/drawing/2014/main" id="{A9037BFE-B59F-4E82-ABEC-652EE45B5884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Base de Disponibilidad de los Servicios</a:t>
          </a:r>
          <a:endParaRPr lang="es-CO" sz="2200"/>
        </a:p>
      </xdr:txBody>
    </xdr:sp>
    <xdr:clientData/>
  </xdr:twoCellAnchor>
  <xdr:twoCellAnchor editAs="absolute">
    <xdr:from>
      <xdr:col>15</xdr:col>
      <xdr:colOff>1422400</xdr:colOff>
      <xdr:row>1</xdr:row>
      <xdr:rowOff>0</xdr:rowOff>
    </xdr:from>
    <xdr:to>
      <xdr:col>16</xdr:col>
      <xdr:colOff>238106</xdr:colOff>
      <xdr:row>5</xdr:row>
      <xdr:rowOff>138000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6CB9F86-9A4F-4730-9FFE-05BAB946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874060</xdr:colOff>
      <xdr:row>1</xdr:row>
      <xdr:rowOff>0</xdr:rowOff>
    </xdr:from>
    <xdr:to>
      <xdr:col>2</xdr:col>
      <xdr:colOff>12918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7F5FAA-64FD-499C-ADE0-BA9D8D6B4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1</xdr:rowOff>
    </xdr:from>
    <xdr:to>
      <xdr:col>8</xdr:col>
      <xdr:colOff>247650</xdr:colOff>
      <xdr:row>5</xdr:row>
      <xdr:rowOff>180975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E97B40F7-E855-4E8D-ACDB-01153EE2307D}"/>
            </a:ext>
          </a:extLst>
        </xdr:cNvPr>
        <xdr:cNvSpPr>
          <a:spLocks noChangeAspect="1"/>
        </xdr:cNvSpPr>
      </xdr:nvSpPr>
      <xdr:spPr>
        <a:xfrm>
          <a:off x="314325" y="190501"/>
          <a:ext cx="8048625" cy="942974"/>
        </a:xfrm>
        <a:prstGeom prst="rect">
          <a:avLst/>
        </a:prstGeom>
        <a:solidFill>
          <a:srgbClr val="C00000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l"/>
          <a:r>
            <a:rPr lang="es-CO" sz="2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ANALISIS DE DISPONIBILIDAD DE LOS SERVICIOS</a:t>
          </a:r>
        </a:p>
        <a:p>
          <a:pPr algn="l"/>
          <a:r>
            <a:rPr lang="es-CO" sz="1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Mayo 2023</a:t>
          </a:r>
        </a:p>
      </xdr:txBody>
    </xdr:sp>
    <xdr:clientData/>
  </xdr:twoCellAnchor>
  <xdr:twoCellAnchor editAs="absolute">
    <xdr:from>
      <xdr:col>1</xdr:col>
      <xdr:colOff>609600</xdr:colOff>
      <xdr:row>8</xdr:row>
      <xdr:rowOff>57150</xdr:rowOff>
    </xdr:from>
    <xdr:to>
      <xdr:col>3</xdr:col>
      <xdr:colOff>531669</xdr:colOff>
      <xdr:row>15</xdr:row>
      <xdr:rowOff>163650</xdr:rowOff>
    </xdr:to>
    <xdr:pic>
      <xdr:nvPicPr>
        <xdr:cNvPr id="3" name="CLARO_02">
          <a:extLst>
            <a:ext uri="{FF2B5EF4-FFF2-40B4-BE49-F238E27FC236}">
              <a16:creationId xmlns:a16="http://schemas.microsoft.com/office/drawing/2014/main" id="{7ED126A9-7108-4A5E-B233-FEA2BA11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1581150"/>
          <a:ext cx="1446069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</xdr:row>
      <xdr:rowOff>38100</xdr:rowOff>
    </xdr:from>
    <xdr:to>
      <xdr:col>8</xdr:col>
      <xdr:colOff>315818</xdr:colOff>
      <xdr:row>12</xdr:row>
      <xdr:rowOff>165600</xdr:rowOff>
    </xdr:to>
    <xdr:pic>
      <xdr:nvPicPr>
        <xdr:cNvPr id="9" name="Imagen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C67AD-A15B-4278-AFE1-1BA18877C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53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38100</xdr:rowOff>
    </xdr:from>
    <xdr:to>
      <xdr:col>10</xdr:col>
      <xdr:colOff>315818</xdr:colOff>
      <xdr:row>12</xdr:row>
      <xdr:rowOff>165600</xdr:rowOff>
    </xdr:to>
    <xdr:pic>
      <xdr:nvPicPr>
        <xdr:cNvPr id="10" name="Imagen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C2E31-EA6B-42BD-B8E2-CD2310EA4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77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13</xdr:row>
      <xdr:rowOff>28575</xdr:rowOff>
    </xdr:from>
    <xdr:to>
      <xdr:col>10</xdr:col>
      <xdr:colOff>315818</xdr:colOff>
      <xdr:row>18</xdr:row>
      <xdr:rowOff>156075</xdr:rowOff>
    </xdr:to>
    <xdr:pic>
      <xdr:nvPicPr>
        <xdr:cNvPr id="13" name="Imagen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2E077C-E4F4-4DAD-9158-BCAE22FD9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77300" y="2505075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38100</xdr:rowOff>
    </xdr:from>
    <xdr:to>
      <xdr:col>8</xdr:col>
      <xdr:colOff>315818</xdr:colOff>
      <xdr:row>18</xdr:row>
      <xdr:rowOff>165600</xdr:rowOff>
    </xdr:to>
    <xdr:pic>
      <xdr:nvPicPr>
        <xdr:cNvPr id="20" name="Imagen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1909767-4D6A-40DB-AD8C-EB3B6DD4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53300" y="2514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12</xdr:col>
      <xdr:colOff>315818</xdr:colOff>
      <xdr:row>15</xdr:row>
      <xdr:rowOff>127500</xdr:rowOff>
    </xdr:to>
    <xdr:pic>
      <xdr:nvPicPr>
        <xdr:cNvPr id="12" name="Imagen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217CF75-7CB4-4090-8316-C0EA02B72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401300" y="1905000"/>
          <a:ext cx="1077818" cy="10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</xdr:col>
      <xdr:colOff>6234206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755C488-C663-4045-80B8-A67421584B66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1</xdr:col>
      <xdr:colOff>2591542</xdr:colOff>
      <xdr:row>6</xdr:row>
      <xdr:rowOff>22412</xdr:rowOff>
    </xdr:from>
    <xdr:to>
      <xdr:col>3</xdr:col>
      <xdr:colOff>1654901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6F9E4-F4D5-4B01-895C-FC235D92021A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2522988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33B9E-3341-4713-AEB7-C78DCE71F4C7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/>
            <a:t>Detalle de Servicios</a:t>
          </a:r>
        </a:p>
      </xdr:txBody>
    </xdr:sp>
    <xdr:clientData/>
  </xdr:twoCellAnchor>
  <xdr:twoCellAnchor editAs="absolute">
    <xdr:from>
      <xdr:col>3</xdr:col>
      <xdr:colOff>1723457</xdr:colOff>
      <xdr:row>6</xdr:row>
      <xdr:rowOff>22412</xdr:rowOff>
    </xdr:from>
    <xdr:to>
      <xdr:col>3</xdr:col>
      <xdr:colOff>4244204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399D12-4B2D-4A0E-B355-F6584608F8CB}"/>
            </a:ext>
          </a:extLst>
        </xdr:cNvPr>
        <xdr:cNvSpPr>
          <a:spLocks noChangeAspect="1"/>
        </xdr:cNvSpPr>
      </xdr:nvSpPr>
      <xdr:spPr>
        <a:xfrm>
          <a:off x="5933507" y="1165412"/>
          <a:ext cx="251439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3</xdr:col>
      <xdr:colOff>4312760</xdr:colOff>
      <xdr:row>6</xdr:row>
      <xdr:rowOff>22412</xdr:rowOff>
    </xdr:from>
    <xdr:to>
      <xdr:col>3</xdr:col>
      <xdr:colOff>6825290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BD9292-6272-482A-8C6D-3EDFB26AEBCF}"/>
            </a:ext>
          </a:extLst>
        </xdr:cNvPr>
        <xdr:cNvSpPr>
          <a:spLocks noChangeAspect="1"/>
        </xdr:cNvSpPr>
      </xdr:nvSpPr>
      <xdr:spPr>
        <a:xfrm>
          <a:off x="8516460" y="1165412"/>
          <a:ext cx="251888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0</xdr:col>
      <xdr:colOff>709706</xdr:colOff>
      <xdr:row>8</xdr:row>
      <xdr:rowOff>123546</xdr:rowOff>
    </xdr:from>
    <xdr:to>
      <xdr:col>3</xdr:col>
      <xdr:colOff>3202781</xdr:colOff>
      <xdr:row>14</xdr:row>
      <xdr:rowOff>60546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8FD3F4C7-B553-4D7F-96A1-9DCA34659D10}"/>
            </a:ext>
          </a:extLst>
        </xdr:cNvPr>
        <xdr:cNvSpPr>
          <a:spLocks noChangeAspect="1"/>
        </xdr:cNvSpPr>
      </xdr:nvSpPr>
      <xdr:spPr>
        <a:xfrm>
          <a:off x="709706" y="1647546"/>
          <a:ext cx="6695981" cy="1080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Código</a:t>
          </a:r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Enlace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Alias del servicio		- % Disponibilidad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Recurrente mensual		- SLA Garantizado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4</xdr:col>
      <xdr:colOff>723900</xdr:colOff>
      <xdr:row>1</xdr:row>
      <xdr:rowOff>0</xdr:rowOff>
    </xdr:from>
    <xdr:to>
      <xdr:col>5</xdr:col>
      <xdr:colOff>442800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27BCFD-9F62-4B19-B895-B2D385609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52816-D7FD-4497-AFF4-D95D14101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3</xdr:col>
      <xdr:colOff>6500813</xdr:colOff>
      <xdr:row>8</xdr:row>
      <xdr:rowOff>114299</xdr:rowOff>
    </xdr:from>
    <xdr:to>
      <xdr:col>6</xdr:col>
      <xdr:colOff>1016000</xdr:colOff>
      <xdr:row>14</xdr:row>
      <xdr:rowOff>51299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TIPO SERVICIO">
              <a:extLst>
                <a:ext uri="{FF2B5EF4-FFF2-40B4-BE49-F238E27FC236}">
                  <a16:creationId xmlns:a16="http://schemas.microsoft.com/office/drawing/2014/main" id="{6F9AD368-5C64-4044-BA40-F736BF6EF64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61700" y="1638299"/>
              <a:ext cx="37592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5409412</xdr:colOff>
          <xdr:row>8</xdr:row>
          <xdr:rowOff>114300</xdr:rowOff>
        </xdr:from>
        <xdr:to>
          <xdr:col>3</xdr:col>
          <xdr:colOff>6476555</xdr:colOff>
          <xdr:row>14</xdr:row>
          <xdr:rowOff>51300</xdr:rowOff>
        </xdr:to>
        <xdr:pic>
          <xdr:nvPicPr>
            <xdr:cNvPr id="12" name="CLARO_02">
              <a:extLst>
                <a:ext uri="{FF2B5EF4-FFF2-40B4-BE49-F238E27FC236}">
                  <a16:creationId xmlns:a16="http://schemas.microsoft.com/office/drawing/2014/main" id="{946D5F4F-167E-4133-983F-CCFEFFBBDDB1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4351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612318" y="1638300"/>
              <a:ext cx="1067143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3</xdr:col>
      <xdr:colOff>3262313</xdr:colOff>
      <xdr:row>8</xdr:row>
      <xdr:rowOff>121445</xdr:rowOff>
    </xdr:from>
    <xdr:to>
      <xdr:col>3</xdr:col>
      <xdr:colOff>5381625</xdr:colOff>
      <xdr:row>14</xdr:row>
      <xdr:rowOff>58445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META">
              <a:extLst>
                <a:ext uri="{FF2B5EF4-FFF2-40B4-BE49-F238E27FC236}">
                  <a16:creationId xmlns:a16="http://schemas.microsoft.com/office/drawing/2014/main" id="{0E86E9EE-19BE-4EA8-9F42-27CBCA90BB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65219" y="1645445"/>
              <a:ext cx="2119312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758125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2FDD9392-EBDC-4E84-A3C7-8E0053ABB09C}"/>
            </a:ext>
          </a:extLst>
        </xdr:cNvPr>
        <xdr:cNvSpPr>
          <a:spLocks noChangeAspect="1"/>
        </xdr:cNvSpPr>
      </xdr:nvSpPr>
      <xdr:spPr>
        <a:xfrm>
          <a:off x="762000" y="381000"/>
          <a:ext cx="9682256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3</xdr:col>
      <xdr:colOff>565098</xdr:colOff>
      <xdr:row>6</xdr:row>
      <xdr:rowOff>22412</xdr:rowOff>
    </xdr:from>
    <xdr:to>
      <xdr:col>5</xdr:col>
      <xdr:colOff>268219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3CF3F-19B9-41BC-B9E2-16F8AAF2A6E6}"/>
            </a:ext>
          </a:extLst>
        </xdr:cNvPr>
        <xdr:cNvSpPr>
          <a:spLocks noChangeAspect="1"/>
        </xdr:cNvSpPr>
      </xdr:nvSpPr>
      <xdr:spPr>
        <a:xfrm>
          <a:off x="3353542" y="1165412"/>
          <a:ext cx="251140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496544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BFDB5-CA46-4BDE-8017-D70B6CE1822F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5</xdr:col>
      <xdr:colOff>336775</xdr:colOff>
      <xdr:row>6</xdr:row>
      <xdr:rowOff>22412</xdr:rowOff>
    </xdr:from>
    <xdr:to>
      <xdr:col>7</xdr:col>
      <xdr:colOff>642960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C82EA3-DD0A-4500-971F-04C7E8FA5CBF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7</xdr:col>
      <xdr:colOff>711516</xdr:colOff>
      <xdr:row>6</xdr:row>
      <xdr:rowOff>22412</xdr:rowOff>
    </xdr:from>
    <xdr:to>
      <xdr:col>10</xdr:col>
      <xdr:colOff>206209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F0B6F6-4B77-497D-8B10-8BBEB7697CB7}"/>
            </a:ext>
          </a:extLst>
        </xdr:cNvPr>
        <xdr:cNvSpPr>
          <a:spLocks noChangeAspect="1"/>
        </xdr:cNvSpPr>
      </xdr:nvSpPr>
      <xdr:spPr>
        <a:xfrm>
          <a:off x="8522810" y="1165412"/>
          <a:ext cx="251253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569119</xdr:colOff>
      <xdr:row>1</xdr:row>
      <xdr:rowOff>0</xdr:rowOff>
    </xdr:from>
    <xdr:to>
      <xdr:col>13</xdr:col>
      <xdr:colOff>87994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99D3F5-DA8A-4E06-87FE-3A4E043F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39298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29C24-E2E6-4289-8BAB-B41E55A9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758825</xdr:colOff>
      <xdr:row>10</xdr:row>
      <xdr:rowOff>46039</xdr:rowOff>
    </xdr:from>
    <xdr:to>
      <xdr:col>4</xdr:col>
      <xdr:colOff>369888</xdr:colOff>
      <xdr:row>15</xdr:row>
      <xdr:rowOff>166688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TIPO SERVICIO 1">
              <a:extLst>
                <a:ext uri="{FF2B5EF4-FFF2-40B4-BE49-F238E27FC236}">
                  <a16:creationId xmlns:a16="http://schemas.microsoft.com/office/drawing/2014/main" id="{290A0037-14E6-4E86-929A-1B7FB044727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951039"/>
              <a:ext cx="3754438" cy="1073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398463</xdr:colOff>
          <xdr:row>10</xdr:row>
          <xdr:rowOff>46040</xdr:rowOff>
        </xdr:from>
        <xdr:to>
          <xdr:col>5</xdr:col>
          <xdr:colOff>11500</xdr:colOff>
          <xdr:row>15</xdr:row>
          <xdr:rowOff>166688</xdr:rowOff>
        </xdr:to>
        <xdr:pic>
          <xdr:nvPicPr>
            <xdr:cNvPr id="11" name="CLARO_03">
              <a:extLst>
                <a:ext uri="{FF2B5EF4-FFF2-40B4-BE49-F238E27FC236}">
                  <a16:creationId xmlns:a16="http://schemas.microsoft.com/office/drawing/2014/main" id="{8885206C-6852-4AC3-9E1D-1A32517F72C9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13565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541838" y="1951040"/>
              <a:ext cx="1065600" cy="1073148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5</xdr:col>
      <xdr:colOff>452437</xdr:colOff>
      <xdr:row>10</xdr:row>
      <xdr:rowOff>0</xdr:rowOff>
    </xdr:from>
    <xdr:to>
      <xdr:col>12</xdr:col>
      <xdr:colOff>178419</xdr:colOff>
      <xdr:row>23</xdr:row>
      <xdr:rowOff>38100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936DC56-6DA9-4CC8-A71F-45DFDD0DFE2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5</xdr:col>
      <xdr:colOff>458786</xdr:colOff>
      <xdr:row>24</xdr:row>
      <xdr:rowOff>12700</xdr:rowOff>
    </xdr:from>
    <xdr:to>
      <xdr:col>12</xdr:col>
      <xdr:colOff>184768</xdr:colOff>
      <xdr:row>38</xdr:row>
      <xdr:rowOff>56200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25E05EB6-3567-4D8F-9A07-683BE5B7537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13</xdr:col>
      <xdr:colOff>11912</xdr:colOff>
      <xdr:row>10</xdr:row>
      <xdr:rowOff>38100</xdr:rowOff>
    </xdr:from>
    <xdr:to>
      <xdr:col>17</xdr:col>
      <xdr:colOff>679067</xdr:colOff>
      <xdr:row>15</xdr:row>
      <xdr:rowOff>165100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TIPO SERVICIO 2">
              <a:extLst>
                <a:ext uri="{FF2B5EF4-FFF2-40B4-BE49-F238E27FC236}">
                  <a16:creationId xmlns:a16="http://schemas.microsoft.com/office/drawing/2014/main" id="{90B4A449-8C8D-4163-B7FB-9B9281B8F1B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5912" y="1943100"/>
              <a:ext cx="4417624" cy="1079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11903</xdr:colOff>
      <xdr:row>27</xdr:row>
      <xdr:rowOff>19830</xdr:rowOff>
    </xdr:from>
    <xdr:to>
      <xdr:col>18</xdr:col>
      <xdr:colOff>761202</xdr:colOff>
      <xdr:row>43</xdr:row>
      <xdr:rowOff>19830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EB26E64D-FC64-4F7B-95B8-80650379CAB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0</xdr:col>
      <xdr:colOff>752474</xdr:colOff>
      <xdr:row>16</xdr:row>
      <xdr:rowOff>26194</xdr:rowOff>
    </xdr:from>
    <xdr:to>
      <xdr:col>5</xdr:col>
      <xdr:colOff>11906</xdr:colOff>
      <xdr:row>20</xdr:row>
      <xdr:rowOff>130969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META 2">
              <a:extLst>
                <a:ext uri="{FF2B5EF4-FFF2-40B4-BE49-F238E27FC236}">
                  <a16:creationId xmlns:a16="http://schemas.microsoft.com/office/drawing/2014/main" id="{39268685-0386-4EDA-B13F-CD0B46C66F7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4" y="3074194"/>
              <a:ext cx="4855370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14293</xdr:colOff>
      <xdr:row>16</xdr:row>
      <xdr:rowOff>2381</xdr:rowOff>
    </xdr:from>
    <xdr:to>
      <xdr:col>17</xdr:col>
      <xdr:colOff>678661</xdr:colOff>
      <xdr:row>19</xdr:row>
      <xdr:rowOff>11906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ETA 3">
              <a:extLst>
                <a:ext uri="{FF2B5EF4-FFF2-40B4-BE49-F238E27FC236}">
                  <a16:creationId xmlns:a16="http://schemas.microsoft.com/office/drawing/2014/main" id="{9831BA4A-C941-42DD-848F-6BF325B9998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8293" y="3050381"/>
              <a:ext cx="4414837" cy="5810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36606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0BF9902F-9C76-4B03-A14C-B49AE17BE76A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2</xdr:col>
      <xdr:colOff>1435842</xdr:colOff>
      <xdr:row>6</xdr:row>
      <xdr:rowOff>22412</xdr:rowOff>
    </xdr:from>
    <xdr:to>
      <xdr:col>4</xdr:col>
      <xdr:colOff>181701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F4AF9-A103-42CC-9726-630369E5E0A7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ysClr val="window" lastClr="FFFFFF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2</xdr:col>
      <xdr:colOff>1367288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4C555-8FD9-4E94-A4E2-CFFA88BF9EBB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4</xdr:col>
      <xdr:colOff>250257</xdr:colOff>
      <xdr:row>6</xdr:row>
      <xdr:rowOff>22412</xdr:rowOff>
    </xdr:from>
    <xdr:to>
      <xdr:col>6</xdr:col>
      <xdr:colOff>332604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06764D-8B5C-41C2-B5D0-83A2AF5CCE2E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6</xdr:col>
      <xdr:colOff>401160</xdr:colOff>
      <xdr:row>6</xdr:row>
      <xdr:rowOff>22412</xdr:rowOff>
    </xdr:from>
    <xdr:to>
      <xdr:col>9</xdr:col>
      <xdr:colOff>627690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E38D7E-D576-4FDD-BDF6-66AA26C1811D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228600</xdr:colOff>
      <xdr:row>1</xdr:row>
      <xdr:rowOff>0</xdr:rowOff>
    </xdr:from>
    <xdr:to>
      <xdr:col>12</xdr:col>
      <xdr:colOff>366600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793D06-4AE6-4343-BEF4-C1BD78FDC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7FF969-8F25-4190-9DA2-A07DFC446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758825</xdr:colOff>
      <xdr:row>9</xdr:row>
      <xdr:rowOff>84929</xdr:rowOff>
    </xdr:from>
    <xdr:to>
      <xdr:col>3</xdr:col>
      <xdr:colOff>1702593</xdr:colOff>
      <xdr:row>15</xdr:row>
      <xdr:rowOff>21929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3">
              <a:extLst>
                <a:ext uri="{FF2B5EF4-FFF2-40B4-BE49-F238E27FC236}">
                  <a16:creationId xmlns:a16="http://schemas.microsoft.com/office/drawing/2014/main" id="{09CF4859-5AFD-4FAF-90BE-4FC4E0A3893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799429"/>
              <a:ext cx="375443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1303312</xdr:colOff>
          <xdr:row>9</xdr:row>
          <xdr:rowOff>84930</xdr:rowOff>
        </xdr:from>
        <xdr:to>
          <xdr:col>5</xdr:col>
          <xdr:colOff>785380</xdr:colOff>
          <xdr:row>15</xdr:row>
          <xdr:rowOff>21930</xdr:rowOff>
        </xdr:to>
        <xdr:pic>
          <xdr:nvPicPr>
            <xdr:cNvPr id="10" name="CLARO_04">
              <a:extLst>
                <a:ext uri="{FF2B5EF4-FFF2-40B4-BE49-F238E27FC236}">
                  <a16:creationId xmlns:a16="http://schemas.microsoft.com/office/drawing/2014/main" id="{55939E05-7964-4435-9F8A-9ECF9404105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1749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982593" y="179943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6</xdr:col>
      <xdr:colOff>35718</xdr:colOff>
      <xdr:row>9</xdr:row>
      <xdr:rowOff>1</xdr:rowOff>
    </xdr:from>
    <xdr:to>
      <xdr:col>15</xdr:col>
      <xdr:colOff>619918</xdr:colOff>
      <xdr:row>12</xdr:row>
      <xdr:rowOff>63501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27E5374E-681F-4114-A792-4D4F5F3EFCAE}"/>
            </a:ext>
          </a:extLst>
        </xdr:cNvPr>
        <xdr:cNvSpPr>
          <a:spLocks noChangeAspect="1"/>
        </xdr:cNvSpPr>
      </xdr:nvSpPr>
      <xdr:spPr>
        <a:xfrm>
          <a:off x="8143874" y="1714501"/>
          <a:ext cx="7442200" cy="635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 indisponibilidad de los servicios es asumida por Claro cuando hay una falla crítica que supera un tiempo de indisponibilidad, segun el servicio contratado y es responsabilidad directa de nuestra compañia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7</xdr:col>
      <xdr:colOff>0</xdr:colOff>
      <xdr:row>13</xdr:row>
      <xdr:rowOff>0</xdr:rowOff>
    </xdr:from>
    <xdr:to>
      <xdr:col>15</xdr:col>
      <xdr:colOff>384000</xdr:colOff>
      <xdr:row>26</xdr:row>
      <xdr:rowOff>43500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A41BFC4-66F9-4A0C-B465-B5A22BEC2D7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3</xdr:col>
      <xdr:colOff>1740692</xdr:colOff>
      <xdr:row>9</xdr:row>
      <xdr:rowOff>85725</xdr:rowOff>
    </xdr:from>
    <xdr:to>
      <xdr:col>4</xdr:col>
      <xdr:colOff>1262062</xdr:colOff>
      <xdr:row>15</xdr:row>
      <xdr:rowOff>22725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META 4">
              <a:extLst>
                <a:ext uri="{FF2B5EF4-FFF2-40B4-BE49-F238E27FC236}">
                  <a16:creationId xmlns:a16="http://schemas.microsoft.com/office/drawing/2014/main" id="{D75FA298-2D5A-4E92-99C8-8212F855C4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41130" y="1800225"/>
              <a:ext cx="170021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10</xdr:col>
      <xdr:colOff>456500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B252A029-41EF-48BA-9A78-2BC11A0D0A9F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3</xdr:col>
      <xdr:colOff>561129</xdr:colOff>
      <xdr:row>6</xdr:row>
      <xdr:rowOff>22412</xdr:rowOff>
    </xdr:from>
    <xdr:to>
      <xdr:col>5</xdr:col>
      <xdr:colOff>978626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7E92D-AC48-4BB9-8ABB-B082B2E22E39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492575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3AF98-F549-4F43-8306-D24B36D2EB09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5</xdr:col>
      <xdr:colOff>1047182</xdr:colOff>
      <xdr:row>6</xdr:row>
      <xdr:rowOff>22412</xdr:rowOff>
    </xdr:from>
    <xdr:to>
      <xdr:col>8</xdr:col>
      <xdr:colOff>460397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2E402C-B6B3-439C-AF65-3E2F3D13546A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8</xdr:col>
      <xdr:colOff>528953</xdr:colOff>
      <xdr:row>6</xdr:row>
      <xdr:rowOff>22412</xdr:rowOff>
    </xdr:from>
    <xdr:to>
      <xdr:col>11</xdr:col>
      <xdr:colOff>285584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1F0CEA-6378-42C3-8953-067EB24901DE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12</xdr:col>
      <xdr:colOff>648494</xdr:colOff>
      <xdr:row>1</xdr:row>
      <xdr:rowOff>0</xdr:rowOff>
    </xdr:from>
    <xdr:to>
      <xdr:col>14</xdr:col>
      <xdr:colOff>24494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E426E1-C31E-4614-8831-4DF3E2C9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1588</xdr:colOff>
          <xdr:row>11</xdr:row>
          <xdr:rowOff>50800</xdr:rowOff>
        </xdr:from>
        <xdr:to>
          <xdr:col>6</xdr:col>
          <xdr:colOff>19438</xdr:colOff>
          <xdr:row>16</xdr:row>
          <xdr:rowOff>178300</xdr:rowOff>
        </xdr:to>
        <xdr:pic>
          <xdr:nvPicPr>
            <xdr:cNvPr id="10" name="CLARO_05">
              <a:extLst>
                <a:ext uri="{FF2B5EF4-FFF2-40B4-BE49-F238E27FC236}">
                  <a16:creationId xmlns:a16="http://schemas.microsoft.com/office/drawing/2014/main" id="{03EB7692-D05C-43A9-8047-8D470E34B8CE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3790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4883151" y="21463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0</xdr:colOff>
      <xdr:row>11</xdr:row>
      <xdr:rowOff>50800</xdr:rowOff>
    </xdr:from>
    <xdr:to>
      <xdr:col>4</xdr:col>
      <xdr:colOff>1012031</xdr:colOff>
      <xdr:row>16</xdr:row>
      <xdr:rowOff>178300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IPO SERVICIO 4">
              <a:extLst>
                <a:ext uri="{FF2B5EF4-FFF2-40B4-BE49-F238E27FC236}">
                  <a16:creationId xmlns:a16="http://schemas.microsoft.com/office/drawing/2014/main" id="{F9608794-06E0-4DCC-B6E5-AB03BD70BC3A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2146300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178593</xdr:colOff>
      <xdr:row>9</xdr:row>
      <xdr:rowOff>0</xdr:rowOff>
    </xdr:from>
    <xdr:to>
      <xdr:col>14</xdr:col>
      <xdr:colOff>178594</xdr:colOff>
      <xdr:row>24</xdr:row>
      <xdr:rowOff>22500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22E5A909-4BFA-4711-A54D-FC4392FA9FD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114300</xdr:colOff>
      <xdr:row>1</xdr:row>
      <xdr:rowOff>0</xdr:rowOff>
    </xdr:from>
    <xdr:to>
      <xdr:col>2</xdr:col>
      <xdr:colOff>34582</xdr:colOff>
      <xdr:row>5</xdr:row>
      <xdr:rowOff>138000</xdr:rowOff>
    </xdr:to>
    <xdr:pic>
      <xdr:nvPicPr>
        <xdr:cNvPr id="19" name="Imagen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26893-2AAA-46B3-B72F-16076347B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630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6</xdr:col>
      <xdr:colOff>178587</xdr:colOff>
      <xdr:row>24</xdr:row>
      <xdr:rowOff>75009</xdr:rowOff>
    </xdr:from>
    <xdr:to>
      <xdr:col>14</xdr:col>
      <xdr:colOff>179169</xdr:colOff>
      <xdr:row>37</xdr:row>
      <xdr:rowOff>118509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560E30-BD70-4460-B4E0-1425010A73B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0</xdr:col>
      <xdr:colOff>752476</xdr:colOff>
      <xdr:row>26</xdr:row>
      <xdr:rowOff>97631</xdr:rowOff>
    </xdr:from>
    <xdr:to>
      <xdr:col>4</xdr:col>
      <xdr:colOff>1023937</xdr:colOff>
      <xdr:row>30</xdr:row>
      <xdr:rowOff>154780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MES">
              <a:extLst>
                <a:ext uri="{FF2B5EF4-FFF2-40B4-BE49-F238E27FC236}">
                  <a16:creationId xmlns:a16="http://schemas.microsoft.com/office/drawing/2014/main" id="{57061BA9-D62F-4838-9B3A-3C67CA0360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5050631"/>
              <a:ext cx="4105274" cy="819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107154</xdr:colOff>
      <xdr:row>38</xdr:row>
      <xdr:rowOff>0</xdr:rowOff>
    </xdr:from>
    <xdr:to>
      <xdr:col>6</xdr:col>
      <xdr:colOff>596154</xdr:colOff>
      <xdr:row>53</xdr:row>
      <xdr:rowOff>22500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C1CD55AB-31EF-4299-8B87-3C02AA189A7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7</xdr:col>
      <xdr:colOff>0</xdr:colOff>
      <xdr:row>38</xdr:row>
      <xdr:rowOff>0</xdr:rowOff>
    </xdr:from>
    <xdr:to>
      <xdr:col>12</xdr:col>
      <xdr:colOff>143719</xdr:colOff>
      <xdr:row>53</xdr:row>
      <xdr:rowOff>22500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C834B4C6-3EA3-43B1-97AD-02D101E7C59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8</xdr:col>
      <xdr:colOff>349343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303071E8-283C-40DA-970C-14F925001B85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</xdr:col>
      <xdr:colOff>2585192</xdr:colOff>
      <xdr:row>6</xdr:row>
      <xdr:rowOff>22412</xdr:rowOff>
    </xdr:from>
    <xdr:to>
      <xdr:col>2</xdr:col>
      <xdr:colOff>466658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6072D-2769-44A5-8480-6E1782CA612C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2516638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F904B-175B-45CC-B612-D83A9C6E38B1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2</xdr:col>
      <xdr:colOff>535214</xdr:colOff>
      <xdr:row>6</xdr:row>
      <xdr:rowOff>22412</xdr:rowOff>
    </xdr:from>
    <xdr:to>
      <xdr:col>5</xdr:col>
      <xdr:colOff>650897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599C65-0021-4219-920A-202FC303C011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5</xdr:col>
      <xdr:colOff>719453</xdr:colOff>
      <xdr:row>6</xdr:row>
      <xdr:rowOff>22412</xdr:rowOff>
    </xdr:from>
    <xdr:to>
      <xdr:col>9</xdr:col>
      <xdr:colOff>178427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B7A324-3AFB-44A5-8D88-BAA94F69C086}"/>
            </a:ext>
          </a:extLst>
        </xdr:cNvPr>
        <xdr:cNvSpPr>
          <a:spLocks noChangeAspect="1"/>
        </xdr:cNvSpPr>
      </xdr:nvSpPr>
      <xdr:spPr>
        <a:xfrm>
          <a:off x="852281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10</xdr:col>
      <xdr:colOff>541337</xdr:colOff>
      <xdr:row>1</xdr:row>
      <xdr:rowOff>0</xdr:rowOff>
    </xdr:from>
    <xdr:to>
      <xdr:col>11</xdr:col>
      <xdr:colOff>679337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F25B8A-E95C-4A31-9AFE-89A7195EB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707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</xdr:row>
      <xdr:rowOff>0</xdr:rowOff>
    </xdr:from>
    <xdr:to>
      <xdr:col>1</xdr:col>
      <xdr:colOff>1010895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821C8-7DF5-4308-B982-485F79C0C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6300" y="190500"/>
          <a:ext cx="891832" cy="900000"/>
        </a:xfrm>
        <a:prstGeom prst="rect">
          <a:avLst/>
        </a:prstGeom>
      </xdr:spPr>
    </xdr:pic>
    <xdr:clientData/>
  </xdr:twoCellAnchor>
  <xdr:twoCellAnchor>
    <xdr:from>
      <xdr:col>4</xdr:col>
      <xdr:colOff>167877</xdr:colOff>
      <xdr:row>16</xdr:row>
      <xdr:rowOff>27382</xdr:rowOff>
    </xdr:from>
    <xdr:to>
      <xdr:col>15</xdr:col>
      <xdr:colOff>595312</xdr:colOff>
      <xdr:row>33</xdr:row>
      <xdr:rowOff>190499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902D30BB-9D07-4CC3-A105-28F72C55E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</xdr:col>
      <xdr:colOff>0</xdr:colOff>
      <xdr:row>9</xdr:row>
      <xdr:rowOff>0</xdr:rowOff>
    </xdr:from>
    <xdr:to>
      <xdr:col>1</xdr:col>
      <xdr:colOff>3774280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TIPO SERVICIO 5">
              <a:extLst>
                <a:ext uri="{FF2B5EF4-FFF2-40B4-BE49-F238E27FC236}">
                  <a16:creationId xmlns:a16="http://schemas.microsoft.com/office/drawing/2014/main" id="{D89628E7-056E-4A51-AAC5-3E1BAF4317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1714500"/>
              <a:ext cx="377428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3798111</xdr:colOff>
      <xdr:row>9</xdr:row>
      <xdr:rowOff>0</xdr:rowOff>
    </xdr:from>
    <xdr:to>
      <xdr:col>2</xdr:col>
      <xdr:colOff>283386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MES 1">
              <a:extLst>
                <a:ext uri="{FF2B5EF4-FFF2-40B4-BE49-F238E27FC236}">
                  <a16:creationId xmlns:a16="http://schemas.microsoft.com/office/drawing/2014/main" id="{E6DAB613-E592-4542-8EC9-A5D331FBB39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60111" y="1714500"/>
              <a:ext cx="1116806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297666</xdr:colOff>
      <xdr:row>9</xdr:row>
      <xdr:rowOff>0</xdr:rowOff>
    </xdr:from>
    <xdr:to>
      <xdr:col>3</xdr:col>
      <xdr:colOff>795347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PRIORIDAD">
              <a:extLst>
                <a:ext uri="{FF2B5EF4-FFF2-40B4-BE49-F238E27FC236}">
                  <a16:creationId xmlns:a16="http://schemas.microsoft.com/office/drawing/2014/main" id="{3308A007-4C32-48AA-A3F5-CBD46D85DA5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91197" y="1714500"/>
              <a:ext cx="1331119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678651</xdr:colOff>
      <xdr:row>9</xdr:row>
      <xdr:rowOff>0</xdr:rowOff>
    </xdr:from>
    <xdr:to>
      <xdr:col>7</xdr:col>
      <xdr:colOff>154781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CAUSA">
              <a:extLst>
                <a:ext uri="{FF2B5EF4-FFF2-40B4-BE49-F238E27FC236}">
                  <a16:creationId xmlns:a16="http://schemas.microsoft.com/office/drawing/2014/main" id="{543D08DF-D88D-485B-AF55-63B73D1B1D6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65339" y="1714500"/>
              <a:ext cx="100013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190497</xdr:colOff>
          <xdr:row>9</xdr:row>
          <xdr:rowOff>0</xdr:rowOff>
        </xdr:from>
        <xdr:to>
          <xdr:col>8</xdr:col>
          <xdr:colOff>494097</xdr:colOff>
          <xdr:row>15</xdr:row>
          <xdr:rowOff>127500</xdr:rowOff>
        </xdr:to>
        <xdr:pic>
          <xdr:nvPicPr>
            <xdr:cNvPr id="23" name="CLARO_06">
              <a:extLst>
                <a:ext uri="{FF2B5EF4-FFF2-40B4-BE49-F238E27FC236}">
                  <a16:creationId xmlns:a16="http://schemas.microsoft.com/office/drawing/2014/main" id="{F1054C46-412C-425E-A051-572FED39FB08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7868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9501185" y="17145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4</xdr:col>
      <xdr:colOff>11906</xdr:colOff>
      <xdr:row>9</xdr:row>
      <xdr:rowOff>0</xdr:rowOff>
    </xdr:from>
    <xdr:to>
      <xdr:col>5</xdr:col>
      <xdr:colOff>642937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4" name="META 6">
              <a:extLst>
                <a:ext uri="{FF2B5EF4-FFF2-40B4-BE49-F238E27FC236}">
                  <a16:creationId xmlns:a16="http://schemas.microsoft.com/office/drawing/2014/main" id="{C8EA7D25-8021-489C-A720-C399163D1F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36594" y="1714500"/>
              <a:ext cx="1393031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523880</xdr:colOff>
      <xdr:row>9</xdr:row>
      <xdr:rowOff>0</xdr:rowOff>
    </xdr:from>
    <xdr:to>
      <xdr:col>15</xdr:col>
      <xdr:colOff>592938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COMPONENTE">
              <a:extLst>
                <a:ext uri="{FF2B5EF4-FFF2-40B4-BE49-F238E27FC236}">
                  <a16:creationId xmlns:a16="http://schemas.microsoft.com/office/drawing/2014/main" id="{6E4E68EC-1BC3-42FF-88DA-43274FE0009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596568" y="1714500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12</xdr:col>
      <xdr:colOff>266000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1FF5B93E-F3D9-42DF-8AA7-8D2583749609}"/>
            </a:ext>
          </a:extLst>
        </xdr:cNvPr>
        <xdr:cNvSpPr>
          <a:spLocks noChangeAspect="1"/>
        </xdr:cNvSpPr>
      </xdr:nvSpPr>
      <xdr:spPr>
        <a:xfrm>
          <a:off x="762000" y="381000"/>
          <a:ext cx="9664793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Tiempo Medio de Reparación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2598C-D0B2-454B-85CD-393E4C394A41}"/>
            </a:ext>
          </a:extLst>
        </xdr:cNvPr>
        <xdr:cNvSpPr>
          <a:spLocks noChangeAspect="1"/>
        </xdr:cNvSpPr>
      </xdr:nvSpPr>
      <xdr:spPr>
        <a:xfrm>
          <a:off x="3347192" y="1165412"/>
          <a:ext cx="2510616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4F1C8-206C-4E4A-9CF5-E3024D5DD98E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7EE803-8145-406B-B120-5A43287C4EBE}"/>
            </a:ext>
          </a:extLst>
        </xdr:cNvPr>
        <xdr:cNvSpPr>
          <a:spLocks noChangeAspect="1"/>
        </xdr:cNvSpPr>
      </xdr:nvSpPr>
      <xdr:spPr>
        <a:xfrm>
          <a:off x="5926364" y="1165412"/>
          <a:ext cx="2515983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13</xdr:col>
      <xdr:colOff>95084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6FE74-22AE-48DF-A2F1-0B119C12C5AD}"/>
            </a:ext>
          </a:extLst>
        </xdr:cNvPr>
        <xdr:cNvSpPr>
          <a:spLocks noChangeAspect="1"/>
        </xdr:cNvSpPr>
      </xdr:nvSpPr>
      <xdr:spPr>
        <a:xfrm>
          <a:off x="8510903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14</xdr:col>
      <xdr:colOff>457994</xdr:colOff>
      <xdr:row>1</xdr:row>
      <xdr:rowOff>0</xdr:rowOff>
    </xdr:from>
    <xdr:to>
      <xdr:col>15</xdr:col>
      <xdr:colOff>595994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65278F-46BC-4419-BC81-790D42F18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42787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513579</xdr:colOff>
          <xdr:row>8</xdr:row>
          <xdr:rowOff>157982</xdr:rowOff>
        </xdr:from>
        <xdr:to>
          <xdr:col>10</xdr:col>
          <xdr:colOff>55179</xdr:colOff>
          <xdr:row>14</xdr:row>
          <xdr:rowOff>94982</xdr:rowOff>
        </xdr:to>
        <xdr:pic>
          <xdr:nvPicPr>
            <xdr:cNvPr id="8" name="CLARO_07">
              <a:extLst>
                <a:ext uri="{FF2B5EF4-FFF2-40B4-BE49-F238E27FC236}">
                  <a16:creationId xmlns:a16="http://schemas.microsoft.com/office/drawing/2014/main" id="{C5976DAB-A6BB-44D6-BBD9-8E0885755C7F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1953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7621610" y="168198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1</xdr:colOff>
      <xdr:row>14</xdr:row>
      <xdr:rowOff>181766</xdr:rowOff>
    </xdr:from>
    <xdr:to>
      <xdr:col>5</xdr:col>
      <xdr:colOff>23814</xdr:colOff>
      <xdr:row>20</xdr:row>
      <xdr:rowOff>118766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6">
              <a:extLst>
                <a:ext uri="{FF2B5EF4-FFF2-40B4-BE49-F238E27FC236}">
                  <a16:creationId xmlns:a16="http://schemas.microsoft.com/office/drawing/2014/main" id="{4AD758EC-83FB-4FAB-9D58-01CD2D919FE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1" y="2848766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192892</xdr:colOff>
      <xdr:row>8</xdr:row>
      <xdr:rowOff>161947</xdr:rowOff>
    </xdr:from>
    <xdr:to>
      <xdr:col>7</xdr:col>
      <xdr:colOff>83355</xdr:colOff>
      <xdr:row>14</xdr:row>
      <xdr:rowOff>98947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PRIORIDAD 1">
              <a:extLst>
                <a:ext uri="{FF2B5EF4-FFF2-40B4-BE49-F238E27FC236}">
                  <a16:creationId xmlns:a16="http://schemas.microsoft.com/office/drawing/2014/main" id="{A834DC93-D453-42AF-B828-A5D525D82CC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14923" y="1685947"/>
              <a:ext cx="141446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133372</xdr:colOff>
      <xdr:row>8</xdr:row>
      <xdr:rowOff>161946</xdr:rowOff>
    </xdr:from>
    <xdr:to>
      <xdr:col>8</xdr:col>
      <xdr:colOff>476272</xdr:colOff>
      <xdr:row>14</xdr:row>
      <xdr:rowOff>98946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CAUSA 1">
              <a:extLst>
                <a:ext uri="{FF2B5EF4-FFF2-40B4-BE49-F238E27FC236}">
                  <a16:creationId xmlns:a16="http://schemas.microsoft.com/office/drawing/2014/main" id="{F96D04AC-C6C0-4303-866D-CCB6FB91A8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9403" y="1685946"/>
              <a:ext cx="11049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190511</xdr:colOff>
      <xdr:row>14</xdr:row>
      <xdr:rowOff>182188</xdr:rowOff>
    </xdr:from>
    <xdr:to>
      <xdr:col>17</xdr:col>
      <xdr:colOff>190510</xdr:colOff>
      <xdr:row>32</xdr:row>
      <xdr:rowOff>22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0CB2C1E-C08B-40E4-A52C-ABE864EBA46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10</xdr:col>
      <xdr:colOff>109559</xdr:colOff>
      <xdr:row>8</xdr:row>
      <xdr:rowOff>169091</xdr:rowOff>
    </xdr:from>
    <xdr:to>
      <xdr:col>17</xdr:col>
      <xdr:colOff>178617</xdr:colOff>
      <xdr:row>14</xdr:row>
      <xdr:rowOff>106091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COMPONENTE 1">
              <a:extLst>
                <a:ext uri="{FF2B5EF4-FFF2-40B4-BE49-F238E27FC236}">
                  <a16:creationId xmlns:a16="http://schemas.microsoft.com/office/drawing/2014/main" id="{73CB742B-1E92-453C-8C71-7AAF5E9EC641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41590" y="1693091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8</xdr:row>
      <xdr:rowOff>190499</xdr:rowOff>
    </xdr:from>
    <xdr:to>
      <xdr:col>4</xdr:col>
      <xdr:colOff>964406</xdr:colOff>
      <xdr:row>14</xdr:row>
      <xdr:rowOff>83344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894F4BC5-1DC6-4C03-BE63-049E024A81CE}"/>
            </a:ext>
          </a:extLst>
        </xdr:cNvPr>
        <xdr:cNvSpPr>
          <a:spLocks noChangeAspect="1"/>
        </xdr:cNvSpPr>
      </xdr:nvSpPr>
      <xdr:spPr>
        <a:xfrm>
          <a:off x="762000" y="1714499"/>
          <a:ext cx="4048125" cy="1035845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podrá identificar el tiempo medio de reparación, tipificado por mes, tipo de servicio, prioridad, causa y componente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119062</xdr:colOff>
      <xdr:row>1</xdr:row>
      <xdr:rowOff>0</xdr:rowOff>
    </xdr:from>
    <xdr:to>
      <xdr:col>1</xdr:col>
      <xdr:colOff>1017244</xdr:colOff>
      <xdr:row>5</xdr:row>
      <xdr:rowOff>138000</xdr:rowOff>
    </xdr:to>
    <xdr:pic>
      <xdr:nvPicPr>
        <xdr:cNvPr id="17" name="Imagen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9C9584-0BBB-4CF4-80AB-881E90B1C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1062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17</xdr:col>
      <xdr:colOff>252414</xdr:colOff>
      <xdr:row>8</xdr:row>
      <xdr:rowOff>169069</xdr:rowOff>
    </xdr:from>
    <xdr:to>
      <xdr:col>18</xdr:col>
      <xdr:colOff>511970</xdr:colOff>
      <xdr:row>19</xdr:row>
      <xdr:rowOff>119062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META 5">
              <a:extLst>
                <a:ext uri="{FF2B5EF4-FFF2-40B4-BE49-F238E27FC236}">
                  <a16:creationId xmlns:a16="http://schemas.microsoft.com/office/drawing/2014/main" id="{B649768A-732B-4662-92C1-ADA3B6B31BE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18445" y="1693069"/>
              <a:ext cx="1021556" cy="20454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Camilo Aniz Velandia" refreshedDate="45079.470903125002" missingItemsLimit="0" createdVersion="6" refreshedVersion="6" minRefreshableVersion="3" recordCount="23" xr:uid="{1116F7E0-14B8-4CC3-8F6E-51E59444D1B1}">
  <cacheSource type="worksheet">
    <worksheetSource ref="A9:Z1048576" sheet="Tickets"/>
  </cacheSource>
  <cacheFields count="27">
    <cacheField name="#" numFmtId="0">
      <sharedItems containsString="0" containsBlank="1" containsNumber="1" containsInteger="1" minValue="1" maxValue="1"/>
    </cacheField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11">
        <s v="UPL0015"/>
        <s v="UPL0031"/>
        <s v="UPL0010"/>
        <s v="UPL0003"/>
        <s v="UPL0044"/>
        <s v="UPL0062"/>
        <s v="UPL0027"/>
        <s v="UPL0018"/>
        <s v="UPL0005"/>
        <s v="UPL0025"/>
        <m/>
      </sharedItems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 count="4">
        <s v="2 - Falla  Mayor"/>
        <s v="1 - Falla Crítica"/>
        <s v="3 - Falla Menor"/>
        <m/>
      </sharedItems>
    </cacheField>
    <cacheField name="FECHA INICIO" numFmtId="0">
      <sharedItems containsNonDate="0" containsDate="1" containsString="0" containsBlank="1" minDate="2023-03-08T09:38:33" maxDate="2023-05-21T00:35:20"/>
    </cacheField>
    <cacheField name="DOWN TIME" numFmtId="0">
      <sharedItems containsString="0" containsBlank="1" containsNumber="1" minValue="1.3611111111E-2" maxValue="137.837777777778"/>
    </cacheField>
    <cacheField name="DIAS" numFmtId="0">
      <sharedItems containsString="0" containsBlank="1" containsNumber="1" containsInteger="1" minValue="0" maxValue="5"/>
    </cacheField>
    <cacheField name="HORAS" numFmtId="0">
      <sharedItems containsString="0" containsBlank="1" containsNumber="1" containsInteger="1" minValue="0" maxValue="22"/>
    </cacheField>
    <cacheField name="MINUTOS" numFmtId="0">
      <sharedItems containsString="0" containsBlank="1" containsNumber="1" containsInteger="1" minValue="0" maxValue="56"/>
    </cacheField>
    <cacheField name="SEGUNDOS" numFmtId="0">
      <sharedItems containsString="0" containsBlank="1" containsNumber="1" containsInteger="1" minValue="0" maxValue="54"/>
    </cacheField>
    <cacheField name="META" numFmtId="10">
      <sharedItems containsBlank="1" containsMixedTypes="1" containsNumber="1" minValue="0.997" maxValue="0.997" count="3">
        <n v="0.997"/>
        <s v="No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 count="16">
        <s v="CR - RENDIMIENTO - SATURACION (LENTITUD - INTERMITENCIA)"/>
        <s v="CR - HARDWARE - DAÑADO (CLIENTE)"/>
        <s v="CR - SOFTWARE/APLICACIÓN - ERROR CONFIGURACIÓN (LENTITUD O INTERMITEN - CLIENTE)"/>
        <s v="CR - FIBRA - RUPTURA"/>
        <s v="CR - HARDWARE - BLOQUEADO"/>
        <s v="CR - INSTALACIONES - ENERGÍA"/>
        <s v="CR - ERROR PROCEDIMIENTO - NOC"/>
        <s v="CR - HARDWARE - DAÑADO (CLARO)"/>
        <s v="CR - SOFTWARE/APLICACIÓN - ERROR CONFIGURACIÓN (LENTITUD O INTERMITEN - CLARO)"/>
        <s v="CONFIGURACION PLANTA ASTERISK"/>
        <s v="CR - SOFTWARE/APLICACIÓN - ERROR CONFIGURACIÓN  (CAÍDA DE SERVICIO - CLIENTE)"/>
        <s v="CR - SOFTWARE/APLICACIÓN - BLOQUEADO SERVICIO CAIDO"/>
        <s v="CR - HARDWARE - DESCONECTADO/MAL CONECTADO"/>
        <s v="CR - CARRIER/VENDOR - HARDWARE"/>
        <s v="-"/>
        <m/>
      </sharedItems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MARZO"/>
        <s v="ABRIL"/>
        <s v="MAYO"/>
        <m/>
      </sharedItems>
    </cacheField>
    <cacheField name="AÑO" numFmtId="0">
      <sharedItems containsString="0" containsBlank="1" containsNumber="1" containsInteger="1" minValue="2023" maxValue="2023"/>
    </cacheField>
    <cacheField name="TIPO SERVICIO" numFmtId="0">
      <sharedItems containsBlank="1" count="4">
        <s v="DATOS"/>
        <s v="INTERNET"/>
        <s v="VOZ"/>
        <m/>
      </sharedItems>
    </cacheField>
    <cacheField name="CAUSA" numFmtId="0">
      <sharedItems containsBlank="1" count="3">
        <s v="CLIENTE"/>
        <s v="CLARO"/>
        <m/>
      </sharedItems>
    </cacheField>
    <cacheField name=" MTTR" numFmtId="0" formula="'DOWN TIME'/'#'" databaseField="0"/>
  </cacheFields>
  <extLst>
    <ext xmlns:x14="http://schemas.microsoft.com/office/spreadsheetml/2009/9/main" uri="{725AE2AE-9491-48be-B2B4-4EB974FC3084}">
      <x14:pivotCacheDefinition pivotCacheId="130795462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Camilo Aniz Velandia" refreshedDate="45079.470909143522" missingItemsLimit="0" createdVersion="6" refreshedVersion="6" minRefreshableVersion="3" recordCount="23" xr:uid="{85E75A0F-56CE-4DBF-AC09-84EE3FC0C62A}">
  <cacheSource type="worksheet">
    <worksheetSource ref="B9:Z1048576" sheet="Tickets"/>
  </cacheSource>
  <cacheFields count="25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/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/>
    </cacheField>
    <cacheField name="FECHA INICIO" numFmtId="0">
      <sharedItems containsNonDate="0" containsDate="1" containsString="0" containsBlank="1" minDate="2023-03-08T09:38:33" maxDate="2023-05-21T00:35:20"/>
    </cacheField>
    <cacheField name="DOWN TIME" numFmtId="0">
      <sharedItems containsString="0" containsBlank="1" containsNumber="1" minValue="1.3611111111E-2" maxValue="137.837777777778"/>
    </cacheField>
    <cacheField name="DIAS" numFmtId="0">
      <sharedItems containsString="0" containsBlank="1" containsNumber="1" containsInteger="1" minValue="0" maxValue="5"/>
    </cacheField>
    <cacheField name="HORAS" numFmtId="0">
      <sharedItems containsString="0" containsBlank="1" containsNumber="1" containsInteger="1" minValue="0" maxValue="22"/>
    </cacheField>
    <cacheField name="MINUTOS" numFmtId="0">
      <sharedItems containsString="0" containsBlank="1" containsNumber="1" containsInteger="1" minValue="0" maxValue="56"/>
    </cacheField>
    <cacheField name="SEGUNDOS" numFmtId="0">
      <sharedItems containsString="0" containsBlank="1" containsNumber="1" containsInteger="1" minValue="0" maxValue="54"/>
    </cacheField>
    <cacheField name="META" numFmtId="10">
      <sharedItems containsBlank="1" containsMixedTypes="1" containsNumber="1" minValue="0.997" maxValue="0.997" count="3">
        <n v="0.997"/>
        <s v="No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/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MARZO"/>
        <s v="ABRIL"/>
        <s v="MAYO"/>
        <m/>
      </sharedItems>
    </cacheField>
    <cacheField name="AÑO" numFmtId="0">
      <sharedItems containsString="0" containsBlank="1" containsNumber="1" containsInteger="1" minValue="2023" maxValue="2023"/>
    </cacheField>
    <cacheField name="TIPO SERVICIO" numFmtId="0">
      <sharedItems containsBlank="1" count="4">
        <s v="DATOS"/>
        <s v="INTERNET"/>
        <s v="VOZ"/>
        <m/>
      </sharedItems>
    </cacheField>
    <cacheField name="CAUSA" numFmtId="0">
      <sharedItems containsBlank="1" count="3">
        <s v="CLIENTE"/>
        <s v="CLARO"/>
        <m/>
      </sharedItems>
    </cacheField>
  </cacheFields>
  <extLst>
    <ext xmlns:x14="http://schemas.microsoft.com/office/spreadsheetml/2009/9/main" uri="{725AE2AE-9491-48be-B2B4-4EB974FC3084}">
      <x14:pivotCacheDefinition pivotCacheId="1698551609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Camilo Aniz Velandia" refreshedDate="45079.470909490738" missingItemsLimit="0" createdVersion="6" refreshedVersion="6" minRefreshableVersion="3" recordCount="165" xr:uid="{0513578A-FA61-44EF-B85B-EE12AD0D42AF}">
  <cacheSource type="worksheet">
    <worksheetSource ref="A9:S1048576" sheet="Disponibilidad"/>
  </cacheSource>
  <cacheFields count="19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56">
        <s v="UPL0003"/>
        <s v="UPL0006"/>
        <s v="UPL0009"/>
        <s v="UPL0010"/>
        <s v="UPL0012"/>
        <s v="UPL0013"/>
        <s v="UPL0021"/>
        <s v="UPL0022"/>
        <s v="UPL0025"/>
        <s v="UPL0028"/>
        <s v="UPL0031"/>
        <s v="UPL0036"/>
        <s v="UPL0038"/>
        <s v="UPL0042"/>
        <s v="UPL0050"/>
        <s v="UPL0055"/>
        <s v="UPL0056"/>
        <s v="UPL0004"/>
        <s v="UPL0007"/>
        <s v="UPL0011"/>
        <s v="UPL0018"/>
        <s v="UPL0020"/>
        <s v="UPL0027"/>
        <s v="UPL0030"/>
        <s v="UPL0033"/>
        <s v="UPL0035"/>
        <s v="UPL0041"/>
        <s v="UPL0044"/>
        <s v="UPL0047"/>
        <s v="UPL0053"/>
        <s v="UPL0058"/>
        <s v="UPL0061"/>
        <s v="UPL0005"/>
        <s v="UPL0008"/>
        <s v="UPL0015"/>
        <s v="UPL0023"/>
        <s v="UPL0026"/>
        <s v="UPL0029"/>
        <s v="UPL0040"/>
        <s v="UPL0043"/>
        <s v="UPL0049"/>
        <s v="UPL0059"/>
        <s v="UPL0062"/>
        <s v="UPL0002"/>
        <s v="UPL0014"/>
        <s v="UPL0016"/>
        <s v="UPL0017"/>
        <s v="UPL0019"/>
        <s v="UPL0024"/>
        <s v="UPL0032"/>
        <s v="UPL0034"/>
        <s v="UPL0037"/>
        <s v="UPL0039"/>
        <s v="UPL0048"/>
        <s v="UPL0057"/>
        <m/>
      </sharedItems>
    </cacheField>
    <cacheField name="ALIAS" numFmtId="0">
      <sharedItems containsBlank="1" count="53">
        <s v="UNIDAD PARA LA ATENCIÓN Y REPARACIÓN INTEGRAL A LAS VICTIMAS ARAUCA Calle 15 # 26-21 Barrio Guaratar"/>
        <s v="UNIDAD PARA LA ATENCIÓN Y REPARACIÓN INTEGRAL A LAS VICTIMAS QUIBDO CARRERA 6 CON CALLE 31 ESQUINA M"/>
        <s v="UNIDAD PARA LA ATENCIÓN Y REPARACIÓN INTEGRAL A LAS VICTIMAS ARMENIA Calle 3 Norte # 13-55 MPLS INTR"/>
        <s v="UNIDAD PARA LA ATENCIÓN Y REPARACIÓN INTEGRAL A LAS VICTIMAS BARRANCABERMEJA Transversal 49 A # 10-0"/>
        <s v="UNIDAD PARA LA ATENCIÓN Y REPARACIÓN INTEGRAL A LAS VICTIMAS BARRANQUILLA Carrera 58 # 64 - 102  MPL"/>
        <s v="UNIDAD PARA LA ATENCIÓN Y REPARACIÓN INTEGRAL A LAS VICTIMAS BUCARAMANGA Edificio de la Calle 37 #13"/>
        <s v="UNIDAD PARA LA ATENCIÓN Y REPARACIÓN INTEGRAL A LAS VICTIMAS NEIVA Calle 11 # 3-41 Barrio Centro MPL"/>
        <s v="UNIDAD PARA LA ATENCIÓN Y REPARACIÓN INTEGRAL A LAS VICTIMAS PASTO  Calle 20 # 38-15 Av. De los Estu"/>
        <s v="UNIDAD PARA LA ATENCIÓN Y REPARACIÓN INTEGRAL A LAS VICTIMAS SAN JOSE DEL GUAVIARE Transversal 21 #"/>
        <s v="UNIDAD PARA LA ATENCIÓN Y REPARACIÓN INTEGRAL A LAS VICTIMAS TUNJA Cra.7 No. 28 A 57 Sector Ajedréz"/>
        <s v="UNIDAD PARA LA ATENCIÓN Y REPARACIÓN INTEGRAL A LAS VICTIMAS BOGOTA Carrera 85d # 46a -96 San Cayeta"/>
        <s v="UNIDAD PARA LA ATENCIÓN Y REPARACIÓN INTEGRAL A LAS VICTIMAS BOGOTA CARRERA 69 # 25 B-44 MPLS INTRA"/>
        <s v="UNIDAD PARA LA ATENCIÓN Y REPARACIÓN INTEGRAL A LAS VICTIMAS CALI  Calle 16 Norte 9N 44-50  BACKUP M"/>
        <s v="UNIDAD PARA LA ATENCIÓN Y REPARACIÓN INTEGRAL A LAS VICTIMAS VALLEDUPAR 16 B No 12-96 Edificio San"/>
        <s v="UNIDAD PARA LA ATENCIÓN Y REPARACIÓN INTEGRAL A LAS VICTIMAS VILLAVICENCIO 4.122649, -73.577510 INTE"/>
        <s v="UNIDAD PARA LA ATENCIÓN Y REPARACIÓN INTEGRAL A LAS VICTIMAS URABA Calle 100 Carrera 94  MPLS INTRA"/>
        <s v="UNIDAD PARA LA ATENCIÓN Y REPARACIÓN INTEGRAL A LAS VICTIMAS BOGOTA Carrera 85d # 46a -65 MPLS INTRA"/>
        <s v="UNIDAD PARA LA ATENCIÓN Y REPARACIÓN INTEGRAL A LAS VICTIMAS PUERTO CARREÑO Carrera 5  No 19-69 Loca"/>
        <s v="UNIDAD PARA LA ATENCIÓN Y REPARACIÓN INTEGRAL A LAS VICTIMAS TUMACO CENTRO REGIONAL SAN ANDRES DE TU"/>
        <s v="UNIDAD PARA LA ATENCIÓN Y REPARACIÓN INTEGRAL A LAS VICTIMAS MANIZALES CALLE 51 # 22A - 24 LOCAL 4 Y"/>
        <s v="UNIDAD PARA LA ATENCIÓN Y REPARACIÓN INTEGRAL A LAS VICTIMAS MONTERIA Calle 25 # 5 - 31 MPLS INTRA L"/>
        <s v="UNIDAD PARA LA ATENCIÓN Y REPARACIÓN INTEGRAL A LAS VICTIMAS SINCELEJO CRA 17 # 22 - 45 Centro Piso"/>
        <s v="UNIDAD PARA LA ATENCIÓN Y REPARACIÓN INTEGRAL A LAS VICTIMAS YOPAL Calle 18 No 20 -09 MPLS INTRA LOC"/>
        <s v="UNIDAD PARA LA ATENCIÓN Y REPARACIÓN INTEGRAL A LAS VICTIMAS BOGOTA Carrera 85d # 46a -96 MPLS INTRA"/>
        <s v="UNIDAD PARA LA ATENCIÓN Y REPARACIÓN INTEGRAL A LAS VICTIMAS BOGOTA CARRERA 69 # 25 B-44  // MPLS IN"/>
        <s v="UNIDAD PARA LA ATENCIÓN Y REPARACIÓN INTEGRAL A LAS VICTIMAS valledupar Calle 16 B No 12-96 MPLS INT"/>
        <s v="UNIDAD PARA LA ATENCIÓN Y REPARACIÓN INTEGRAL A LAS VICTIMAS VILLAVICENCIO Calle 19 # 39 -24 MPLS IN"/>
        <s v="UNIDAD PARA LA ATENCIÓN Y REPARACIÓN INTEGRAL A LAS VICTIMAS BOGOTA DATACENTER TRIARA MPLS INTRA LOC"/>
        <s v="UNIDAD PARA LA ATENCIÓN Y REPARACIÓN INTEGRAL A LAS VICTIMAS PUERTO INIRIDA CALLE 18 # 9 - 80 BARRIO"/>
        <s v="Triara"/>
        <s v="CARRERA 58 N° 64-102 - BARRANQUILLA"/>
        <s v="UNIDAD PARA LA ATENCIÓN Y REPARACIÓN INTEGRAL A LAS VICTIMAS QUIBDO Cr7 N.26-50  Tercer Piso  Barrio"/>
        <s v="UNIDAD PARA LA ATENCIÓN Y REPARACIÓN INTEGRAL A LAS VICTIMAS//VAUPES// CALLE 13 # 14-43 BARRIO EL CE"/>
        <s v="UNIDAD PARA LA ATENCIÓN Y REPARACIÓN INTEGRAL A LAS VICTIMAS CUCUTA Calle 11 No 060 y 062 MPLS INTRA"/>
        <s v="UNIDAD PARA LA ATENCIÓN Y REPARACIÓN INTEGRAL A LAS VICTIMAS PEREIRA Calle 19 # 8-34 Piso 10 Of. 100"/>
        <s v="UNIDAD PARA LA ATENCIÓN Y REPARACIÓN INTEGRAL A LAS VICTIMAS SANTA MARTA Calle 24 # 3-99 Edificio Ba"/>
        <s v="UNIDAD PARA LA ATENCIÓN Y REPARACIÓN INTEGRAL A LAS VICTIMAS VILLAVICENCIO 4.122649, -73.577510  VIA"/>
        <s v="UNIDAD PARA LA ATENCIÓN Y REPARACIÓN INTEGRAL A LAS VICTIMAS MEDELLIN 49 # 50-21 Pisos 14 y 15 Edifi"/>
        <s v="UNIDAD PARA LA ATENCIÓN Y REPARACIÓN INTEGRAL A LAS VICTIMAS/ VILLAVICENCIO/Calle 19 # 39 -24 Barrio"/>
        <s v="UNIDAD PARA LA ATENCIÓN Y REPARACIÓN INTEGRAL A LAS VICTIMAS VALLEDUPAR Calle 20 11-105 Barrio La Gr"/>
        <s v="UNIDAD PARA LA ATENCIÓN Y REPARACIÓN INTEGRAL A LAS VICTIMAS BOGOTA CARRERA 85D  46D -96 MPLS INTRA"/>
        <s v="BOGOTÁ // CALLE 31B #14-26"/>
        <s v="UNIDAD PARA LA ATENCIÓN Y REPARACIÓN INTEGRAL A LAS VICTIMAS APARTADO Carrera 100 # 77-272 km1 via C"/>
        <s v="UNIDAD PARA LA ATENCIÓN Y REPARACIÓN INTEGRAL A LAS VICTIMAS CARTAGENA Calle 25 con Carrera 19 del B"/>
        <s v="UNIDAD PARA LA ATENCIÓN Y REPARACIÓN INTEGRAL A LAS VICTIMAS FLORENCIA calle 15 No 14-45 MPLS INTRA"/>
        <s v="UNIDAD PARA LA ATENCIÓN Y REPARACIÓN INTEGRAL A LAS VICTIMAS IBAGUE Carrera 3 # 12-54 - Of. 705,76,7"/>
        <s v="UNIDAD PARA LA ATENCIÓN Y REPARACIÓN INTEGRAL A LAS VICTIMAS MOCOA Calle 7 # 6 13 Edificio Marillac"/>
        <s v="UNIDAD PARA LA ATENCIÓN Y REPARACIÓN INTEGRAL A LAS VICTIMAS RIOHACHA Calle 13 No 16 -70 MPLS INTRA"/>
        <s v="UNIDAD PARA LA ATENCIÓN Y REPARACIÓN INTEGRAL A LAS VICTIMAS CALI Calle 16 Norte 9N 44-50 MPLS INTRA"/>
        <s v="UNIDAD PARA LA ATENCIÓN Y REPARACIÓN INTEGRAL A LAS VICTIMAS MEDELLIN Calle 49 # 50-21 Pisos 14 y 15"/>
        <s v="UNIDAD PARA LA ATENCIÓN Y REPARACIÓN INTEGRAL A LAS VICTIMAS POPAYAN Cra 8 No 13N 11 MPLS INTRA LOCA"/>
        <s v="Carrera 85d # 46a -96 San Caye"/>
        <m/>
      </sharedItems>
    </cacheField>
    <cacheField name="CIUDAD" numFmtId="0">
      <sharedItems containsBlank="1"/>
    </cacheField>
    <cacheField name="DOWN TIME" numFmtId="0">
      <sharedItems containsString="0" containsBlank="1" containsNumber="1" minValue="0" maxValue="24.586944444"/>
    </cacheField>
    <cacheField name="DÍAS" numFmtId="0">
      <sharedItems containsString="0" containsBlank="1" containsNumber="1" containsInteger="1" minValue="0" maxValue="1"/>
    </cacheField>
    <cacheField name="HORAS" numFmtId="0">
      <sharedItems containsString="0" containsBlank="1" containsNumber="1" containsInteger="1" minValue="0" maxValue="22"/>
    </cacheField>
    <cacheField name="MINUTOS" numFmtId="0">
      <sharedItems containsString="0" containsBlank="1" containsNumber="1" containsInteger="1" minValue="0" maxValue="35"/>
    </cacheField>
    <cacheField name="SEGUNDOS" numFmtId="0">
      <sharedItems containsString="0" containsBlank="1" containsNumber="1" containsInteger="1" minValue="0" maxValue="25"/>
    </cacheField>
    <cacheField name="DISPONIBILIDAD" numFmtId="0">
      <sharedItems containsString="0" containsBlank="1" containsNumber="1" minValue="0.96585146605000005" maxValue="1"/>
    </cacheField>
    <cacheField name="MES" numFmtId="0">
      <sharedItems containsBlank="1" count="4">
        <s v="MARZO"/>
        <s v="ABRIL"/>
        <s v="MAYO"/>
        <m/>
      </sharedItems>
    </cacheField>
    <cacheField name="AÑO" numFmtId="0">
      <sharedItems containsString="0" containsBlank="1" containsNumber="1" containsInteger="1" minValue="2023" maxValue="2023" count="2">
        <n v="2023"/>
        <m/>
      </sharedItems>
    </cacheField>
    <cacheField name="META" numFmtId="10">
      <sharedItems containsBlank="1" containsMixedTypes="1" containsNumber="1" minValue="0.997" maxValue="0.997" count="3">
        <n v="0.997"/>
        <s v="No"/>
        <m/>
      </sharedItems>
    </cacheField>
    <cacheField name="RANGO" numFmtId="0">
      <sharedItems containsBlank="1" count="3">
        <s v="Indisponibilidad"/>
        <s v="Disponibilidad del 100%"/>
        <m/>
      </sharedItems>
    </cacheField>
    <cacheField name="SERVICIO" numFmtId="0">
      <sharedItems containsBlank="1" count="5">
        <s v="MPLS INTRANET LOCAL"/>
        <s v="INTERNET DEDICADO COMCEL"/>
        <s v="SERVICIOS ESPECIALES DATACENTER"/>
        <s v="TEL. OFICINA"/>
        <m/>
      </sharedItems>
    </cacheField>
    <cacheField name="TIPO SERVICIO" numFmtId="0">
      <sharedItems containsBlank="1" count="5">
        <s v="DATOS"/>
        <s v="INTERNET"/>
        <s v="DATACENTER"/>
        <s v="VOZ"/>
        <m/>
      </sharedItems>
    </cacheField>
    <cacheField name="MRC" numFmtId="0">
      <sharedItems containsString="0" containsBlank="1" containsNumber="1" minValue="0" maxValue="8000000"/>
    </cacheField>
  </cacheFields>
  <extLst>
    <ext xmlns:x14="http://schemas.microsoft.com/office/spreadsheetml/2009/9/main" uri="{725AE2AE-9491-48be-B2B4-4EB974FC3084}">
      <x14:pivotCacheDefinition pivotCacheId="173817060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n v="1"/>
    <s v="900490473-6"/>
    <n v="12010926"/>
    <s v="UNIDAD PARA LA ATENCIÓN Y REPARACIÓN INTEGRAL A LAS VICTIMAS"/>
    <x v="0"/>
    <s v="UNIDAD PARA LA ATENCIÓN Y REPARACIÓN INTEGRAL A LAS VICTIMAS CUCUTA Calle 11 No 060 y 062 MPLS INTRA"/>
    <s v="BOGOTÁ, D.C.                  "/>
    <s v="IM1932926"/>
    <x v="0"/>
    <d v="2023-03-08T09:38:33"/>
    <n v="136.94999999999999"/>
    <n v="5"/>
    <n v="16"/>
    <n v="56"/>
    <n v="0"/>
    <x v="0"/>
    <s v="MPLS INTRANET LOCAL"/>
    <s v="DEGRADACION DE RENDIMIENTO"/>
    <x v="0"/>
    <s v="DEGRADACION DE RENDIMIENTO"/>
    <s v="UPL0015+ NO DA EL BW CONTRATADO + NCSCUCUTA + CUCUTA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 BOGOTA Carrera 85d # 46a -96 San Cayeta"/>
    <s v="BOGOTÁ, D.C.                  "/>
    <s v="IM1934832"/>
    <x v="0"/>
    <d v="2023-03-13T17:02:10"/>
    <n v="0.11527777777999999"/>
    <n v="0"/>
    <n v="0"/>
    <n v="6"/>
    <n v="0"/>
    <x v="0"/>
    <s v="INTERNET DEDICADO COMCEL"/>
    <s v="CONECTIVIDAD LIMITADA"/>
    <x v="1"/>
    <s v="CONECTIVIDAD LIMITADA"/>
    <s v="Falla Ipv6 UPL0031 y BCK UPL0032"/>
    <s v="REAL"/>
    <x v="0"/>
    <n v="2023"/>
    <x v="1"/>
    <x v="0"/>
  </r>
  <r>
    <n v="1"/>
    <s v="900490473-6"/>
    <n v="12010926"/>
    <s v="UNIDAD PARA LA ATENCIÓN Y REPARACIÓN INTEGRAL A LAS VICTIMAS"/>
    <x v="2"/>
    <s v="UNIDAD PARA LA ATENCIÓN Y REPARACIÓN INTEGRAL A LAS VICTIMAS BARRANCABERMEJA Transversal 49 A # 10-0"/>
    <s v="BOGOTÁ, D.C.                  "/>
    <s v="IM1940801"/>
    <x v="0"/>
    <d v="2023-03-09T21:04:27"/>
    <n v="22.490555556"/>
    <n v="0"/>
    <n v="22"/>
    <n v="29"/>
    <n v="0"/>
    <x v="0"/>
    <s v="MPLS INTRANET LOCAL"/>
    <s v="INTERMITENCIA"/>
    <x v="2"/>
    <s v="INTERMITENCIA"/>
    <s v="UPL0010 + _x0009_ZAC-SAN.BARRANCA-CP1  + 1/1/14:3  + INTERNET INTERMITENTE + BARRANCABERMEJA"/>
    <s v="REAL"/>
    <x v="0"/>
    <n v="2023"/>
    <x v="0"/>
    <x v="0"/>
  </r>
  <r>
    <n v="1"/>
    <s v="900490473-6"/>
    <n v="12010926"/>
    <s v="UNIDAD PARA LA ATENCIÓN Y REPARACIÓN INTEGRAL A LAS VICTIMAS"/>
    <x v="3"/>
    <s v="UNIDAD PARA LA ATENCIÓN Y REPARACIÓN INTEGRAL A LAS VICTIMAS ARAUCA Calle 15 # 26-21 Barrio Guaratar"/>
    <s v="BOGOTÁ, D.C.                  "/>
    <s v="IM1945518"/>
    <x v="1"/>
    <d v="2023-03-14T10:14:41"/>
    <n v="2.3783333333000001"/>
    <n v="0"/>
    <n v="2"/>
    <n v="22"/>
    <n v="0"/>
    <x v="0"/>
    <s v="MPLS INTRANET LOCAL"/>
    <s v="NO HAY NAVEGACIÓN"/>
    <x v="3"/>
    <s v="NO HAY NAVEGACIÓN"/>
    <s v="UPL0003 + AZTECA + FALLA CANAL DATOS UPL003 ARAUCA"/>
    <s v="REAL"/>
    <x v="0"/>
    <n v="2023"/>
    <x v="0"/>
    <x v="1"/>
  </r>
  <r>
    <n v="1"/>
    <s v="900490473-6"/>
    <n v="12010926"/>
    <s v="UNIDAD PARA LA ATENCIÓN Y REPARACIÓN INTEGRAL A LAS VICTIMAS"/>
    <x v="4"/>
    <s v="UNIDAD PARA LA ATENCIÓN Y REPARACIÓN INTEGRAL A LAS VICTIMAS VILLAVICENCIO Calle 19 # 39 -24 MPLS IN"/>
    <s v="BOGOTÁ, D.C.                  "/>
    <s v="IM1945522"/>
    <x v="1"/>
    <d v="2023-03-13T14:04:07"/>
    <n v="3.2719444443999999"/>
    <n v="0"/>
    <n v="3"/>
    <n v="16"/>
    <n v="0"/>
    <x v="0"/>
    <s v="MPLS INTRANET LOCAL"/>
    <s v="NO HAY NAVEGACIÓN"/>
    <x v="4"/>
    <s v="NO HAY NAVEGACIÓN"/>
    <s v="UPL0044  + FALLA CANAL DATOS UPL0044 VILLAVICENCIO"/>
    <s v="REAL"/>
    <x v="0"/>
    <n v="2023"/>
    <x v="0"/>
    <x v="0"/>
  </r>
  <r>
    <n v="1"/>
    <s v="900490473-6"/>
    <n v="12010926"/>
    <s v="UNIDAD PARA LA ATENCIÓN Y REPARACIÓN INTEGRAL A LAS VICTIMAS"/>
    <x v="5"/>
    <s v="BOGOTÁ // CALLE 31B #14-26"/>
    <s v="BOGOTÁ, D.C.                  "/>
    <s v="IM1970427"/>
    <x v="0"/>
    <d v="2023-04-05T17:23:53"/>
    <n v="33.143888889000003"/>
    <n v="1"/>
    <n v="9"/>
    <n v="8"/>
    <n v="0"/>
    <x v="1"/>
    <s v="TEL. OFICINA"/>
    <s v="INGRESO DE LLAMADAS"/>
    <x v="2"/>
    <s v="INGRESO DE LLAMADAS"/>
    <s v="UPL0062 + ZAC-BOG.PCBH-CP1 + _x0009_1/1/7:9 + CASO PROACTIVO FALLA CON DID 6017420154-IM1964103"/>
    <s v="REAL"/>
    <x v="1"/>
    <n v="2023"/>
    <x v="2"/>
    <x v="0"/>
  </r>
  <r>
    <n v="1"/>
    <s v="900490473-6"/>
    <n v="12010926"/>
    <s v="UNIDAD PARA LA ATENCIÓN Y REPARACIÓN INTEGRAL A LAS VICTIMAS"/>
    <x v="6"/>
    <s v="UNIDAD PARA LA ATENCIÓN Y REPARACIÓN INTEGRAL A LAS VICTIMAS SINCELEJO CRA 17 # 22 - 45 Centro Piso"/>
    <s v="BOGOTÁ, D.C.                  "/>
    <s v="IM1975706"/>
    <x v="1"/>
    <d v="2023-04-10T10:36:08"/>
    <n v="0.20416666667"/>
    <n v="0"/>
    <n v="0"/>
    <n v="12"/>
    <n v="0"/>
    <x v="0"/>
    <s v="MPLS INTRANET LOCAL"/>
    <s v="CONECTIVIDAD LIMITADA"/>
    <x v="5"/>
    <s v="CONECTIVIDAD LIMITADA"/>
    <s v="UPL0027 + HAC-SIN.SINCELEJO-CP2 +  0/1/5:10 + SERVICIO CAIDO  + SINCELEJO + PROACTIVO"/>
    <s v="REAL"/>
    <x v="1"/>
    <n v="2023"/>
    <x v="0"/>
    <x v="0"/>
  </r>
  <r>
    <n v="1"/>
    <s v="900490473-6"/>
    <n v="12010926"/>
    <s v="UNIDAD PARA LA ATENCIÓN Y REPARACIÓN INTEGRAL A LAS VICTIMAS"/>
    <x v="5"/>
    <s v="BOGOTÁ // CALLE 31B #14-26"/>
    <s v="BOGOTÁ, D.C.                  "/>
    <s v="IM1979044"/>
    <x v="0"/>
    <d v="2023-04-12T19:39:05"/>
    <n v="2.2652777778000002"/>
    <n v="0"/>
    <n v="2"/>
    <n v="15"/>
    <n v="0"/>
    <x v="1"/>
    <s v="TEL. OFICINA"/>
    <s v="LLAMADAS ENTRANTES / SALIENTES"/>
    <x v="6"/>
    <s v="LLAMADAS ENTRANTES / SALIENTES"/>
    <s v="UPL0062 + ZAC-BOG.PCBH-CP1 + 1/1/7:9 + SIN INGRESO DE LLAMADAS + 6017421120"/>
    <s v="REAL"/>
    <x v="1"/>
    <n v="2023"/>
    <x v="2"/>
    <x v="1"/>
  </r>
  <r>
    <n v="1"/>
    <s v="900490473-6"/>
    <n v="12010926"/>
    <s v="UNIDAD PARA LA ATENCIÓN Y REPARACIÓN INTEGRAL A LAS VICTIMAS"/>
    <x v="5"/>
    <s v="BOGOTÁ // CALLE 31B #14-26"/>
    <s v="BOGOTÁ, D.C.                  "/>
    <s v="IM1980372"/>
    <x v="1"/>
    <d v="2023-04-14T11:24:10"/>
    <n v="17.469444444000001"/>
    <n v="0"/>
    <n v="17"/>
    <n v="28"/>
    <n v="0"/>
    <x v="1"/>
    <s v="TEL. OFICINA"/>
    <s v="SALIDA DE LLAMADAS"/>
    <x v="0"/>
    <s v="SALIDA DE LLAMADAS"/>
    <s v="UPL0062 +ZAC-BOG.PCBH-CP1 -1/1/7:9 +   FALLO EN LLAMADAS  6017421120 +"/>
    <s v="REAL"/>
    <x v="1"/>
    <n v="2023"/>
    <x v="2"/>
    <x v="0"/>
  </r>
  <r>
    <n v="1"/>
    <s v="900490473-6"/>
    <n v="12010926"/>
    <s v="UNIDAD PARA LA ATENCIÓN Y REPARACIÓN INTEGRAL A LAS VICTIMAS"/>
    <x v="7"/>
    <s v="UNIDAD PARA LA ATENCIÓN Y REPARACIÓN INTEGRAL A LAS VICTIMAS MANIZALES CALLE 51 # 22A - 24 LOCAL 4 Y"/>
    <s v="BOGOTÁ, D.C.                  "/>
    <s v="IM1984944"/>
    <x v="1"/>
    <d v="2023-04-18T15:17:55"/>
    <n v="11.749722222000001"/>
    <n v="0"/>
    <n v="11"/>
    <n v="44"/>
    <n v="0"/>
    <x v="0"/>
    <s v="MPLS INTRANET LOCAL"/>
    <s v="HARDWARE FAILURE"/>
    <x v="5"/>
    <s v="HARDWARE FAILURE"/>
    <s v="UPL0018 + _x0009_ZAC-MAN.MANIZALES-CP1 + _x0009_1/1/4:11 + CAIDA DE ENLACE  + MANIZALEZ  + ZTE"/>
    <s v="REAL"/>
    <x v="1"/>
    <n v="2023"/>
    <x v="0"/>
    <x v="0"/>
  </r>
  <r>
    <n v="1"/>
    <s v="900490473-6"/>
    <n v="12010926"/>
    <s v="UNIDAD PARA LA ATENCIÓN Y REPARACIÓN INTEGRAL A LAS VICTIMAS"/>
    <x v="5"/>
    <s v="BOGOTÁ // CALLE 31B #14-26"/>
    <s v="BOGOTÁ, D.C.                  "/>
    <s v="IM1961871"/>
    <x v="1"/>
    <d v="2023-03-28T16:05:31"/>
    <n v="24.586944444"/>
    <n v="1"/>
    <n v="0"/>
    <n v="35"/>
    <n v="0"/>
    <x v="1"/>
    <s v="TEL. OFICINA"/>
    <s v="NO HAY NAVEGACIÓN"/>
    <x v="7"/>
    <s v="NO HAY NAVEGACIÓN"/>
    <s v="UPL0062 + ENLACE CAIDO + A9KCENTRO2 + HUAWEI + BOGOTA"/>
    <s v="REAL"/>
    <x v="1"/>
    <n v="2023"/>
    <x v="2"/>
    <x v="1"/>
  </r>
  <r>
    <n v="1"/>
    <s v="900490473-6"/>
    <n v="12010926"/>
    <s v="UNIDAD PARA LA ATENCIÓN Y REPARACIÓN INTEGRAL A LAS VICTIMAS"/>
    <x v="8"/>
    <s v="UNIDAD PARA LA ATENCIÓN Y REPARACIÓN INTEGRAL A LAS VICTIMAS QUIBDO Cr7 N.26-50  Tercer Piso  Barrio"/>
    <s v="BOGOTÁ, D.C.                  "/>
    <s v="IM1963101"/>
    <x v="1"/>
    <d v="2023-03-29T17:04:01"/>
    <n v="1.6666666667E-2"/>
    <n v="0"/>
    <n v="0"/>
    <n v="1"/>
    <n v="0"/>
    <x v="0"/>
    <s v="MPLS INTRANET LOCAL"/>
    <s v="NO HAY NAVEGACIÓN"/>
    <x v="4"/>
    <s v="NO HAY NAVEGACIÓN"/>
    <s v="UPL0005 + PROBLEMAS CON LA CONECTIVIDAD A9KARANDA + AR617VW-LTE4EA +QUIBDO"/>
    <s v="REAL"/>
    <x v="1"/>
    <n v="2023"/>
    <x v="0"/>
    <x v="0"/>
  </r>
  <r>
    <n v="1"/>
    <s v="900490473-6"/>
    <n v="12010926"/>
    <s v="UNIDAD PARA LA ATENCIÓN Y REPARACIÓN INTEGRAL A LAS VICTIMAS"/>
    <x v="8"/>
    <s v="UNIDAD PARA LA ATENCIÓN Y REPARACIÓN INTEGRAL A LAS VICTIMAS QUIBDO Cr7 N.26-50  Tercer Piso  Barrio"/>
    <s v="BOGOTÁ, D.C.                  "/>
    <s v="IM1964173"/>
    <x v="2"/>
    <d v="2023-03-30T12:25:31"/>
    <n v="1.3611111111E-2"/>
    <n v="0"/>
    <n v="0"/>
    <n v="0"/>
    <n v="0"/>
    <x v="0"/>
    <s v="MPLS INTRANET LOCAL"/>
    <s v="FUNCIONALIDADES/REGLAS CONFIGURACIÓN"/>
    <x v="8"/>
    <s v="FUNCIONALIDADES/REGLAS CONFIGURACIÓN"/>
    <s v="UPL0005 + PROVEDOR TV AZTECA + DESHABILITAR DHCP + BOGOTA + HUAWEI"/>
    <s v="REAL"/>
    <x v="1"/>
    <n v="2023"/>
    <x v="0"/>
    <x v="1"/>
  </r>
  <r>
    <n v="1"/>
    <s v="900490473-6"/>
    <n v="12010926"/>
    <s v="UNIDAD PARA LA ATENCIÓN Y REPARACIÓN INTEGRAL A LAS VICTIMAS"/>
    <x v="5"/>
    <s v="BOGOTÁ // CALLE 31B #14-26"/>
    <s v="BOGOTÁ, D.C.                  "/>
    <s v="IM1964433"/>
    <x v="1"/>
    <d v="2023-03-29T16:28:59"/>
    <n v="0.12777777777999999"/>
    <n v="0"/>
    <n v="0"/>
    <n v="7"/>
    <n v="0"/>
    <x v="1"/>
    <s v="TEL. OFICINA"/>
    <s v="INGRESO DE LLAMADAS"/>
    <x v="9"/>
    <s v="INGRESO DE LLAMADAS"/>
    <s v="UPL0062 + NO INGRESAN LLAMADAS AL DID 6017421120 +  A9KCENTRO2 + HUAWEI + BOGOTA  TENER EN CUENTA EL CASO SD2370726"/>
    <s v="REAL"/>
    <x v="1"/>
    <n v="2023"/>
    <x v="2"/>
    <x v="0"/>
  </r>
  <r>
    <n v="1"/>
    <s v="900490473-6"/>
    <n v="12010926"/>
    <s v="UNIDAD PARA LA ATENCIÓN Y REPARACIÓN INTEGRAL A LAS VICTIMAS"/>
    <x v="0"/>
    <s v="UNIDAD PARA LA ATENCIÓN Y REPARACIÓN INTEGRAL A LAS VICTIMAS CUCUTA Calle 11 No 060 y 062 MPLS INTRA"/>
    <s v="BOGOTÁ, D.C.                  "/>
    <s v="IM1995421"/>
    <x v="1"/>
    <d v="2023-04-27T17:05:25"/>
    <n v="18.047222221999998"/>
    <n v="0"/>
    <n v="18"/>
    <n v="2"/>
    <n v="0"/>
    <x v="0"/>
    <s v="MPLS INTRANET LOCAL"/>
    <s v="NO HAY NAVEGACIÓN"/>
    <x v="10"/>
    <s v="NO HAY NAVEGACIÓN"/>
    <s v="UPL0015 + ZAC-CUC.CUCUTA-CP1 + 1/2/4:36 + SIN INTERNET + CÚCUTA"/>
    <s v="REAL"/>
    <x v="2"/>
    <n v="2023"/>
    <x v="0"/>
    <x v="0"/>
  </r>
  <r>
    <n v="1"/>
    <s v="900490473-6"/>
    <n v="12010926"/>
    <s v="UNIDAD PARA LA ATENCIÓN Y REPARACIÓN INTEGRAL A LAS VICTIMAS"/>
    <x v="8"/>
    <s v="UNIDAD PARA LA ATENCIÓN Y REPARACIÓN INTEGRAL A LAS VICTIMAS QUIBDO Cr7 N.26-50  Tercer Piso  Barrio"/>
    <s v="BOGOTÁ, D.C.                  "/>
    <s v="SD2418501"/>
    <x v="1"/>
    <d v="2023-04-28T15:25:21"/>
    <n v="3.8041666666666698"/>
    <n v="0"/>
    <n v="3"/>
    <n v="48"/>
    <n v="0"/>
    <x v="0"/>
    <s v="MPLS INTRANET LOCAL"/>
    <s v="NO HAY NAVEGACIÓN"/>
    <x v="11"/>
    <s v="NO HAY NAVEGACIÓN"/>
    <s v="BUENOS DÍAS EL UPL0005 EN LA CIUDAD DE QUIBDÓ SE ENCUENTRA CAÍDO, SU AYUDA RESTABLECIENDO EL SERVICIO LO MÁS PRONTO POSIBLE. GRACIAS"/>
    <s v="REAL"/>
    <x v="2"/>
    <n v="2023"/>
    <x v="0"/>
    <x v="1"/>
  </r>
  <r>
    <n v="1"/>
    <s v="900490473-6"/>
    <n v="12010926"/>
    <s v="UNIDAD PARA LA ATENCIÓN Y REPARACIÓN INTEGRAL A LAS VICTIMAS"/>
    <x v="3"/>
    <s v="UNIDAD PARA LA ATENCIÓN Y REPARACIÓN INTEGRAL A LAS VICTIMAS ARAUCA Calle 15 # 26-21 Barrio Guaratar"/>
    <s v="BOGOTÁ, D.C.                  "/>
    <s v="SD2432177"/>
    <x v="1"/>
    <d v="2023-05-15T08:41:13"/>
    <n v="137.837777777778"/>
    <n v="5"/>
    <n v="17"/>
    <n v="50"/>
    <n v="16"/>
    <x v="0"/>
    <s v="MPLS INTRANET LOCAL"/>
    <s v="CONECTIVIDAD LIMITADA"/>
    <x v="12"/>
    <s v="CONECTIVIDAD LIMITADA"/>
    <s v="BUENAS TARDES POR FAVOR REVISAR EL SERVICIO IPL0003, YA QUE DESDE APROXIMADAMENTE A LA 1:15 PM, ESTE ESTÁ CAÍDO.  A ADJUNTO IMAGEN EVIDENCIANDO CAÍDA._x000a__x000a_FALLA UPL0003 ARAUCA"/>
    <s v="REAL"/>
    <x v="2"/>
    <n v="2023"/>
    <x v="0"/>
    <x v="0"/>
  </r>
  <r>
    <n v="1"/>
    <s v="900490473-6"/>
    <n v="12010926"/>
    <s v="UNIDAD PARA LA ATENCIÓN Y REPARACIÓN INTEGRAL A LAS VICTIMAS"/>
    <x v="8"/>
    <s v="UNIDAD PARA LA ATENCIÓN Y REPARACIÓN INTEGRAL A LAS VICTIMAS QUIBDO Cr7 N.26-50  Tercer Piso  Barrio"/>
    <s v="BOGOTÁ, D.C.                  "/>
    <s v="IM2016858"/>
    <x v="1"/>
    <d v="2023-05-21T00:35:20"/>
    <n v="7.8236111111111102"/>
    <n v="0"/>
    <n v="7"/>
    <n v="49"/>
    <n v="24"/>
    <x v="0"/>
    <s v="MPLS INTRANET LOCAL"/>
    <s v="NO HAY NAVEGACIÓN"/>
    <x v="13"/>
    <s v="NO HAY NAVEGACIÓN"/>
    <s v="UPL0005 + AZTECA + CANAL CAIDO + QUIBDO + HUAWEI"/>
    <s v="REAL"/>
    <x v="2"/>
    <n v="2023"/>
    <x v="0"/>
    <x v="1"/>
  </r>
  <r>
    <n v="1"/>
    <s v="900490473-6"/>
    <n v="12010926"/>
    <s v="UNIDAD PARA LA ATENCIÓN Y REPARACIÓN INTEGRAL A LAS VICTIMAS"/>
    <x v="8"/>
    <s v="UNIDAD PARA LA ATENCIÓN Y REPARACIÓN INTEGRAL A LAS VICTIMAS QUIBDO Cr7 N.26-50  Tercer Piso  Barrio"/>
    <s v="BOGOTÁ, D.C.                  "/>
    <s v="SD2426032"/>
    <x v="1"/>
    <d v="2023-05-05T03:54:07"/>
    <n v="10.862500000000001"/>
    <n v="0"/>
    <n v="10"/>
    <n v="51"/>
    <n v="45"/>
    <x v="0"/>
    <s v="MPLS INTRANET LOCAL"/>
    <s v="NO HAY NAVEGACIÓN"/>
    <x v="14"/>
    <s v="NO HAY NAVEGACIÓN"/>
    <s v="BUENAS TARDES POR FAVOR REVISAR EL ENLACE UPL0005, YA QUE DESDE LAS 8:16 AM NO HAY INTERNET EN LA SEDE. COMPARTO EVIDENCIA DE LA FALLA._x000a_SOLUCION DE LA SOLICITUD _x000a_FALLA MASIVA AZTECA - CAIDA TOTAL"/>
    <s v="REAL"/>
    <x v="2"/>
    <n v="2023"/>
    <x v="0"/>
    <x v="1"/>
  </r>
  <r>
    <n v="1"/>
    <s v="900490473-6"/>
    <n v="12010926"/>
    <s v="UNIDAD PARA LA ATENCIÓN Y REPARACIÓN INTEGRAL A LAS VICTIMAS"/>
    <x v="7"/>
    <s v="UNIDAD PARA LA ATENCIÓN Y REPARACIÓN INTEGRAL A LAS VICTIMAS MANIZALES CALLE 51 # 22A - 24 LOCAL 4 Y"/>
    <s v="BOGOTÁ, D.C.                  "/>
    <s v="IM2020225"/>
    <x v="2"/>
    <d v="2023-05-17T16:56:35"/>
    <n v="1.4999999999999999E-2"/>
    <n v="0"/>
    <n v="0"/>
    <n v="0"/>
    <n v="54"/>
    <x v="0"/>
    <s v="MPLS INTRANET LOCAL"/>
    <s v="LENTITUD"/>
    <x v="8"/>
    <s v="LENTITUD"/>
    <s v="UPL0018 + ZAC-MAN.MANIZALES-CP1 1/1/4:11 +  LENTITUD  +  MANIZALES +  ONT ZTE  + C1111"/>
    <s v="REAL"/>
    <x v="2"/>
    <n v="2023"/>
    <x v="0"/>
    <x v="1"/>
  </r>
  <r>
    <n v="1"/>
    <s v="900490473-6"/>
    <n v="12010926"/>
    <s v="UNIDAD PARA LA ATENCIÓN Y REPARACIÓN INTEGRAL A LAS VICTIMAS"/>
    <x v="9"/>
    <s v="UNIDAD PARA LA ATENCIÓN Y REPARACIÓN INTEGRAL A LAS VICTIMAS SAN JOSE DEL GUAVIARE Transversal 21 #"/>
    <s v="BOGOTÁ, D.C.                  "/>
    <s v="SD2421025"/>
    <x v="1"/>
    <d v="2023-05-02T15:42:26"/>
    <n v="6.1452777777777801"/>
    <n v="0"/>
    <n v="6"/>
    <n v="8"/>
    <n v="43"/>
    <x v="0"/>
    <s v="MPLS INTRANET LOCAL"/>
    <s v="NO HAY NAVEGACIÓN"/>
    <x v="11"/>
    <s v="NO HAY NAVEGACIÓN"/>
    <s v="BUEN DÍA. POR FAVOR REVISAR LA POSIBLE FALLA REPORTADA EN EL SERVICIO UPL0025, GATEWAY NO RESPONDE (172.20.158.1)"/>
    <s v="REAL"/>
    <x v="2"/>
    <n v="2023"/>
    <x v="0"/>
    <x v="0"/>
  </r>
  <r>
    <m/>
    <m/>
    <m/>
    <m/>
    <x v="10"/>
    <m/>
    <m/>
    <m/>
    <x v="3"/>
    <m/>
    <m/>
    <m/>
    <m/>
    <m/>
    <m/>
    <x v="2"/>
    <m/>
    <m/>
    <x v="15"/>
    <m/>
    <m/>
    <m/>
    <x v="3"/>
    <m/>
    <x v="3"/>
    <x v="2"/>
  </r>
  <r>
    <m/>
    <m/>
    <m/>
    <m/>
    <x v="10"/>
    <m/>
    <m/>
    <m/>
    <x v="3"/>
    <m/>
    <m/>
    <m/>
    <m/>
    <m/>
    <m/>
    <x v="2"/>
    <m/>
    <m/>
    <x v="15"/>
    <m/>
    <m/>
    <m/>
    <x v="3"/>
    <m/>
    <x v="3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s v="900490473-6"/>
    <n v="12010926"/>
    <s v="UNIDAD PARA LA ATENCIÓN Y REPARACIÓN INTEGRAL A LAS VICTIMAS"/>
    <s v="UPL0015"/>
    <s v="UNIDAD PARA LA ATENCIÓN Y REPARACIÓN INTEGRAL A LAS VICTIMAS CUCUTA Calle 11 No 060 y 062 MPLS INTRA"/>
    <s v="BOGOTÁ, D.C.                  "/>
    <s v="IM1932926"/>
    <s v="2 - Falla  Mayor"/>
    <d v="2023-03-08T09:38:33"/>
    <n v="136.94999999999999"/>
    <n v="5"/>
    <n v="16"/>
    <n v="56"/>
    <n v="0"/>
    <x v="0"/>
    <s v="MPLS INTRANET LOCAL"/>
    <s v="DEGRADACION DE RENDIMIENTO"/>
    <s v="CR - RENDIMIENTO - SATURACION (LENTITUD - INTERMITENCIA)"/>
    <s v="DEGRADACION DE RENDIMIENTO"/>
    <s v="UPL0015+ NO DA EL BW CONTRATADO + NCSCUCUTA + CUCUTA"/>
    <s v="REAL"/>
    <x v="0"/>
    <n v="2023"/>
    <x v="0"/>
    <x v="0"/>
  </r>
  <r>
    <s v="900490473-6"/>
    <n v="12010926"/>
    <s v="UNIDAD PARA LA ATENCIÓN Y REPARACIÓN INTEGRAL A LAS VICTIMAS"/>
    <s v="UPL0031"/>
    <s v="UNIDAD PARA LA ATENCIÓN Y REPARACIÓN INTEGRAL A LAS VICTIMAS BOGOTA Carrera 85d # 46a -96 San Cayeta"/>
    <s v="BOGOTÁ, D.C.                  "/>
    <s v="IM1934832"/>
    <s v="2 - Falla  Mayor"/>
    <d v="2023-03-13T17:02:10"/>
    <n v="0.11527777777999999"/>
    <n v="0"/>
    <n v="0"/>
    <n v="6"/>
    <n v="0"/>
    <x v="0"/>
    <s v="INTERNET DEDICADO COMCEL"/>
    <s v="CONECTIVIDAD LIMITADA"/>
    <s v="CR - HARDWARE - DAÑADO (CLIENTE)"/>
    <s v="CONECTIVIDAD LIMITADA"/>
    <s v="Falla Ipv6 UPL0031 y BCK UPL0032"/>
    <s v="REAL"/>
    <x v="0"/>
    <n v="2023"/>
    <x v="1"/>
    <x v="0"/>
  </r>
  <r>
    <s v="900490473-6"/>
    <n v="12010926"/>
    <s v="UNIDAD PARA LA ATENCIÓN Y REPARACIÓN INTEGRAL A LAS VICTIMAS"/>
    <s v="UPL0010"/>
    <s v="UNIDAD PARA LA ATENCIÓN Y REPARACIÓN INTEGRAL A LAS VICTIMAS BARRANCABERMEJA Transversal 49 A # 10-0"/>
    <s v="BOGOTÁ, D.C.                  "/>
    <s v="IM1940801"/>
    <s v="2 - Falla  Mayor"/>
    <d v="2023-03-09T21:04:27"/>
    <n v="22.490555556"/>
    <n v="0"/>
    <n v="22"/>
    <n v="29"/>
    <n v="0"/>
    <x v="0"/>
    <s v="MPLS INTRANET LOCAL"/>
    <s v="INTERMITENCIA"/>
    <s v="CR - SOFTWARE/APLICACIÓN - ERROR CONFIGURACIÓN (LENTITUD O INTERMITEN - CLIENTE)"/>
    <s v="INTERMITENCIA"/>
    <s v="UPL0010 + _x0009_ZAC-SAN.BARRANCA-CP1  + 1/1/14:3  + INTERNET INTERMITENTE + BARRANCABERMEJA"/>
    <s v="REAL"/>
    <x v="0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1945518"/>
    <s v="1 - Falla Crítica"/>
    <d v="2023-03-14T10:14:41"/>
    <n v="2.3783333333000001"/>
    <n v="0"/>
    <n v="2"/>
    <n v="22"/>
    <n v="0"/>
    <x v="0"/>
    <s v="MPLS INTRANET LOCAL"/>
    <s v="NO HAY NAVEGACIÓN"/>
    <s v="CR - FIBRA - RUPTURA"/>
    <s v="NO HAY NAVEGACIÓN"/>
    <s v="UPL0003 + AZTECA + FALLA CANAL DATOS UPL003 ARAUCA"/>
    <s v="REAL"/>
    <x v="0"/>
    <n v="2023"/>
    <x v="0"/>
    <x v="1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1945522"/>
    <s v="1 - Falla Crítica"/>
    <d v="2023-03-13T14:04:07"/>
    <n v="3.2719444443999999"/>
    <n v="0"/>
    <n v="3"/>
    <n v="16"/>
    <n v="0"/>
    <x v="0"/>
    <s v="MPLS INTRANET LOCAL"/>
    <s v="NO HAY NAVEGACIÓN"/>
    <s v="CR - HARDWARE - BLOQUEADO"/>
    <s v="NO HAY NAVEGACIÓN"/>
    <s v="UPL0044  + FALLA CANAL DATOS UPL0044 VILLAVICENCIO"/>
    <s v="REAL"/>
    <x v="0"/>
    <n v="2023"/>
    <x v="0"/>
    <x v="0"/>
  </r>
  <r>
    <s v="900490473-6"/>
    <n v="12010926"/>
    <s v="UNIDAD PARA LA ATENCIÓN Y REPARACIÓN INTEGRAL A LAS VICTIMAS"/>
    <s v="UPL0062"/>
    <s v="BOGOTÁ // CALLE 31B #14-26"/>
    <s v="BOGOTÁ, D.C.                  "/>
    <s v="IM1970427"/>
    <s v="2 - Falla  Mayor"/>
    <d v="2023-04-05T17:23:53"/>
    <n v="33.143888889000003"/>
    <n v="1"/>
    <n v="9"/>
    <n v="8"/>
    <n v="0"/>
    <x v="1"/>
    <s v="TEL. OFICINA"/>
    <s v="INGRESO DE LLAMADAS"/>
    <s v="CR - SOFTWARE/APLICACIÓN - ERROR CONFIGURACIÓN (LENTITUD O INTERMITEN - CLIENTE)"/>
    <s v="INGRESO DE LLAMADAS"/>
    <s v="UPL0062 + ZAC-BOG.PCBH-CP1 + _x0009_1/1/7:9 + CASO PROACTIVO FALLA CON DID 6017420154-IM1964103"/>
    <s v="REAL"/>
    <x v="1"/>
    <n v="2023"/>
    <x v="2"/>
    <x v="0"/>
  </r>
  <r>
    <s v="900490473-6"/>
    <n v="12010926"/>
    <s v="UNIDAD PARA LA ATENCIÓN Y REPARACIÓN INTEGRAL A LAS VICTIMAS"/>
    <s v="UPL0027"/>
    <s v="UNIDAD PARA LA ATENCIÓN Y REPARACIÓN INTEGRAL A LAS VICTIMAS SINCELEJO CRA 17 # 22 - 45 Centro Piso"/>
    <s v="BOGOTÁ, D.C.                  "/>
    <s v="IM1975706"/>
    <s v="1 - Falla Crítica"/>
    <d v="2023-04-10T10:36:08"/>
    <n v="0.20416666667"/>
    <n v="0"/>
    <n v="0"/>
    <n v="12"/>
    <n v="0"/>
    <x v="0"/>
    <s v="MPLS INTRANET LOCAL"/>
    <s v="CONECTIVIDAD LIMITADA"/>
    <s v="CR - INSTALACIONES - ENERGÍA"/>
    <s v="CONECTIVIDAD LIMITADA"/>
    <s v="UPL0027 + HAC-SIN.SINCELEJO-CP2 +  0/1/5:10 + SERVICIO CAIDO  + SINCELEJO + PROACTIVO"/>
    <s v="REAL"/>
    <x v="1"/>
    <n v="2023"/>
    <x v="0"/>
    <x v="0"/>
  </r>
  <r>
    <s v="900490473-6"/>
    <n v="12010926"/>
    <s v="UNIDAD PARA LA ATENCIÓN Y REPARACIÓN INTEGRAL A LAS VICTIMAS"/>
    <s v="UPL0062"/>
    <s v="BOGOTÁ // CALLE 31B #14-26"/>
    <s v="BOGOTÁ, D.C.                  "/>
    <s v="IM1979044"/>
    <s v="2 - Falla  Mayor"/>
    <d v="2023-04-12T19:39:05"/>
    <n v="2.2652777778000002"/>
    <n v="0"/>
    <n v="2"/>
    <n v="15"/>
    <n v="0"/>
    <x v="1"/>
    <s v="TEL. OFICINA"/>
    <s v="LLAMADAS ENTRANTES / SALIENTES"/>
    <s v="CR - ERROR PROCEDIMIENTO - NOC"/>
    <s v="LLAMADAS ENTRANTES / SALIENTES"/>
    <s v="UPL0062 + ZAC-BOG.PCBH-CP1 + 1/1/7:9 + SIN INGRESO DE LLAMADAS + 6017421120"/>
    <s v="REAL"/>
    <x v="1"/>
    <n v="2023"/>
    <x v="2"/>
    <x v="1"/>
  </r>
  <r>
    <s v="900490473-6"/>
    <n v="12010926"/>
    <s v="UNIDAD PARA LA ATENCIÓN Y REPARACIÓN INTEGRAL A LAS VICTIMAS"/>
    <s v="UPL0062"/>
    <s v="BOGOTÁ // CALLE 31B #14-26"/>
    <s v="BOGOTÁ, D.C.                  "/>
    <s v="IM1980372"/>
    <s v="1 - Falla Crítica"/>
    <d v="2023-04-14T11:24:10"/>
    <n v="17.469444444000001"/>
    <n v="0"/>
    <n v="17"/>
    <n v="28"/>
    <n v="0"/>
    <x v="1"/>
    <s v="TEL. OFICINA"/>
    <s v="SALIDA DE LLAMADAS"/>
    <s v="CR - RENDIMIENTO - SATURACION (LENTITUD - INTERMITENCIA)"/>
    <s v="SALIDA DE LLAMADAS"/>
    <s v="UPL0062 +ZAC-BOG.PCBH-CP1 -1/1/7:9 +   FALLO EN LLAMADAS  6017421120 +"/>
    <s v="REAL"/>
    <x v="1"/>
    <n v="2023"/>
    <x v="2"/>
    <x v="0"/>
  </r>
  <r>
    <s v="900490473-6"/>
    <n v="12010926"/>
    <s v="UNIDAD PARA LA ATENCIÓN Y REPARACIÓN INTEGRAL A LAS VICTIMAS"/>
    <s v="UPL0018"/>
    <s v="UNIDAD PARA LA ATENCIÓN Y REPARACIÓN INTEGRAL A LAS VICTIMAS MANIZALES CALLE 51 # 22A - 24 LOCAL 4 Y"/>
    <s v="BOGOTÁ, D.C.                  "/>
    <s v="IM1984944"/>
    <s v="1 - Falla Crítica"/>
    <d v="2023-04-18T15:17:55"/>
    <n v="11.749722222000001"/>
    <n v="0"/>
    <n v="11"/>
    <n v="44"/>
    <n v="0"/>
    <x v="0"/>
    <s v="MPLS INTRANET LOCAL"/>
    <s v="HARDWARE FAILURE"/>
    <s v="CR - INSTALACIONES - ENERGÍA"/>
    <s v="HARDWARE FAILURE"/>
    <s v="UPL0018 + _x0009_ZAC-MAN.MANIZALES-CP1 + _x0009_1/1/4:11 + CAIDA DE ENLACE  + MANIZALEZ  + ZTE"/>
    <s v="REAL"/>
    <x v="1"/>
    <n v="2023"/>
    <x v="0"/>
    <x v="0"/>
  </r>
  <r>
    <s v="900490473-6"/>
    <n v="12010926"/>
    <s v="UNIDAD PARA LA ATENCIÓN Y REPARACIÓN INTEGRAL A LAS VICTIMAS"/>
    <s v="UPL0062"/>
    <s v="BOGOTÁ // CALLE 31B #14-26"/>
    <s v="BOGOTÁ, D.C.                  "/>
    <s v="IM1961871"/>
    <s v="1 - Falla Crítica"/>
    <d v="2023-03-28T16:05:31"/>
    <n v="24.586944444"/>
    <n v="1"/>
    <n v="0"/>
    <n v="35"/>
    <n v="0"/>
    <x v="1"/>
    <s v="TEL. OFICINA"/>
    <s v="NO HAY NAVEGACIÓN"/>
    <s v="CR - HARDWARE - DAÑADO (CLARO)"/>
    <s v="NO HAY NAVEGACIÓN"/>
    <s v="UPL0062 + ENLACE CAIDO + A9KCENTRO2 + HUAWEI + BOGOTA"/>
    <s v="REAL"/>
    <x v="1"/>
    <n v="2023"/>
    <x v="2"/>
    <x v="1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1963101"/>
    <s v="1 - Falla Crítica"/>
    <d v="2023-03-29T17:04:01"/>
    <n v="1.6666666667E-2"/>
    <n v="0"/>
    <n v="0"/>
    <n v="1"/>
    <n v="0"/>
    <x v="0"/>
    <s v="MPLS INTRANET LOCAL"/>
    <s v="NO HAY NAVEGACIÓN"/>
    <s v="CR - HARDWARE - BLOQUEADO"/>
    <s v="NO HAY NAVEGACIÓN"/>
    <s v="UPL0005 + PROBLEMAS CON LA CONECTIVIDAD A9KARANDA + AR617VW-LTE4EA +QUIBDO"/>
    <s v="REAL"/>
    <x v="1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1964173"/>
    <s v="3 - Falla Menor"/>
    <d v="2023-03-30T12:25:31"/>
    <n v="1.3611111111E-2"/>
    <n v="0"/>
    <n v="0"/>
    <n v="0"/>
    <n v="0"/>
    <x v="0"/>
    <s v="MPLS INTRANET LOCAL"/>
    <s v="FUNCIONALIDADES/REGLAS CONFIGURACIÓN"/>
    <s v="CR - SOFTWARE/APLICACIÓN - ERROR CONFIGURACIÓN (LENTITUD O INTERMITEN - CLARO)"/>
    <s v="FUNCIONALIDADES/REGLAS CONFIGURACIÓN"/>
    <s v="UPL0005 + PROVEDOR TV AZTECA + DESHABILITAR DHCP + BOGOTA + HUAWEI"/>
    <s v="REAL"/>
    <x v="1"/>
    <n v="2023"/>
    <x v="0"/>
    <x v="1"/>
  </r>
  <r>
    <s v="900490473-6"/>
    <n v="12010926"/>
    <s v="UNIDAD PARA LA ATENCIÓN Y REPARACIÓN INTEGRAL A LAS VICTIMAS"/>
    <s v="UPL0062"/>
    <s v="BOGOTÁ // CALLE 31B #14-26"/>
    <s v="BOGOTÁ, D.C.                  "/>
    <s v="IM1964433"/>
    <s v="1 - Falla Crítica"/>
    <d v="2023-03-29T16:28:59"/>
    <n v="0.12777777777999999"/>
    <n v="0"/>
    <n v="0"/>
    <n v="7"/>
    <n v="0"/>
    <x v="1"/>
    <s v="TEL. OFICINA"/>
    <s v="INGRESO DE LLAMADAS"/>
    <s v="CONFIGURACION PLANTA ASTERISK"/>
    <s v="INGRESO DE LLAMADAS"/>
    <s v="UPL0062 + NO INGRESAN LLAMADAS AL DID 6017421120 +  A9KCENTRO2 + HUAWEI + BOGOTA  TENER EN CUENTA EL CASO SD2370726"/>
    <s v="REAL"/>
    <x v="1"/>
    <n v="2023"/>
    <x v="2"/>
    <x v="0"/>
  </r>
  <r>
    <s v="900490473-6"/>
    <n v="12010926"/>
    <s v="UNIDAD PARA LA ATENCIÓN Y REPARACIÓN INTEGRAL A LAS VICTIMAS"/>
    <s v="UPL0015"/>
    <s v="UNIDAD PARA LA ATENCIÓN Y REPARACIÓN INTEGRAL A LAS VICTIMAS CUCUTA Calle 11 No 060 y 062 MPLS INTRA"/>
    <s v="BOGOTÁ, D.C.                  "/>
    <s v="IM1995421"/>
    <s v="1 - Falla Crítica"/>
    <d v="2023-04-27T17:05:25"/>
    <n v="18.047222221999998"/>
    <n v="0"/>
    <n v="18"/>
    <n v="2"/>
    <n v="0"/>
    <x v="0"/>
    <s v="MPLS INTRANET LOCAL"/>
    <s v="NO HAY NAVEGACIÓN"/>
    <s v="CR - SOFTWARE/APLICACIÓN - ERROR CONFIGURACIÓN  (CAÍDA DE SERVICIO - CLIENTE)"/>
    <s v="NO HAY NAVEGACIÓN"/>
    <s v="UPL0015 + ZAC-CUC.CUCUTA-CP1 + 1/2/4:36 + SIN INTERNET + CÚCUTA"/>
    <s v="REAL"/>
    <x v="2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SD2418501"/>
    <s v="1 - Falla Crítica"/>
    <d v="2023-04-28T15:25:21"/>
    <n v="3.8041666666666698"/>
    <n v="0"/>
    <n v="3"/>
    <n v="48"/>
    <n v="0"/>
    <x v="0"/>
    <s v="MPLS INTRANET LOCAL"/>
    <s v="NO HAY NAVEGACIÓN"/>
    <s v="CR - SOFTWARE/APLICACIÓN - BLOQUEADO SERVICIO CAIDO"/>
    <s v="NO HAY NAVEGACIÓN"/>
    <s v="BUENOS DÍAS EL UPL0005 EN LA CIUDAD DE QUIBDÓ SE ENCUENTRA CAÍDO, SU AYUDA RESTABLECIENDO EL SERVICIO LO MÁS PRONTO POSIBLE. GRACIAS"/>
    <s v="REAL"/>
    <x v="2"/>
    <n v="2023"/>
    <x v="0"/>
    <x v="1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SD2432177"/>
    <s v="1 - Falla Crítica"/>
    <d v="2023-05-15T08:41:13"/>
    <n v="137.837777777778"/>
    <n v="5"/>
    <n v="17"/>
    <n v="50"/>
    <n v="16"/>
    <x v="0"/>
    <s v="MPLS INTRANET LOCAL"/>
    <s v="CONECTIVIDAD LIMITADA"/>
    <s v="CR - HARDWARE - DESCONECTADO/MAL CONECTADO"/>
    <s v="CONECTIVIDAD LIMITADA"/>
    <s v="BUENAS TARDES POR FAVOR REVISAR EL SERVICIO IPL0003, YA QUE DESDE APROXIMADAMENTE A LA 1:15 PM, ESTE ESTÁ CAÍDO.  A ADJUNTO IMAGEN EVIDENCIANDO CAÍDA._x000a__x000a_FALLA UPL0003 ARAUCA"/>
    <s v="REAL"/>
    <x v="2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16858"/>
    <s v="1 - Falla Crítica"/>
    <d v="2023-05-21T00:35:20"/>
    <n v="7.8236111111111102"/>
    <n v="0"/>
    <n v="7"/>
    <n v="49"/>
    <n v="24"/>
    <x v="0"/>
    <s v="MPLS INTRANET LOCAL"/>
    <s v="NO HAY NAVEGACIÓN"/>
    <s v="CR - CARRIER/VENDOR - HARDWARE"/>
    <s v="NO HAY NAVEGACIÓN"/>
    <s v="UPL0005 + AZTECA + CANAL CAIDO + QUIBDO + HUAWEI"/>
    <s v="REAL"/>
    <x v="2"/>
    <n v="2023"/>
    <x v="0"/>
    <x v="1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SD2426032"/>
    <s v="1 - Falla Crítica"/>
    <d v="2023-05-05T03:54:07"/>
    <n v="10.862500000000001"/>
    <n v="0"/>
    <n v="10"/>
    <n v="51"/>
    <n v="45"/>
    <x v="0"/>
    <s v="MPLS INTRANET LOCAL"/>
    <s v="NO HAY NAVEGACIÓN"/>
    <s v="-"/>
    <s v="NO HAY NAVEGACIÓN"/>
    <s v="BUENAS TARDES POR FAVOR REVISAR EL ENLACE UPL0005, YA QUE DESDE LAS 8:16 AM NO HAY INTERNET EN LA SEDE. COMPARTO EVIDENCIA DE LA FALLA._x000a_SOLUCION DE LA SOLICITUD _x000a_FALLA MASIVA AZTECA - CAIDA TOTAL"/>
    <s v="REAL"/>
    <x v="2"/>
    <n v="2023"/>
    <x v="0"/>
    <x v="1"/>
  </r>
  <r>
    <s v="900490473-6"/>
    <n v="12010926"/>
    <s v="UNIDAD PARA LA ATENCIÓN Y REPARACIÓN INTEGRAL A LAS VICTIMAS"/>
    <s v="UPL0018"/>
    <s v="UNIDAD PARA LA ATENCIÓN Y REPARACIÓN INTEGRAL A LAS VICTIMAS MANIZALES CALLE 51 # 22A - 24 LOCAL 4 Y"/>
    <s v="BOGOTÁ, D.C.                  "/>
    <s v="IM2020225"/>
    <s v="3 - Falla Menor"/>
    <d v="2023-05-17T16:56:35"/>
    <n v="1.4999999999999999E-2"/>
    <n v="0"/>
    <n v="0"/>
    <n v="0"/>
    <n v="54"/>
    <x v="0"/>
    <s v="MPLS INTRANET LOCAL"/>
    <s v="LENTITUD"/>
    <s v="CR - SOFTWARE/APLICACIÓN - ERROR CONFIGURACIÓN (LENTITUD O INTERMITEN - CLARO)"/>
    <s v="LENTITUD"/>
    <s v="UPL0018 + ZAC-MAN.MANIZALES-CP1 1/1/4:11 +  LENTITUD  +  MANIZALES +  ONT ZTE  + C1111"/>
    <s v="REAL"/>
    <x v="2"/>
    <n v="2023"/>
    <x v="0"/>
    <x v="1"/>
  </r>
  <r>
    <s v="900490473-6"/>
    <n v="12010926"/>
    <s v="UNIDAD PARA LA ATENCIÓN Y REPARACIÓN INTEGRAL A LAS VICTIMAS"/>
    <s v="UPL0025"/>
    <s v="UNIDAD PARA LA ATENCIÓN Y REPARACIÓN INTEGRAL A LAS VICTIMAS SAN JOSE DEL GUAVIARE Transversal 21 #"/>
    <s v="BOGOTÁ, D.C.                  "/>
    <s v="SD2421025"/>
    <s v="1 - Falla Crítica"/>
    <d v="2023-05-02T15:42:26"/>
    <n v="6.1452777777777801"/>
    <n v="0"/>
    <n v="6"/>
    <n v="8"/>
    <n v="43"/>
    <x v="0"/>
    <s v="MPLS INTRANET LOCAL"/>
    <s v="NO HAY NAVEGACIÓN"/>
    <s v="CR - SOFTWARE/APLICACIÓN - BLOQUEADO SERVICIO CAIDO"/>
    <s v="NO HAY NAVEGACIÓN"/>
    <s v="BUEN DÍA. POR FAVOR REVISAR LA POSIBLE FALLA REPORTADA EN EL SERVICIO UPL0025, GATEWAY NO RESPONDE (172.20.158.1)"/>
    <s v="REAL"/>
    <x v="2"/>
    <n v="2023"/>
    <x v="0"/>
    <x v="0"/>
  </r>
  <r>
    <m/>
    <m/>
    <m/>
    <m/>
    <m/>
    <m/>
    <m/>
    <m/>
    <m/>
    <m/>
    <m/>
    <m/>
    <m/>
    <m/>
    <x v="2"/>
    <m/>
    <m/>
    <m/>
    <m/>
    <m/>
    <m/>
    <x v="3"/>
    <m/>
    <x v="3"/>
    <x v="2"/>
  </r>
  <r>
    <m/>
    <m/>
    <m/>
    <m/>
    <m/>
    <m/>
    <m/>
    <m/>
    <m/>
    <m/>
    <m/>
    <m/>
    <m/>
    <m/>
    <x v="2"/>
    <m/>
    <m/>
    <m/>
    <m/>
    <m/>
    <m/>
    <x v="3"/>
    <m/>
    <x v="3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">
  <r>
    <s v="900490473-6"/>
    <n v="12010926"/>
    <s v="UNIDAD PARA LA ATENCIÓN Y REPARACIÓN INTEGRAL A LAS VICTIMAS"/>
    <x v="0"/>
    <x v="0"/>
    <s v="BOGOTÁ, D.C.                  "/>
    <n v="2.3783333333000001"/>
    <n v="0"/>
    <n v="2"/>
    <n v="22"/>
    <n v="0"/>
    <n v="0.99632973251033952"/>
    <x v="0"/>
    <x v="0"/>
    <x v="0"/>
    <x v="0"/>
    <x v="0"/>
    <x v="0"/>
    <n v="307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0"/>
    <x v="0"/>
    <x v="0"/>
    <x v="1"/>
    <x v="1"/>
    <x v="1"/>
    <n v="70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0"/>
    <x v="0"/>
    <x v="0"/>
    <x v="1"/>
    <x v="0"/>
    <x v="0"/>
    <n v="310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0"/>
    <x v="0"/>
    <x v="0"/>
    <x v="1"/>
    <x v="0"/>
    <x v="0"/>
    <n v="500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0"/>
    <x v="0"/>
    <x v="0"/>
    <x v="1"/>
    <x v="0"/>
    <x v="0"/>
    <n v="450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0"/>
    <x v="0"/>
    <x v="0"/>
    <x v="1"/>
    <x v="0"/>
    <x v="0"/>
    <n v="460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0"/>
    <x v="0"/>
    <x v="0"/>
    <x v="1"/>
    <x v="0"/>
    <x v="0"/>
    <n v="500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0"/>
    <x v="0"/>
    <x v="0"/>
    <x v="1"/>
    <x v="0"/>
    <x v="0"/>
    <n v="46000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0"/>
    <x v="0"/>
    <x v="0"/>
    <x v="1"/>
    <x v="0"/>
    <x v="0"/>
    <n v="307000"/>
  </r>
  <r>
    <s v="900490473-6"/>
    <n v="12010926"/>
    <s v="UNIDAD PARA LA ATENCIÓN Y REPARACIÓN INTEGRAL A LAS VICTIMAS"/>
    <x v="9"/>
    <x v="9"/>
    <s v="BOGOTÁ, D.C.                  "/>
    <n v="0"/>
    <n v="0"/>
    <n v="0"/>
    <n v="0"/>
    <n v="0"/>
    <n v="1"/>
    <x v="0"/>
    <x v="0"/>
    <x v="0"/>
    <x v="1"/>
    <x v="0"/>
    <x v="0"/>
    <n v="450000"/>
  </r>
  <r>
    <s v="900490473-6"/>
    <n v="12010926"/>
    <s v="UNIDAD PARA LA ATENCIÓN Y REPARACIÓN INTEGRAL A LAS VICTIMAS"/>
    <x v="10"/>
    <x v="10"/>
    <s v="BOGOTÁ, D.C.                  "/>
    <n v="0"/>
    <n v="0"/>
    <n v="0"/>
    <n v="0"/>
    <n v="0"/>
    <n v="1"/>
    <x v="0"/>
    <x v="0"/>
    <x v="0"/>
    <x v="1"/>
    <x v="1"/>
    <x v="1"/>
    <n v="8000000"/>
  </r>
  <r>
    <s v="900490473-6"/>
    <n v="12010926"/>
    <s v="UNIDAD PARA LA ATENCIÓN Y REPARACIÓN INTEGRAL A LAS VICTIMAS"/>
    <x v="11"/>
    <x v="11"/>
    <s v="BOGOTÁ, D.C.                  "/>
    <n v="0"/>
    <n v="0"/>
    <n v="0"/>
    <n v="0"/>
    <n v="0"/>
    <n v="1"/>
    <x v="0"/>
    <x v="0"/>
    <x v="0"/>
    <x v="1"/>
    <x v="0"/>
    <x v="0"/>
    <n v="400000"/>
  </r>
  <r>
    <s v="900490473-6"/>
    <n v="12010926"/>
    <s v="UNIDAD PARA LA ATENCIÓN Y REPARACIÓN INTEGRAL A LAS VICTIMAS"/>
    <x v="12"/>
    <x v="12"/>
    <s v="BOGOTÁ, D.C.                  "/>
    <n v="0"/>
    <n v="0"/>
    <n v="0"/>
    <n v="0"/>
    <n v="0"/>
    <n v="1"/>
    <x v="0"/>
    <x v="0"/>
    <x v="0"/>
    <x v="1"/>
    <x v="0"/>
    <x v="0"/>
    <n v="570000"/>
  </r>
  <r>
    <s v="900490473-6"/>
    <n v="12010926"/>
    <s v="UNIDAD PARA LA ATENCIÓN Y REPARACIÓN INTEGRAL A LAS VICTIMAS"/>
    <x v="13"/>
    <x v="13"/>
    <s v="BOGOTÁ, D.C.                  "/>
    <n v="0"/>
    <n v="0"/>
    <n v="0"/>
    <n v="0"/>
    <n v="0"/>
    <n v="1"/>
    <x v="0"/>
    <x v="0"/>
    <x v="0"/>
    <x v="1"/>
    <x v="0"/>
    <x v="0"/>
    <n v="0"/>
  </r>
  <r>
    <s v="900490473-6"/>
    <n v="12010926"/>
    <s v="UNIDAD PARA LA ATENCIÓN Y REPARACIÓN INTEGRAL A LAS VICTIMAS"/>
    <x v="14"/>
    <x v="14"/>
    <s v="BOGOTÁ, D.C.                  "/>
    <n v="0"/>
    <n v="0"/>
    <n v="0"/>
    <n v="0"/>
    <n v="0"/>
    <n v="1"/>
    <x v="0"/>
    <x v="0"/>
    <x v="0"/>
    <x v="1"/>
    <x v="1"/>
    <x v="1"/>
    <n v="1000000"/>
  </r>
  <r>
    <s v="900490473-6"/>
    <n v="12010926"/>
    <s v="UNIDAD PARA LA ATENCIÓN Y REPARACIÓN INTEGRAL A LAS VICTIMAS"/>
    <x v="15"/>
    <x v="15"/>
    <s v="BOGOTÁ, D.C.                  "/>
    <n v="0"/>
    <n v="0"/>
    <n v="0"/>
    <n v="0"/>
    <n v="0"/>
    <n v="1"/>
    <x v="0"/>
    <x v="0"/>
    <x v="0"/>
    <x v="1"/>
    <x v="1"/>
    <x v="1"/>
    <n v="460000"/>
  </r>
  <r>
    <s v="900490473-6"/>
    <n v="12010926"/>
    <s v="UNIDAD PARA LA ATENCIÓN Y REPARACIÓN INTEGRAL A LAS VICTIMAS"/>
    <x v="16"/>
    <x v="16"/>
    <s v="BOGOTÁ, D.C.                  "/>
    <n v="0"/>
    <n v="0"/>
    <n v="0"/>
    <n v="0"/>
    <n v="0"/>
    <n v="1"/>
    <x v="0"/>
    <x v="0"/>
    <x v="0"/>
    <x v="1"/>
    <x v="0"/>
    <x v="0"/>
    <n v="0"/>
  </r>
  <r>
    <s v="900490473-6"/>
    <n v="12010926"/>
    <s v="UNIDAD PARA LA ATENCIÓN Y REPARACIÓN INTEGRAL A LAS VICTIMAS"/>
    <x v="17"/>
    <x v="17"/>
    <s v="BOGOTÁ, D.C.                  "/>
    <n v="0"/>
    <n v="0"/>
    <n v="0"/>
    <n v="0"/>
    <n v="0"/>
    <n v="1"/>
    <x v="0"/>
    <x v="0"/>
    <x v="0"/>
    <x v="1"/>
    <x v="0"/>
    <x v="0"/>
    <n v="3300000"/>
  </r>
  <r>
    <s v="900490473-6"/>
    <n v="12010926"/>
    <s v="UNIDAD PARA LA ATENCIÓN Y REPARACIÓN INTEGRAL A LAS VICTIMAS"/>
    <x v="18"/>
    <x v="18"/>
    <s v="BOGOTÁ, D.C.                  "/>
    <n v="0"/>
    <n v="0"/>
    <n v="0"/>
    <n v="0"/>
    <n v="0"/>
    <n v="1"/>
    <x v="0"/>
    <x v="0"/>
    <x v="0"/>
    <x v="1"/>
    <x v="1"/>
    <x v="1"/>
    <n v="455000"/>
  </r>
  <r>
    <s v="900490473-6"/>
    <n v="12010926"/>
    <s v="UNIDAD PARA LA ATENCIÓN Y REPARACIÓN INTEGRAL A LAS VICTIMAS"/>
    <x v="19"/>
    <x v="4"/>
    <s v="BOGOTÁ, D.C.                  "/>
    <n v="0"/>
    <n v="0"/>
    <n v="0"/>
    <n v="0"/>
    <n v="0"/>
    <n v="1"/>
    <x v="0"/>
    <x v="0"/>
    <x v="0"/>
    <x v="1"/>
    <x v="0"/>
    <x v="0"/>
    <n v="500000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0"/>
    <x v="0"/>
    <x v="0"/>
    <x v="1"/>
    <x v="0"/>
    <x v="0"/>
    <n v="45000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0"/>
    <x v="0"/>
    <x v="0"/>
    <x v="1"/>
    <x v="0"/>
    <x v="0"/>
    <n v="500000"/>
  </r>
  <r>
    <s v="900490473-6"/>
    <n v="12010926"/>
    <s v="UNIDAD PARA LA ATENCIÓN Y REPARACIÓN INTEGRAL A LAS VICTIMAS"/>
    <x v="22"/>
    <x v="21"/>
    <s v="BOGOTÁ, D.C.                  "/>
    <n v="0"/>
    <n v="0"/>
    <n v="0"/>
    <n v="0"/>
    <n v="0"/>
    <n v="1"/>
    <x v="0"/>
    <x v="0"/>
    <x v="0"/>
    <x v="1"/>
    <x v="0"/>
    <x v="0"/>
    <n v="460000"/>
  </r>
  <r>
    <s v="900490473-6"/>
    <n v="12010926"/>
    <s v="UNIDAD PARA LA ATENCIÓN Y REPARACIÓN INTEGRAL A LAS VICTIMAS"/>
    <x v="23"/>
    <x v="22"/>
    <s v="BOGOTÁ, D.C.                  "/>
    <n v="0"/>
    <n v="0"/>
    <n v="0"/>
    <n v="0"/>
    <n v="0"/>
    <n v="1"/>
    <x v="0"/>
    <x v="0"/>
    <x v="0"/>
    <x v="1"/>
    <x v="0"/>
    <x v="0"/>
    <n v="450000"/>
  </r>
  <r>
    <s v="900490473-6"/>
    <n v="12010926"/>
    <s v="UNIDAD PARA LA ATENCIÓN Y REPARACIÓN INTEGRAL A LAS VICTIMAS"/>
    <x v="24"/>
    <x v="23"/>
    <s v="BOGOTÁ, D.C.                  "/>
    <n v="0"/>
    <n v="0"/>
    <n v="0"/>
    <n v="0"/>
    <n v="0"/>
    <n v="1"/>
    <x v="0"/>
    <x v="0"/>
    <x v="0"/>
    <x v="1"/>
    <x v="0"/>
    <x v="0"/>
    <n v="1000000"/>
  </r>
  <r>
    <s v="900490473-6"/>
    <n v="12010926"/>
    <s v="UNIDAD PARA LA ATENCIÓN Y REPARACIÓN INTEGRAL A LAS VICTIMAS"/>
    <x v="25"/>
    <x v="24"/>
    <s v="BOGOTÁ, D.C.                  "/>
    <n v="0"/>
    <n v="0"/>
    <n v="0"/>
    <n v="0"/>
    <n v="0"/>
    <n v="1"/>
    <x v="0"/>
    <x v="0"/>
    <x v="0"/>
    <x v="1"/>
    <x v="0"/>
    <x v="0"/>
    <n v="0"/>
  </r>
  <r>
    <s v="900490473-6"/>
    <n v="12010926"/>
    <s v="UNIDAD PARA LA ATENCIÓN Y REPARACIÓN INTEGRAL A LAS VICTIMAS"/>
    <x v="26"/>
    <x v="25"/>
    <s v="BOGOTÁ, D.C.                  "/>
    <n v="0"/>
    <n v="0"/>
    <n v="0"/>
    <n v="0"/>
    <n v="0"/>
    <n v="1"/>
    <x v="0"/>
    <x v="0"/>
    <x v="0"/>
    <x v="1"/>
    <x v="0"/>
    <x v="0"/>
    <n v="380000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0"/>
    <x v="0"/>
    <x v="0"/>
    <x v="1"/>
    <x v="0"/>
    <x v="0"/>
    <n v="380000"/>
  </r>
  <r>
    <s v="900490473-6"/>
    <n v="12010926"/>
    <s v="UNIDAD PARA LA ATENCIÓN Y REPARACIÓN INTEGRAL A LAS VICTIMAS"/>
    <x v="28"/>
    <x v="27"/>
    <s v="BOGOTÁ, D.C.                  "/>
    <n v="0"/>
    <n v="0"/>
    <n v="0"/>
    <n v="0"/>
    <n v="0"/>
    <n v="1"/>
    <x v="0"/>
    <x v="0"/>
    <x v="0"/>
    <x v="1"/>
    <x v="0"/>
    <x v="0"/>
    <n v="0"/>
  </r>
  <r>
    <s v="900490473-6"/>
    <n v="12010926"/>
    <s v="UNIDAD PARA LA ATENCIÓN Y REPARACIÓN INTEGRAL A LAS VICTIMAS"/>
    <x v="29"/>
    <x v="28"/>
    <s v="BOGOTÁ, D.C.                  "/>
    <n v="0"/>
    <n v="0"/>
    <n v="0"/>
    <n v="0"/>
    <n v="0"/>
    <n v="1"/>
    <x v="0"/>
    <x v="0"/>
    <x v="0"/>
    <x v="1"/>
    <x v="0"/>
    <x v="0"/>
    <n v="3300000"/>
  </r>
  <r>
    <s v="900490473-6"/>
    <n v="12010926"/>
    <s v="UNIDAD PARA LA ATENCIÓN Y REPARACIÓN INTEGRAL A LAS VICTIMAS"/>
    <x v="30"/>
    <x v="29"/>
    <s v="BOGOTÁ, D.C.                  "/>
    <n v="0"/>
    <n v="0"/>
    <n v="0"/>
    <n v="0"/>
    <n v="0"/>
    <n v="1"/>
    <x v="0"/>
    <x v="0"/>
    <x v="1"/>
    <x v="1"/>
    <x v="2"/>
    <x v="2"/>
    <n v="0"/>
  </r>
  <r>
    <s v="900490473-6"/>
    <n v="12010926"/>
    <s v="UNIDAD PARA LA ATENCIÓN Y REPARACIÓN INTEGRAL A LAS VICTIMAS"/>
    <x v="31"/>
    <x v="30"/>
    <s v="BOGOTÁ, D.C.                  "/>
    <n v="0"/>
    <n v="0"/>
    <n v="0"/>
    <n v="0"/>
    <n v="0"/>
    <n v="1"/>
    <x v="0"/>
    <x v="0"/>
    <x v="1"/>
    <x v="1"/>
    <x v="3"/>
    <x v="3"/>
    <n v="84031.666666666672"/>
  </r>
  <r>
    <s v="900490473-6"/>
    <n v="12010926"/>
    <s v="UNIDAD PARA LA ATENCIÓN Y REPARACIÓN INTEGRAL A LAS VICTIMAS"/>
    <x v="32"/>
    <x v="31"/>
    <s v="BOGOTÁ, D.C.                  "/>
    <n v="0"/>
    <n v="0"/>
    <n v="0"/>
    <n v="0"/>
    <n v="0"/>
    <n v="1"/>
    <x v="0"/>
    <x v="0"/>
    <x v="0"/>
    <x v="1"/>
    <x v="0"/>
    <x v="0"/>
    <n v="460000"/>
  </r>
  <r>
    <s v="900490473-6"/>
    <n v="12010926"/>
    <s v="UNIDAD PARA LA ATENCIÓN Y REPARACIÓN INTEGRAL A LAS VICTIMAS"/>
    <x v="33"/>
    <x v="32"/>
    <s v="BOGOTÁ, D.C.                  "/>
    <n v="0"/>
    <n v="0"/>
    <n v="0"/>
    <n v="0"/>
    <n v="0"/>
    <n v="1"/>
    <x v="0"/>
    <x v="0"/>
    <x v="0"/>
    <x v="1"/>
    <x v="0"/>
    <x v="0"/>
    <n v="3300000"/>
  </r>
  <r>
    <s v="900490473-6"/>
    <n v="12010926"/>
    <s v="UNIDAD PARA LA ATENCIÓN Y REPARACIÓN INTEGRAL A LAS VICTIMAS"/>
    <x v="34"/>
    <x v="33"/>
    <s v="BOGOTÁ, D.C.                  "/>
    <n v="0"/>
    <n v="0"/>
    <n v="0"/>
    <n v="0"/>
    <n v="0"/>
    <n v="1"/>
    <x v="0"/>
    <x v="0"/>
    <x v="0"/>
    <x v="1"/>
    <x v="0"/>
    <x v="0"/>
    <n v="460000"/>
  </r>
  <r>
    <s v="900490473-6"/>
    <n v="12010926"/>
    <s v="UNIDAD PARA LA ATENCIÓN Y REPARACIÓN INTEGRAL A LAS VICTIMAS"/>
    <x v="35"/>
    <x v="34"/>
    <s v="BOGOTÁ, D.C.                  "/>
    <n v="0"/>
    <n v="0"/>
    <n v="0"/>
    <n v="0"/>
    <n v="0"/>
    <n v="1"/>
    <x v="0"/>
    <x v="0"/>
    <x v="0"/>
    <x v="1"/>
    <x v="0"/>
    <x v="0"/>
    <n v="350000"/>
  </r>
  <r>
    <s v="900490473-6"/>
    <n v="12010926"/>
    <s v="UNIDAD PARA LA ATENCIÓN Y REPARACIÓN INTEGRAL A LAS VICTIMAS"/>
    <x v="36"/>
    <x v="35"/>
    <s v="BOGOTÁ, D.C.                  "/>
    <n v="0"/>
    <n v="0"/>
    <n v="0"/>
    <n v="0"/>
    <n v="0"/>
    <n v="1"/>
    <x v="0"/>
    <x v="0"/>
    <x v="0"/>
    <x v="1"/>
    <x v="0"/>
    <x v="0"/>
    <n v="500000"/>
  </r>
  <r>
    <s v="900490473-6"/>
    <n v="12010926"/>
    <s v="UNIDAD PARA LA ATENCIÓN Y REPARACIÓN INTEGRAL A LAS VICTIMAS"/>
    <x v="37"/>
    <x v="36"/>
    <s v="BOGOTÁ, D.C.                  "/>
    <n v="0"/>
    <n v="0"/>
    <n v="0"/>
    <n v="0"/>
    <n v="0"/>
    <n v="1"/>
    <x v="0"/>
    <x v="0"/>
    <x v="0"/>
    <x v="1"/>
    <x v="0"/>
    <x v="0"/>
    <n v="0"/>
  </r>
  <r>
    <s v="900490473-6"/>
    <n v="12010926"/>
    <s v="UNIDAD PARA LA ATENCIÓN Y REPARACIÓN INTEGRAL A LAS VICTIMAS"/>
    <x v="38"/>
    <x v="37"/>
    <s v="BOGOTÁ, D.C.                  "/>
    <n v="0"/>
    <n v="0"/>
    <n v="0"/>
    <n v="0"/>
    <n v="0"/>
    <n v="1"/>
    <x v="0"/>
    <x v="0"/>
    <x v="0"/>
    <x v="1"/>
    <x v="0"/>
    <x v="0"/>
    <n v="540000"/>
  </r>
  <r>
    <s v="900490473-6"/>
    <n v="12010926"/>
    <s v="UNIDAD PARA LA ATENCIÓN Y REPARACIÓN INTEGRAL A LAS VICTIMAS"/>
    <x v="39"/>
    <x v="38"/>
    <s v="BOGOTÁ, D.C.                  "/>
    <n v="0"/>
    <n v="0"/>
    <n v="0"/>
    <n v="0"/>
    <n v="0"/>
    <n v="1"/>
    <x v="0"/>
    <x v="0"/>
    <x v="0"/>
    <x v="1"/>
    <x v="0"/>
    <x v="0"/>
    <n v="0"/>
  </r>
  <r>
    <s v="900490473-6"/>
    <n v="12010926"/>
    <s v="UNIDAD PARA LA ATENCIÓN Y REPARACIÓN INTEGRAL A LAS VICTIMAS"/>
    <x v="40"/>
    <x v="39"/>
    <s v="BOGOTÁ, D.C.                  "/>
    <n v="0"/>
    <n v="0"/>
    <n v="0"/>
    <n v="0"/>
    <n v="0"/>
    <n v="1"/>
    <x v="0"/>
    <x v="0"/>
    <x v="0"/>
    <x v="1"/>
    <x v="1"/>
    <x v="1"/>
    <n v="1200000"/>
  </r>
  <r>
    <s v="900490473-6"/>
    <n v="12010926"/>
    <s v="UNIDAD PARA LA ATENCIÓN Y REPARACIÓN INTEGRAL A LAS VICTIMAS"/>
    <x v="41"/>
    <x v="40"/>
    <s v="BOGOTÁ, D.C.                  "/>
    <n v="0"/>
    <n v="0"/>
    <n v="0"/>
    <n v="0"/>
    <n v="0"/>
    <n v="1"/>
    <x v="0"/>
    <x v="0"/>
    <x v="0"/>
    <x v="1"/>
    <x v="0"/>
    <x v="0"/>
    <n v="0"/>
  </r>
  <r>
    <s v="900490473-6"/>
    <n v="12010926"/>
    <s v="UNIDAD PARA LA ATENCIÓN Y REPARACIÓN INTEGRAL A LAS VICTIMAS"/>
    <x v="42"/>
    <x v="41"/>
    <s v="BOGOTÁ, D.C.                  "/>
    <n v="0"/>
    <n v="0"/>
    <n v="0"/>
    <n v="0"/>
    <n v="0"/>
    <n v="1"/>
    <x v="0"/>
    <x v="0"/>
    <x v="1"/>
    <x v="1"/>
    <x v="3"/>
    <x v="3"/>
    <n v="4999837.5"/>
  </r>
  <r>
    <s v="900490473-6"/>
    <n v="12010926"/>
    <s v="UNIDAD PARA LA ATENCIÓN Y REPARACIÓN INTEGRAL A LAS VICTIMAS"/>
    <x v="43"/>
    <x v="42"/>
    <s v="BOGOTÁ, D.C.                  "/>
    <n v="0"/>
    <n v="0"/>
    <n v="0"/>
    <n v="0"/>
    <n v="0"/>
    <n v="1"/>
    <x v="0"/>
    <x v="0"/>
    <x v="0"/>
    <x v="1"/>
    <x v="0"/>
    <x v="0"/>
    <n v="350000"/>
  </r>
  <r>
    <s v="900490473-6"/>
    <n v="12010926"/>
    <s v="UNIDAD PARA LA ATENCIÓN Y REPARACIÓN INTEGRAL A LAS VICTIMAS"/>
    <x v="44"/>
    <x v="43"/>
    <s v="BOGOTÁ, D.C.                  "/>
    <n v="0"/>
    <n v="0"/>
    <n v="0"/>
    <n v="0"/>
    <n v="0"/>
    <n v="1"/>
    <x v="0"/>
    <x v="0"/>
    <x v="0"/>
    <x v="1"/>
    <x v="0"/>
    <x v="0"/>
    <n v="500000"/>
  </r>
  <r>
    <s v="900490473-6"/>
    <n v="12010926"/>
    <s v="UNIDAD PARA LA ATENCIÓN Y REPARACIÓN INTEGRAL A LAS VICTIMAS"/>
    <x v="45"/>
    <x v="44"/>
    <s v="BOGOTÁ, D.C.                  "/>
    <n v="0"/>
    <n v="0"/>
    <n v="0"/>
    <n v="0"/>
    <n v="0"/>
    <n v="1"/>
    <x v="0"/>
    <x v="0"/>
    <x v="0"/>
    <x v="1"/>
    <x v="0"/>
    <x v="0"/>
    <n v="460000"/>
  </r>
  <r>
    <s v="900490473-6"/>
    <n v="12010926"/>
    <s v="UNIDAD PARA LA ATENCIÓN Y REPARACIÓN INTEGRAL A LAS VICTIMAS"/>
    <x v="46"/>
    <x v="45"/>
    <s v="BOGOTÁ, D.C.                  "/>
    <n v="0"/>
    <n v="0"/>
    <n v="0"/>
    <n v="0"/>
    <n v="0"/>
    <n v="1"/>
    <x v="0"/>
    <x v="0"/>
    <x v="0"/>
    <x v="1"/>
    <x v="0"/>
    <x v="0"/>
    <n v="500000"/>
  </r>
  <r>
    <s v="900490473-6"/>
    <n v="12010926"/>
    <s v="UNIDAD PARA LA ATENCIÓN Y REPARACIÓN INTEGRAL A LAS VICTIMAS"/>
    <x v="47"/>
    <x v="46"/>
    <s v="BOGOTÁ, D.C.                  "/>
    <n v="0"/>
    <n v="0"/>
    <n v="0"/>
    <n v="0"/>
    <n v="0"/>
    <n v="1"/>
    <x v="0"/>
    <x v="0"/>
    <x v="0"/>
    <x v="1"/>
    <x v="0"/>
    <x v="0"/>
    <n v="307000"/>
  </r>
  <r>
    <s v="900490473-6"/>
    <n v="12010926"/>
    <s v="UNIDAD PARA LA ATENCIÓN Y REPARACIÓN INTEGRAL A LAS VICTIMAS"/>
    <x v="48"/>
    <x v="47"/>
    <s v="BOGOTÁ, D.C.                  "/>
    <n v="0"/>
    <n v="0"/>
    <n v="0"/>
    <n v="0"/>
    <n v="0"/>
    <n v="1"/>
    <x v="0"/>
    <x v="0"/>
    <x v="0"/>
    <x v="1"/>
    <x v="0"/>
    <x v="0"/>
    <n v="460000"/>
  </r>
  <r>
    <s v="900490473-6"/>
    <n v="12010926"/>
    <s v="UNIDAD PARA LA ATENCIÓN Y REPARACIÓN INTEGRAL A LAS VICTIMAS"/>
    <x v="49"/>
    <x v="10"/>
    <s v="BOGOTÁ, D.C.                  "/>
    <n v="0"/>
    <n v="0"/>
    <n v="0"/>
    <n v="0"/>
    <n v="0"/>
    <n v="1"/>
    <x v="0"/>
    <x v="0"/>
    <x v="0"/>
    <x v="1"/>
    <x v="0"/>
    <x v="0"/>
    <n v="0"/>
  </r>
  <r>
    <s v="900490473-6"/>
    <n v="12010926"/>
    <s v="UNIDAD PARA LA ATENCIÓN Y REPARACIÓN INTEGRAL A LAS VICTIMAS"/>
    <x v="50"/>
    <x v="10"/>
    <s v="BOGOTÁ, D.C.                  "/>
    <n v="0"/>
    <n v="0"/>
    <n v="0"/>
    <n v="0"/>
    <n v="0"/>
    <n v="1"/>
    <x v="0"/>
    <x v="0"/>
    <x v="0"/>
    <x v="1"/>
    <x v="0"/>
    <x v="0"/>
    <n v="0"/>
  </r>
  <r>
    <s v="900490473-6"/>
    <n v="12010926"/>
    <s v="UNIDAD PARA LA ATENCIÓN Y REPARACIÓN INTEGRAL A LAS VICTIMAS"/>
    <x v="51"/>
    <x v="48"/>
    <s v="BOGOTÁ, D.C.                  "/>
    <n v="0"/>
    <n v="0"/>
    <n v="0"/>
    <n v="0"/>
    <n v="0"/>
    <n v="1"/>
    <x v="0"/>
    <x v="0"/>
    <x v="0"/>
    <x v="1"/>
    <x v="0"/>
    <x v="0"/>
    <n v="0"/>
  </r>
  <r>
    <s v="900490473-6"/>
    <n v="12010926"/>
    <s v="UNIDAD PARA LA ATENCIÓN Y REPARACIÓN INTEGRAL A LAS VICTIMAS"/>
    <x v="52"/>
    <x v="49"/>
    <s v="BOGOTÁ, D.C.                  "/>
    <n v="0"/>
    <n v="0"/>
    <n v="0"/>
    <n v="0"/>
    <n v="0"/>
    <n v="1"/>
    <x v="0"/>
    <x v="0"/>
    <x v="0"/>
    <x v="1"/>
    <x v="0"/>
    <x v="0"/>
    <n v="0"/>
  </r>
  <r>
    <s v="900490473-6"/>
    <n v="12010926"/>
    <s v="UNIDAD PARA LA ATENCIÓN Y REPARACIÓN INTEGRAL A LAS VICTIMAS"/>
    <x v="53"/>
    <x v="50"/>
    <s v="BOGOTÁ, D.C.                  "/>
    <n v="0"/>
    <n v="0"/>
    <n v="0"/>
    <n v="0"/>
    <n v="0"/>
    <n v="1"/>
    <x v="0"/>
    <x v="0"/>
    <x v="0"/>
    <x v="1"/>
    <x v="0"/>
    <x v="0"/>
    <n v="460000"/>
  </r>
  <r>
    <s v="900490473-6"/>
    <n v="12010926"/>
    <s v="UNIDAD PARA LA ATENCIÓN Y REPARACIÓN INTEGRAL A LAS VICTIMAS"/>
    <x v="54"/>
    <x v="51"/>
    <s v="BOGOTÁ, D.C.                  "/>
    <n v="0"/>
    <n v="0"/>
    <n v="0"/>
    <n v="0"/>
    <n v="0"/>
    <n v="1"/>
    <x v="0"/>
    <x v="0"/>
    <x v="0"/>
    <x v="1"/>
    <x v="0"/>
    <x v="0"/>
    <n v="0"/>
  </r>
  <r>
    <s v="900490473-6"/>
    <n v="12010926"/>
    <s v="UNIDAD PARA LA ATENCIÓN Y REPARACIÓN INTEGRAL A LAS VICTIMAS"/>
    <x v="32"/>
    <x v="31"/>
    <s v="BOGOTÁ, D.C.                  "/>
    <n v="0"/>
    <n v="0"/>
    <n v="0"/>
    <n v="0"/>
    <n v="0"/>
    <n v="1"/>
    <x v="1"/>
    <x v="0"/>
    <x v="0"/>
    <x v="1"/>
    <x v="0"/>
    <x v="0"/>
    <n v="460000"/>
  </r>
  <r>
    <s v="900490473-6"/>
    <n v="12010926"/>
    <s v="UNIDAD PARA LA ATENCIÓN Y REPARACIÓN INTEGRAL A LAS VICTIMAS"/>
    <x v="33"/>
    <x v="32"/>
    <s v="BOGOTÁ, D.C.                  "/>
    <n v="0"/>
    <n v="0"/>
    <n v="0"/>
    <n v="0"/>
    <n v="0"/>
    <n v="1"/>
    <x v="1"/>
    <x v="0"/>
    <x v="0"/>
    <x v="1"/>
    <x v="0"/>
    <x v="0"/>
    <n v="3300000"/>
  </r>
  <r>
    <s v="900490473-6"/>
    <n v="12010926"/>
    <s v="UNIDAD PARA LA ATENCIÓN Y REPARACIÓN INTEGRAL A LAS VICTIMAS"/>
    <x v="34"/>
    <x v="33"/>
    <s v="BOGOTÁ, D.C.                  "/>
    <n v="0"/>
    <n v="0"/>
    <n v="0"/>
    <n v="0"/>
    <n v="0"/>
    <n v="1"/>
    <x v="1"/>
    <x v="0"/>
    <x v="0"/>
    <x v="1"/>
    <x v="0"/>
    <x v="0"/>
    <n v="460000"/>
  </r>
  <r>
    <s v="900490473-6"/>
    <n v="12010926"/>
    <s v="UNIDAD PARA LA ATENCIÓN Y REPARACIÓN INTEGRAL A LAS VICTIMAS"/>
    <x v="35"/>
    <x v="34"/>
    <s v="BOGOTÁ, D.C.                  "/>
    <n v="0"/>
    <n v="0"/>
    <n v="0"/>
    <n v="0"/>
    <n v="0"/>
    <n v="1"/>
    <x v="1"/>
    <x v="0"/>
    <x v="0"/>
    <x v="1"/>
    <x v="0"/>
    <x v="0"/>
    <n v="350000"/>
  </r>
  <r>
    <s v="900490473-6"/>
    <n v="12010926"/>
    <s v="UNIDAD PARA LA ATENCIÓN Y REPARACIÓN INTEGRAL A LAS VICTIMAS"/>
    <x v="36"/>
    <x v="35"/>
    <s v="BOGOTÁ, D.C.                  "/>
    <n v="0"/>
    <n v="0"/>
    <n v="0"/>
    <n v="0"/>
    <n v="0"/>
    <n v="1"/>
    <x v="1"/>
    <x v="0"/>
    <x v="0"/>
    <x v="1"/>
    <x v="0"/>
    <x v="0"/>
    <n v="500000"/>
  </r>
  <r>
    <s v="900490473-6"/>
    <n v="12010926"/>
    <s v="UNIDAD PARA LA ATENCIÓN Y REPARACIÓN INTEGRAL A LAS VICTIMAS"/>
    <x v="37"/>
    <x v="36"/>
    <s v="BOGOTÁ, D.C.                  "/>
    <n v="0"/>
    <n v="0"/>
    <n v="0"/>
    <n v="0"/>
    <n v="0"/>
    <n v="1"/>
    <x v="1"/>
    <x v="0"/>
    <x v="0"/>
    <x v="1"/>
    <x v="0"/>
    <x v="0"/>
    <n v="0"/>
  </r>
  <r>
    <s v="900490473-6"/>
    <n v="12010926"/>
    <s v="UNIDAD PARA LA ATENCIÓN Y REPARACIÓN INTEGRAL A LAS VICTIMAS"/>
    <x v="38"/>
    <x v="37"/>
    <s v="BOGOTÁ, D.C.                  "/>
    <n v="0"/>
    <n v="0"/>
    <n v="0"/>
    <n v="0"/>
    <n v="0"/>
    <n v="1"/>
    <x v="1"/>
    <x v="0"/>
    <x v="0"/>
    <x v="1"/>
    <x v="0"/>
    <x v="0"/>
    <n v="540000"/>
  </r>
  <r>
    <s v="900490473-6"/>
    <n v="12010926"/>
    <s v="UNIDAD PARA LA ATENCIÓN Y REPARACIÓN INTEGRAL A LAS VICTIMAS"/>
    <x v="39"/>
    <x v="38"/>
    <s v="BOGOTÁ, D.C.                  "/>
    <n v="0"/>
    <n v="0"/>
    <n v="0"/>
    <n v="0"/>
    <n v="0"/>
    <n v="1"/>
    <x v="1"/>
    <x v="0"/>
    <x v="0"/>
    <x v="1"/>
    <x v="0"/>
    <x v="0"/>
    <n v="0"/>
  </r>
  <r>
    <s v="900490473-6"/>
    <n v="12010926"/>
    <s v="UNIDAD PARA LA ATENCIÓN Y REPARACIÓN INTEGRAL A LAS VICTIMAS"/>
    <x v="40"/>
    <x v="39"/>
    <s v="BOGOTÁ, D.C.                  "/>
    <n v="0"/>
    <n v="0"/>
    <n v="0"/>
    <n v="0"/>
    <n v="0"/>
    <n v="1"/>
    <x v="1"/>
    <x v="0"/>
    <x v="0"/>
    <x v="1"/>
    <x v="1"/>
    <x v="1"/>
    <n v="1200000"/>
  </r>
  <r>
    <s v="900490473-6"/>
    <n v="12010926"/>
    <s v="UNIDAD PARA LA ATENCIÓN Y REPARACIÓN INTEGRAL A LAS VICTIMAS"/>
    <x v="41"/>
    <x v="40"/>
    <s v="BOGOTÁ, D.C.                  "/>
    <n v="0"/>
    <n v="0"/>
    <n v="0"/>
    <n v="0"/>
    <n v="0"/>
    <n v="1"/>
    <x v="1"/>
    <x v="0"/>
    <x v="0"/>
    <x v="1"/>
    <x v="0"/>
    <x v="0"/>
    <n v="0"/>
  </r>
  <r>
    <s v="900490473-6"/>
    <n v="12010926"/>
    <s v="UNIDAD PARA LA ATENCIÓN Y REPARACIÓN INTEGRAL A LAS VICTIMAS"/>
    <x v="42"/>
    <x v="41"/>
    <s v="BOGOTÁ, D.C.                  "/>
    <n v="24.586944444"/>
    <n v="1"/>
    <n v="0"/>
    <n v="35"/>
    <n v="0"/>
    <n v="0.96585146605000005"/>
    <x v="1"/>
    <x v="0"/>
    <x v="1"/>
    <x v="0"/>
    <x v="3"/>
    <x v="3"/>
    <n v="4999837.5"/>
  </r>
  <r>
    <s v="900490473-6"/>
    <n v="12010926"/>
    <s v="UNIDAD PARA LA ATENCIÓN Y REPARACIÓN INTEGRAL A LAS VICTIMAS"/>
    <x v="43"/>
    <x v="42"/>
    <s v="BOGOTÁ, D.C.                  "/>
    <n v="0"/>
    <n v="0"/>
    <n v="0"/>
    <n v="0"/>
    <n v="0"/>
    <n v="1"/>
    <x v="1"/>
    <x v="0"/>
    <x v="0"/>
    <x v="1"/>
    <x v="0"/>
    <x v="0"/>
    <n v="350000"/>
  </r>
  <r>
    <s v="900490473-6"/>
    <n v="12010926"/>
    <s v="UNIDAD PARA LA ATENCIÓN Y REPARACIÓN INTEGRAL A LAS VICTIMAS"/>
    <x v="44"/>
    <x v="43"/>
    <s v="BOGOTÁ, D.C.                  "/>
    <n v="0"/>
    <n v="0"/>
    <n v="0"/>
    <n v="0"/>
    <n v="0"/>
    <n v="1"/>
    <x v="1"/>
    <x v="0"/>
    <x v="0"/>
    <x v="1"/>
    <x v="0"/>
    <x v="0"/>
    <n v="500000"/>
  </r>
  <r>
    <s v="900490473-6"/>
    <n v="12010926"/>
    <s v="UNIDAD PARA LA ATENCIÓN Y REPARACIÓN INTEGRAL A LAS VICTIMAS"/>
    <x v="45"/>
    <x v="44"/>
    <s v="BOGOTÁ, D.C.                  "/>
    <n v="0"/>
    <n v="0"/>
    <n v="0"/>
    <n v="0"/>
    <n v="0"/>
    <n v="1"/>
    <x v="1"/>
    <x v="0"/>
    <x v="0"/>
    <x v="1"/>
    <x v="0"/>
    <x v="0"/>
    <n v="460000"/>
  </r>
  <r>
    <s v="900490473-6"/>
    <n v="12010926"/>
    <s v="UNIDAD PARA LA ATENCIÓN Y REPARACIÓN INTEGRAL A LAS VICTIMAS"/>
    <x v="46"/>
    <x v="45"/>
    <s v="BOGOTÁ, D.C.                  "/>
    <n v="0"/>
    <n v="0"/>
    <n v="0"/>
    <n v="0"/>
    <n v="0"/>
    <n v="1"/>
    <x v="1"/>
    <x v="0"/>
    <x v="0"/>
    <x v="1"/>
    <x v="0"/>
    <x v="0"/>
    <n v="500000"/>
  </r>
  <r>
    <s v="900490473-6"/>
    <n v="12010926"/>
    <s v="UNIDAD PARA LA ATENCIÓN Y REPARACIÓN INTEGRAL A LAS VICTIMAS"/>
    <x v="47"/>
    <x v="46"/>
    <s v="BOGOTÁ, D.C.                  "/>
    <n v="0"/>
    <n v="0"/>
    <n v="0"/>
    <n v="0"/>
    <n v="0"/>
    <n v="1"/>
    <x v="1"/>
    <x v="0"/>
    <x v="0"/>
    <x v="1"/>
    <x v="0"/>
    <x v="0"/>
    <n v="307000"/>
  </r>
  <r>
    <s v="900490473-6"/>
    <n v="12010926"/>
    <s v="UNIDAD PARA LA ATENCIÓN Y REPARACIÓN INTEGRAL A LAS VICTIMAS"/>
    <x v="48"/>
    <x v="47"/>
    <s v="BOGOTÁ, D.C.                  "/>
    <n v="0"/>
    <n v="0"/>
    <n v="0"/>
    <n v="0"/>
    <n v="0"/>
    <n v="1"/>
    <x v="1"/>
    <x v="0"/>
    <x v="0"/>
    <x v="1"/>
    <x v="0"/>
    <x v="0"/>
    <n v="460000"/>
  </r>
  <r>
    <s v="900490473-6"/>
    <n v="12010926"/>
    <s v="UNIDAD PARA LA ATENCIÓN Y REPARACIÓN INTEGRAL A LAS VICTIMAS"/>
    <x v="49"/>
    <x v="10"/>
    <s v="BOGOTÁ, D.C.                  "/>
    <n v="0"/>
    <n v="0"/>
    <n v="0"/>
    <n v="0"/>
    <n v="0"/>
    <n v="1"/>
    <x v="1"/>
    <x v="0"/>
    <x v="0"/>
    <x v="1"/>
    <x v="0"/>
    <x v="0"/>
    <n v="0"/>
  </r>
  <r>
    <s v="900490473-6"/>
    <n v="12010926"/>
    <s v="UNIDAD PARA LA ATENCIÓN Y REPARACIÓN INTEGRAL A LAS VICTIMAS"/>
    <x v="50"/>
    <x v="10"/>
    <s v="BOGOTÁ, D.C.                  "/>
    <n v="0"/>
    <n v="0"/>
    <n v="0"/>
    <n v="0"/>
    <n v="0"/>
    <n v="1"/>
    <x v="1"/>
    <x v="0"/>
    <x v="0"/>
    <x v="1"/>
    <x v="0"/>
    <x v="0"/>
    <n v="0"/>
  </r>
  <r>
    <s v="900490473-6"/>
    <n v="12010926"/>
    <s v="UNIDAD PARA LA ATENCIÓN Y REPARACIÓN INTEGRAL A LAS VICTIMAS"/>
    <x v="51"/>
    <x v="48"/>
    <s v="BOGOTÁ, D.C.                  "/>
    <n v="0"/>
    <n v="0"/>
    <n v="0"/>
    <n v="0"/>
    <n v="0"/>
    <n v="1"/>
    <x v="1"/>
    <x v="0"/>
    <x v="0"/>
    <x v="1"/>
    <x v="0"/>
    <x v="0"/>
    <n v="0"/>
  </r>
  <r>
    <s v="900490473-6"/>
    <n v="12010926"/>
    <s v="UNIDAD PARA LA ATENCIÓN Y REPARACIÓN INTEGRAL A LAS VICTIMAS"/>
    <x v="52"/>
    <x v="49"/>
    <s v="BOGOTÁ, D.C.                  "/>
    <n v="0"/>
    <n v="0"/>
    <n v="0"/>
    <n v="0"/>
    <n v="0"/>
    <n v="1"/>
    <x v="1"/>
    <x v="0"/>
    <x v="0"/>
    <x v="1"/>
    <x v="0"/>
    <x v="0"/>
    <n v="0"/>
  </r>
  <r>
    <s v="900490473-6"/>
    <n v="12010926"/>
    <s v="UNIDAD PARA LA ATENCIÓN Y REPARACIÓN INTEGRAL A LAS VICTIMAS"/>
    <x v="53"/>
    <x v="50"/>
    <s v="BOGOTÁ, D.C.                  "/>
    <n v="0"/>
    <n v="0"/>
    <n v="0"/>
    <n v="0"/>
    <n v="0"/>
    <n v="1"/>
    <x v="1"/>
    <x v="0"/>
    <x v="0"/>
    <x v="1"/>
    <x v="0"/>
    <x v="0"/>
    <n v="460000"/>
  </r>
  <r>
    <s v="900490473-6"/>
    <n v="12010926"/>
    <s v="UNIDAD PARA LA ATENCIÓN Y REPARACIÓN INTEGRAL A LAS VICTIMAS"/>
    <x v="54"/>
    <x v="51"/>
    <s v="BOGOTÁ, D.C.                  "/>
    <n v="0"/>
    <n v="0"/>
    <n v="0"/>
    <n v="0"/>
    <n v="0"/>
    <n v="1"/>
    <x v="1"/>
    <x v="0"/>
    <x v="0"/>
    <x v="1"/>
    <x v="0"/>
    <x v="0"/>
    <n v="0"/>
  </r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1"/>
    <x v="0"/>
    <x v="0"/>
    <x v="1"/>
    <x v="0"/>
    <x v="0"/>
    <n v="307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1"/>
    <x v="0"/>
    <x v="0"/>
    <x v="1"/>
    <x v="1"/>
    <x v="1"/>
    <n v="70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1"/>
    <x v="0"/>
    <x v="0"/>
    <x v="1"/>
    <x v="0"/>
    <x v="0"/>
    <n v="310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1"/>
    <x v="0"/>
    <x v="0"/>
    <x v="1"/>
    <x v="0"/>
    <x v="0"/>
    <n v="500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1"/>
    <x v="0"/>
    <x v="0"/>
    <x v="1"/>
    <x v="0"/>
    <x v="0"/>
    <n v="450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1"/>
    <x v="0"/>
    <x v="0"/>
    <x v="1"/>
    <x v="0"/>
    <x v="0"/>
    <n v="460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1"/>
    <x v="0"/>
    <x v="0"/>
    <x v="1"/>
    <x v="0"/>
    <x v="0"/>
    <n v="500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1"/>
    <x v="0"/>
    <x v="0"/>
    <x v="1"/>
    <x v="0"/>
    <x v="0"/>
    <n v="46000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1"/>
    <x v="0"/>
    <x v="0"/>
    <x v="1"/>
    <x v="0"/>
    <x v="0"/>
    <n v="307000"/>
  </r>
  <r>
    <s v="900490473-6"/>
    <n v="12010926"/>
    <s v="UNIDAD PARA LA ATENCIÓN Y REPARACIÓN INTEGRAL A LAS VICTIMAS"/>
    <x v="9"/>
    <x v="9"/>
    <s v="BOGOTÁ, D.C.                  "/>
    <n v="0"/>
    <n v="0"/>
    <n v="0"/>
    <n v="0"/>
    <n v="0"/>
    <n v="1"/>
    <x v="1"/>
    <x v="0"/>
    <x v="0"/>
    <x v="1"/>
    <x v="0"/>
    <x v="0"/>
    <n v="450000"/>
  </r>
  <r>
    <s v="900490473-6"/>
    <n v="12010926"/>
    <s v="UNIDAD PARA LA ATENCIÓN Y REPARACIÓN INTEGRAL A LAS VICTIMAS"/>
    <x v="10"/>
    <x v="10"/>
    <s v="BOGOTÁ, D.C.                  "/>
    <n v="0"/>
    <n v="0"/>
    <n v="0"/>
    <n v="0"/>
    <n v="0"/>
    <n v="1"/>
    <x v="1"/>
    <x v="0"/>
    <x v="0"/>
    <x v="1"/>
    <x v="1"/>
    <x v="1"/>
    <n v="8000000"/>
  </r>
  <r>
    <s v="900490473-6"/>
    <n v="12010926"/>
    <s v="UNIDAD PARA LA ATENCIÓN Y REPARACIÓN INTEGRAL A LAS VICTIMAS"/>
    <x v="11"/>
    <x v="11"/>
    <s v="BOGOTÁ, D.C.                  "/>
    <n v="0"/>
    <n v="0"/>
    <n v="0"/>
    <n v="0"/>
    <n v="0"/>
    <n v="1"/>
    <x v="1"/>
    <x v="0"/>
    <x v="0"/>
    <x v="1"/>
    <x v="0"/>
    <x v="0"/>
    <n v="400000"/>
  </r>
  <r>
    <s v="900490473-6"/>
    <n v="12010926"/>
    <s v="UNIDAD PARA LA ATENCIÓN Y REPARACIÓN INTEGRAL A LAS VICTIMAS"/>
    <x v="12"/>
    <x v="12"/>
    <s v="BOGOTÁ, D.C.                  "/>
    <n v="0"/>
    <n v="0"/>
    <n v="0"/>
    <n v="0"/>
    <n v="0"/>
    <n v="1"/>
    <x v="1"/>
    <x v="0"/>
    <x v="0"/>
    <x v="1"/>
    <x v="0"/>
    <x v="0"/>
    <n v="570000"/>
  </r>
  <r>
    <s v="900490473-6"/>
    <n v="12010926"/>
    <s v="UNIDAD PARA LA ATENCIÓN Y REPARACIÓN INTEGRAL A LAS VICTIMAS"/>
    <x v="13"/>
    <x v="13"/>
    <s v="BOGOTÁ, D.C.                  "/>
    <n v="0"/>
    <n v="0"/>
    <n v="0"/>
    <n v="0"/>
    <n v="0"/>
    <n v="1"/>
    <x v="1"/>
    <x v="0"/>
    <x v="0"/>
    <x v="1"/>
    <x v="0"/>
    <x v="0"/>
    <n v="0"/>
  </r>
  <r>
    <s v="900490473-6"/>
    <n v="12010926"/>
    <s v="UNIDAD PARA LA ATENCIÓN Y REPARACIÓN INTEGRAL A LAS VICTIMAS"/>
    <x v="14"/>
    <x v="14"/>
    <s v="BOGOTÁ, D.C.                  "/>
    <n v="0"/>
    <n v="0"/>
    <n v="0"/>
    <n v="0"/>
    <n v="0"/>
    <n v="1"/>
    <x v="1"/>
    <x v="0"/>
    <x v="0"/>
    <x v="1"/>
    <x v="1"/>
    <x v="1"/>
    <n v="1000000"/>
  </r>
  <r>
    <s v="900490473-6"/>
    <n v="12010926"/>
    <s v="UNIDAD PARA LA ATENCIÓN Y REPARACIÓN INTEGRAL A LAS VICTIMAS"/>
    <x v="15"/>
    <x v="15"/>
    <s v="BOGOTÁ, D.C.                  "/>
    <n v="0"/>
    <n v="0"/>
    <n v="0"/>
    <n v="0"/>
    <n v="0"/>
    <n v="1"/>
    <x v="1"/>
    <x v="0"/>
    <x v="0"/>
    <x v="1"/>
    <x v="1"/>
    <x v="1"/>
    <n v="460000"/>
  </r>
  <r>
    <s v="900490473-6"/>
    <n v="12010926"/>
    <s v="UNIDAD PARA LA ATENCIÓN Y REPARACIÓN INTEGRAL A LAS VICTIMAS"/>
    <x v="16"/>
    <x v="16"/>
    <s v="BOGOTÁ, D.C.                  "/>
    <n v="0"/>
    <n v="0"/>
    <n v="0"/>
    <n v="0"/>
    <n v="0"/>
    <n v="1"/>
    <x v="1"/>
    <x v="0"/>
    <x v="0"/>
    <x v="1"/>
    <x v="0"/>
    <x v="0"/>
    <n v="0"/>
  </r>
  <r>
    <s v="900490473-6"/>
    <n v="12010926"/>
    <s v="UNIDAD PARA LA ATENCIÓN Y REPARACIÓN INTEGRAL A LAS VICTIMAS"/>
    <x v="17"/>
    <x v="17"/>
    <s v="BOGOTÁ, D.C.                  "/>
    <n v="0"/>
    <n v="0"/>
    <n v="0"/>
    <n v="0"/>
    <n v="0"/>
    <n v="1"/>
    <x v="1"/>
    <x v="0"/>
    <x v="0"/>
    <x v="1"/>
    <x v="0"/>
    <x v="0"/>
    <n v="3300000"/>
  </r>
  <r>
    <s v="900490473-6"/>
    <n v="12010926"/>
    <s v="UNIDAD PARA LA ATENCIÓN Y REPARACIÓN INTEGRAL A LAS VICTIMAS"/>
    <x v="18"/>
    <x v="18"/>
    <s v="BOGOTÁ, D.C.                  "/>
    <n v="0"/>
    <n v="0"/>
    <n v="0"/>
    <n v="0"/>
    <n v="0"/>
    <n v="1"/>
    <x v="1"/>
    <x v="0"/>
    <x v="0"/>
    <x v="1"/>
    <x v="1"/>
    <x v="1"/>
    <n v="455000"/>
  </r>
  <r>
    <s v="900490473-6"/>
    <n v="12010926"/>
    <s v="UNIDAD PARA LA ATENCIÓN Y REPARACIÓN INTEGRAL A LAS VICTIMAS"/>
    <x v="19"/>
    <x v="4"/>
    <s v="BOGOTÁ, D.C.                  "/>
    <n v="0"/>
    <n v="0"/>
    <n v="0"/>
    <n v="0"/>
    <n v="0"/>
    <n v="1"/>
    <x v="1"/>
    <x v="0"/>
    <x v="0"/>
    <x v="1"/>
    <x v="0"/>
    <x v="0"/>
    <n v="500000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1"/>
    <x v="0"/>
    <x v="0"/>
    <x v="1"/>
    <x v="0"/>
    <x v="0"/>
    <n v="45000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1"/>
    <x v="0"/>
    <x v="0"/>
    <x v="1"/>
    <x v="0"/>
    <x v="0"/>
    <n v="500000"/>
  </r>
  <r>
    <s v="900490473-6"/>
    <n v="12010926"/>
    <s v="UNIDAD PARA LA ATENCIÓN Y REPARACIÓN INTEGRAL A LAS VICTIMAS"/>
    <x v="22"/>
    <x v="21"/>
    <s v="BOGOTÁ, D.C.                  "/>
    <n v="0"/>
    <n v="0"/>
    <n v="0"/>
    <n v="0"/>
    <n v="0"/>
    <n v="1"/>
    <x v="1"/>
    <x v="0"/>
    <x v="0"/>
    <x v="1"/>
    <x v="0"/>
    <x v="0"/>
    <n v="460000"/>
  </r>
  <r>
    <s v="900490473-6"/>
    <n v="12010926"/>
    <s v="UNIDAD PARA LA ATENCIÓN Y REPARACIÓN INTEGRAL A LAS VICTIMAS"/>
    <x v="23"/>
    <x v="22"/>
    <s v="BOGOTÁ, D.C.                  "/>
    <n v="0"/>
    <n v="0"/>
    <n v="0"/>
    <n v="0"/>
    <n v="0"/>
    <n v="1"/>
    <x v="1"/>
    <x v="0"/>
    <x v="0"/>
    <x v="1"/>
    <x v="0"/>
    <x v="0"/>
    <n v="450000"/>
  </r>
  <r>
    <s v="900490473-6"/>
    <n v="12010926"/>
    <s v="UNIDAD PARA LA ATENCIÓN Y REPARACIÓN INTEGRAL A LAS VICTIMAS"/>
    <x v="24"/>
    <x v="23"/>
    <s v="BOGOTÁ, D.C.                  "/>
    <n v="0"/>
    <n v="0"/>
    <n v="0"/>
    <n v="0"/>
    <n v="0"/>
    <n v="1"/>
    <x v="1"/>
    <x v="0"/>
    <x v="0"/>
    <x v="1"/>
    <x v="0"/>
    <x v="0"/>
    <n v="1000000"/>
  </r>
  <r>
    <s v="900490473-6"/>
    <n v="12010926"/>
    <s v="UNIDAD PARA LA ATENCIÓN Y REPARACIÓN INTEGRAL A LAS VICTIMAS"/>
    <x v="25"/>
    <x v="24"/>
    <s v="BOGOTÁ, D.C.                  "/>
    <n v="0"/>
    <n v="0"/>
    <n v="0"/>
    <n v="0"/>
    <n v="0"/>
    <n v="1"/>
    <x v="1"/>
    <x v="0"/>
    <x v="0"/>
    <x v="1"/>
    <x v="0"/>
    <x v="0"/>
    <n v="0"/>
  </r>
  <r>
    <s v="900490473-6"/>
    <n v="12010926"/>
    <s v="UNIDAD PARA LA ATENCIÓN Y REPARACIÓN INTEGRAL A LAS VICTIMAS"/>
    <x v="26"/>
    <x v="25"/>
    <s v="BOGOTÁ, D.C.                  "/>
    <n v="0"/>
    <n v="0"/>
    <n v="0"/>
    <n v="0"/>
    <n v="0"/>
    <n v="1"/>
    <x v="1"/>
    <x v="0"/>
    <x v="0"/>
    <x v="1"/>
    <x v="0"/>
    <x v="0"/>
    <n v="380000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1"/>
    <x v="0"/>
    <x v="0"/>
    <x v="1"/>
    <x v="0"/>
    <x v="0"/>
    <n v="380000"/>
  </r>
  <r>
    <s v="900490473-6"/>
    <n v="12010926"/>
    <s v="UNIDAD PARA LA ATENCIÓN Y REPARACIÓN INTEGRAL A LAS VICTIMAS"/>
    <x v="28"/>
    <x v="27"/>
    <s v="BOGOTÁ, D.C.                  "/>
    <n v="0"/>
    <n v="0"/>
    <n v="0"/>
    <n v="0"/>
    <n v="0"/>
    <n v="1"/>
    <x v="1"/>
    <x v="0"/>
    <x v="0"/>
    <x v="1"/>
    <x v="0"/>
    <x v="0"/>
    <n v="0"/>
  </r>
  <r>
    <s v="900490473-6"/>
    <n v="12010926"/>
    <s v="UNIDAD PARA LA ATENCIÓN Y REPARACIÓN INTEGRAL A LAS VICTIMAS"/>
    <x v="29"/>
    <x v="28"/>
    <s v="BOGOTÁ, D.C.                  "/>
    <n v="0"/>
    <n v="0"/>
    <n v="0"/>
    <n v="0"/>
    <n v="0"/>
    <n v="1"/>
    <x v="1"/>
    <x v="0"/>
    <x v="0"/>
    <x v="1"/>
    <x v="0"/>
    <x v="0"/>
    <n v="3300000"/>
  </r>
  <r>
    <s v="900490473-6"/>
    <n v="12010926"/>
    <s v="UNIDAD PARA LA ATENCIÓN Y REPARACIÓN INTEGRAL A LAS VICTIMAS"/>
    <x v="30"/>
    <x v="29"/>
    <s v="BOGOTÁ, D.C.                  "/>
    <n v="0"/>
    <n v="0"/>
    <n v="0"/>
    <n v="0"/>
    <n v="0"/>
    <n v="1"/>
    <x v="1"/>
    <x v="0"/>
    <x v="1"/>
    <x v="1"/>
    <x v="2"/>
    <x v="2"/>
    <n v="0"/>
  </r>
  <r>
    <s v="900490473-6"/>
    <n v="12010926"/>
    <s v="UNIDAD PARA LA ATENCIÓN Y REPARACIÓN INTEGRAL A LAS VICTIMAS"/>
    <x v="31"/>
    <x v="30"/>
    <s v="BOGOTÁ, D.C.                  "/>
    <n v="0"/>
    <n v="0"/>
    <n v="0"/>
    <n v="0"/>
    <n v="0"/>
    <n v="1"/>
    <x v="1"/>
    <x v="0"/>
    <x v="1"/>
    <x v="1"/>
    <x v="3"/>
    <x v="3"/>
    <n v="84031.666666666672"/>
  </r>
  <r>
    <s v="900490473-6"/>
    <n v="12010926"/>
    <s v="UNIDAD PARA LA ATENCIÓN Y REPARACIÓN INTEGRAL A LAS VICTIMAS"/>
    <x v="19"/>
    <x v="4"/>
    <s v="BOGOTÁ, D.C.                  "/>
    <n v="0"/>
    <n v="0"/>
    <n v="0"/>
    <n v="0"/>
    <n v="0"/>
    <n v="1"/>
    <x v="2"/>
    <x v="0"/>
    <x v="0"/>
    <x v="1"/>
    <x v="0"/>
    <x v="0"/>
    <n v="500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2"/>
    <x v="0"/>
    <x v="0"/>
    <x v="1"/>
    <x v="0"/>
    <x v="0"/>
    <n v="460000"/>
  </r>
  <r>
    <s v="900490473-6"/>
    <n v="12010926"/>
    <s v="UNIDAD PARA LA ATENCIÓN Y REPARACIÓN INTEGRAL A LAS VICTIMAS"/>
    <x v="47"/>
    <x v="46"/>
    <s v="BOGOTÁ, D.C.                  "/>
    <n v="0"/>
    <n v="0"/>
    <n v="0"/>
    <n v="0"/>
    <n v="0"/>
    <n v="1"/>
    <x v="2"/>
    <x v="0"/>
    <x v="0"/>
    <x v="1"/>
    <x v="0"/>
    <x v="0"/>
    <n v="307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2"/>
    <x v="0"/>
    <x v="0"/>
    <x v="1"/>
    <x v="0"/>
    <x v="0"/>
    <n v="500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2"/>
    <x v="0"/>
    <x v="0"/>
    <x v="1"/>
    <x v="0"/>
    <x v="0"/>
    <n v="460000"/>
  </r>
  <r>
    <s v="900490473-6"/>
    <n v="12010926"/>
    <s v="UNIDAD PARA LA ATENCIÓN Y REPARACIÓN INTEGRAL A LAS VICTIMAS"/>
    <x v="35"/>
    <x v="34"/>
    <s v="BOGOTÁ, D.C.                  "/>
    <n v="0"/>
    <n v="0"/>
    <n v="0"/>
    <n v="0"/>
    <n v="0"/>
    <n v="1"/>
    <x v="2"/>
    <x v="0"/>
    <x v="0"/>
    <x v="1"/>
    <x v="0"/>
    <x v="0"/>
    <n v="350000"/>
  </r>
  <r>
    <s v="900490473-6"/>
    <n v="12010926"/>
    <s v="UNIDAD PARA LA ATENCIÓN Y REPARACIÓN INTEGRAL A LAS VICTIMAS"/>
    <x v="36"/>
    <x v="35"/>
    <s v="BOGOTÁ, D.C.                  "/>
    <n v="0"/>
    <n v="0"/>
    <n v="0"/>
    <n v="0"/>
    <n v="0"/>
    <n v="1"/>
    <x v="2"/>
    <x v="0"/>
    <x v="0"/>
    <x v="1"/>
    <x v="0"/>
    <x v="0"/>
    <n v="500000"/>
  </r>
  <r>
    <s v="900490473-6"/>
    <n v="12010926"/>
    <s v="UNIDAD PARA LA ATENCIÓN Y REPARACIÓN INTEGRAL A LAS VICTIMAS"/>
    <x v="9"/>
    <x v="9"/>
    <s v="BOGOTÁ, D.C.                  "/>
    <n v="0"/>
    <n v="0"/>
    <n v="0"/>
    <n v="0"/>
    <n v="0"/>
    <n v="1"/>
    <x v="2"/>
    <x v="0"/>
    <x v="0"/>
    <x v="1"/>
    <x v="0"/>
    <x v="0"/>
    <n v="450000"/>
  </r>
  <r>
    <s v="900490473-6"/>
    <n v="12010926"/>
    <s v="UNIDAD PARA LA ATENCIÓN Y REPARACIÓN INTEGRAL A LAS VICTIMAS"/>
    <x v="50"/>
    <x v="10"/>
    <s v="BOGOTÁ, D.C.                  "/>
    <n v="0"/>
    <n v="0"/>
    <n v="0"/>
    <n v="0"/>
    <n v="0"/>
    <n v="1"/>
    <x v="2"/>
    <x v="0"/>
    <x v="0"/>
    <x v="1"/>
    <x v="0"/>
    <x v="0"/>
    <n v="0"/>
  </r>
  <r>
    <s v="900490473-6"/>
    <n v="12010926"/>
    <s v="UNIDAD PARA LA ATENCIÓN Y REPARACIÓN INTEGRAL A LAS VICTIMAS"/>
    <x v="17"/>
    <x v="17"/>
    <s v="BOGOTÁ, D.C.                  "/>
    <n v="0"/>
    <n v="0"/>
    <n v="0"/>
    <n v="0"/>
    <n v="0"/>
    <n v="1"/>
    <x v="2"/>
    <x v="0"/>
    <x v="0"/>
    <x v="1"/>
    <x v="0"/>
    <x v="0"/>
    <n v="3300000"/>
  </r>
  <r>
    <s v="900490473-6"/>
    <n v="12010926"/>
    <s v="UNIDAD PARA LA ATENCIÓN Y REPARACIÓN INTEGRAL A LAS VICTIMAS"/>
    <x v="33"/>
    <x v="32"/>
    <s v="BOGOTÁ, D.C.                  "/>
    <n v="0"/>
    <n v="0"/>
    <n v="0"/>
    <n v="0"/>
    <n v="0"/>
    <n v="1"/>
    <x v="2"/>
    <x v="0"/>
    <x v="0"/>
    <x v="1"/>
    <x v="0"/>
    <x v="0"/>
    <n v="3300000"/>
  </r>
  <r>
    <s v="900490473-6"/>
    <n v="12010926"/>
    <s v="UNIDAD PARA LA ATENCIÓN Y REPARACIÓN INTEGRAL A LAS VICTIMAS"/>
    <x v="34"/>
    <x v="33"/>
    <s v="BOGOTÁ, D.C.                  "/>
    <n v="0"/>
    <n v="0"/>
    <n v="0"/>
    <n v="0"/>
    <n v="0"/>
    <n v="1"/>
    <x v="2"/>
    <x v="0"/>
    <x v="0"/>
    <x v="1"/>
    <x v="0"/>
    <x v="0"/>
    <n v="460000"/>
  </r>
  <r>
    <s v="900490473-6"/>
    <n v="12010926"/>
    <s v="UNIDAD PARA LA ATENCIÓN Y REPARACIÓN INTEGRAL A LAS VICTIMAS"/>
    <x v="45"/>
    <x v="44"/>
    <s v="BOGOTÁ, D.C.                  "/>
    <n v="0"/>
    <n v="0"/>
    <n v="0"/>
    <n v="0"/>
    <n v="0"/>
    <n v="1"/>
    <x v="2"/>
    <x v="0"/>
    <x v="0"/>
    <x v="1"/>
    <x v="0"/>
    <x v="0"/>
    <n v="460000"/>
  </r>
  <r>
    <s v="900490473-6"/>
    <n v="12010926"/>
    <s v="UNIDAD PARA LA ATENCIÓN Y REPARACIÓN INTEGRAL A LAS VICTIMAS"/>
    <x v="46"/>
    <x v="45"/>
    <s v="BOGOTÁ, D.C.                  "/>
    <n v="0"/>
    <n v="0"/>
    <n v="0"/>
    <n v="0"/>
    <n v="0"/>
    <n v="1"/>
    <x v="2"/>
    <x v="0"/>
    <x v="0"/>
    <x v="1"/>
    <x v="0"/>
    <x v="0"/>
    <n v="500000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2"/>
    <x v="0"/>
    <x v="0"/>
    <x v="1"/>
    <x v="0"/>
    <x v="0"/>
    <n v="450000"/>
  </r>
  <r>
    <s v="900490473-6"/>
    <n v="12010926"/>
    <s v="UNIDAD PARA LA ATENCIÓN Y REPARACIÓN INTEGRAL A LAS VICTIMAS"/>
    <x v="48"/>
    <x v="47"/>
    <s v="BOGOTÁ, D.C.                  "/>
    <n v="0"/>
    <n v="0"/>
    <n v="0"/>
    <n v="0"/>
    <n v="0"/>
    <n v="1"/>
    <x v="2"/>
    <x v="0"/>
    <x v="0"/>
    <x v="1"/>
    <x v="0"/>
    <x v="0"/>
    <n v="460000"/>
  </r>
  <r>
    <s v="900490473-6"/>
    <n v="12010926"/>
    <s v="UNIDAD PARA LA ATENCIÓN Y REPARACIÓN INTEGRAL A LAS VICTIMAS"/>
    <x v="51"/>
    <x v="48"/>
    <s v="BOGOTÁ, D.C.                  "/>
    <n v="0"/>
    <n v="0"/>
    <n v="0"/>
    <n v="0"/>
    <n v="0"/>
    <n v="1"/>
    <x v="2"/>
    <x v="0"/>
    <x v="0"/>
    <x v="1"/>
    <x v="0"/>
    <x v="0"/>
    <n v="0"/>
  </r>
  <r>
    <s v="900490473-6"/>
    <n v="12010926"/>
    <s v="UNIDAD PARA LA ATENCIÓN Y REPARACIÓN INTEGRAL A LAS VICTIMAS"/>
    <x v="12"/>
    <x v="12"/>
    <s v="BOGOTÁ, D.C.                  "/>
    <n v="0"/>
    <n v="0"/>
    <n v="0"/>
    <n v="0"/>
    <n v="0"/>
    <n v="1"/>
    <x v="2"/>
    <x v="0"/>
    <x v="0"/>
    <x v="1"/>
    <x v="0"/>
    <x v="0"/>
    <n v="570000"/>
  </r>
  <r>
    <s v="900490473-6"/>
    <n v="12010926"/>
    <s v="UNIDAD PARA LA ATENCIÓN Y REPARACIÓN INTEGRAL A LAS VICTIMAS"/>
    <x v="38"/>
    <x v="37"/>
    <s v="BOGOTÁ, D.C.                  "/>
    <n v="0"/>
    <n v="0"/>
    <n v="0"/>
    <n v="0"/>
    <n v="0"/>
    <n v="1"/>
    <x v="2"/>
    <x v="0"/>
    <x v="0"/>
    <x v="1"/>
    <x v="0"/>
    <x v="0"/>
    <n v="540000"/>
  </r>
  <r>
    <s v="900490473-6"/>
    <n v="12010926"/>
    <s v="UNIDAD PARA LA ATENCIÓN Y REPARACIÓN INTEGRAL A LAS VICTIMAS"/>
    <x v="26"/>
    <x v="25"/>
    <s v="BOGOTÁ, D.C.                  "/>
    <n v="0"/>
    <n v="0"/>
    <n v="0"/>
    <n v="0"/>
    <n v="0"/>
    <n v="1"/>
    <x v="2"/>
    <x v="0"/>
    <x v="0"/>
    <x v="1"/>
    <x v="0"/>
    <x v="0"/>
    <n v="380000"/>
  </r>
  <r>
    <s v="900490473-6"/>
    <n v="12010926"/>
    <s v="UNIDAD PARA LA ATENCIÓN Y REPARACIÓN INTEGRAL A LAS VICTIMAS"/>
    <x v="13"/>
    <x v="13"/>
    <s v="BOGOTÁ, D.C.                  "/>
    <n v="0"/>
    <n v="0"/>
    <n v="0"/>
    <n v="0"/>
    <n v="0"/>
    <n v="1"/>
    <x v="2"/>
    <x v="0"/>
    <x v="0"/>
    <x v="1"/>
    <x v="0"/>
    <x v="0"/>
    <n v="0"/>
  </r>
  <r>
    <s v="900490473-6"/>
    <n v="12010926"/>
    <s v="UNIDAD PARA LA ATENCIÓN Y REPARACIÓN INTEGRAL A LAS VICTIMAS"/>
    <x v="14"/>
    <x v="14"/>
    <s v="BOGOTÁ, D.C.                  "/>
    <n v="0"/>
    <n v="0"/>
    <n v="0"/>
    <n v="0"/>
    <n v="0"/>
    <n v="1"/>
    <x v="2"/>
    <x v="0"/>
    <x v="0"/>
    <x v="1"/>
    <x v="1"/>
    <x v="1"/>
    <n v="1000000"/>
  </r>
  <r>
    <s v="900490473-6"/>
    <n v="12010926"/>
    <s v="UNIDAD PARA LA ATENCIÓN Y REPARACIÓN INTEGRAL A LAS VICTIMAS"/>
    <x v="54"/>
    <x v="51"/>
    <s v="BOGOTÁ, D.C.                  "/>
    <n v="0"/>
    <n v="0"/>
    <n v="0"/>
    <n v="0"/>
    <n v="0"/>
    <n v="1"/>
    <x v="2"/>
    <x v="0"/>
    <x v="0"/>
    <x v="1"/>
    <x v="0"/>
    <x v="0"/>
    <n v="0"/>
  </r>
  <r>
    <s v="900490473-6"/>
    <n v="12010926"/>
    <s v="UNIDAD PARA LA ATENCIÓN Y REPARACIÓN INTEGRAL A LAS VICTIMAS"/>
    <x v="30"/>
    <x v="29"/>
    <s v="BOGOTÁ, D.C.                  "/>
    <n v="0"/>
    <n v="0"/>
    <n v="0"/>
    <n v="0"/>
    <n v="0"/>
    <n v="1"/>
    <x v="2"/>
    <x v="0"/>
    <x v="1"/>
    <x v="1"/>
    <x v="2"/>
    <x v="2"/>
    <n v="0"/>
  </r>
  <r>
    <s v="900490473-6"/>
    <n v="12010926"/>
    <s v="UNIDAD PARA LA ATENCIÓN Y REPARACIÓN INTEGRAL A LAS VICTIMAS"/>
    <x v="53"/>
    <x v="50"/>
    <s v="BOGOTÁ, D.C.                  "/>
    <n v="0"/>
    <n v="0"/>
    <n v="0"/>
    <n v="0"/>
    <n v="0"/>
    <n v="1"/>
    <x v="2"/>
    <x v="0"/>
    <x v="0"/>
    <x v="1"/>
    <x v="0"/>
    <x v="0"/>
    <n v="460000"/>
  </r>
  <r>
    <s v="900490473-6"/>
    <n v="12010926"/>
    <s v="UNIDAD PARA LA ATENCIÓN Y REPARACIÓN INTEGRAL A LAS VICTIMAS"/>
    <x v="29"/>
    <x v="28"/>
    <s v="BOGOTÁ, D.C.                  "/>
    <n v="0"/>
    <n v="0"/>
    <n v="0"/>
    <n v="0"/>
    <n v="0"/>
    <n v="1"/>
    <x v="2"/>
    <x v="0"/>
    <x v="0"/>
    <x v="1"/>
    <x v="0"/>
    <x v="0"/>
    <n v="3300000"/>
  </r>
  <r>
    <s v="900490473-6"/>
    <n v="12010926"/>
    <s v="UNIDAD PARA LA ATENCIÓN Y REPARACIÓN INTEGRAL A LAS VICTIMAS"/>
    <x v="15"/>
    <x v="15"/>
    <s v="BOGOTÁ, D.C.                  "/>
    <n v="0"/>
    <n v="0"/>
    <n v="0"/>
    <n v="0"/>
    <n v="0"/>
    <n v="1"/>
    <x v="2"/>
    <x v="0"/>
    <x v="0"/>
    <x v="1"/>
    <x v="1"/>
    <x v="1"/>
    <n v="460000"/>
  </r>
  <r>
    <s v="900490473-6"/>
    <n v="12010926"/>
    <s v="UNIDAD PARA LA ATENCIÓN Y REPARACIÓN INTEGRAL A LAS VICTIMAS"/>
    <x v="42"/>
    <x v="41"/>
    <s v="BOGOTÁ, D.C.                  "/>
    <n v="0"/>
    <n v="0"/>
    <n v="0"/>
    <n v="0"/>
    <n v="0"/>
    <n v="1"/>
    <x v="2"/>
    <x v="0"/>
    <x v="1"/>
    <x v="1"/>
    <x v="3"/>
    <x v="3"/>
    <n v="4999837.5"/>
  </r>
  <r>
    <s v="900490473-6"/>
    <n v="12010926"/>
    <s v="UNIDAD PARA LA ATENCIÓN Y REPARACIÓN INTEGRAL A LAS VICTIMAS"/>
    <x v="43"/>
    <x v="42"/>
    <s v="BOGOTÁ, D.C.                  "/>
    <n v="0"/>
    <n v="0"/>
    <n v="0"/>
    <n v="0"/>
    <n v="0"/>
    <n v="1"/>
    <x v="2"/>
    <x v="0"/>
    <x v="0"/>
    <x v="1"/>
    <x v="0"/>
    <x v="0"/>
    <n v="350000"/>
  </r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2"/>
    <x v="0"/>
    <x v="0"/>
    <x v="1"/>
    <x v="0"/>
    <x v="0"/>
    <n v="307000"/>
  </r>
  <r>
    <s v="900490473-6"/>
    <n v="12010926"/>
    <s v="UNIDAD PARA LA ATENCIÓN Y REPARACIÓN INTEGRAL A LAS VICTIMAS"/>
    <x v="32"/>
    <x v="31"/>
    <s v="BOGOTÁ, D.C.                  "/>
    <n v="22.490277777777781"/>
    <n v="0"/>
    <n v="22"/>
    <n v="29"/>
    <n v="25"/>
    <n v="0.96876350308641968"/>
    <x v="2"/>
    <x v="0"/>
    <x v="0"/>
    <x v="0"/>
    <x v="0"/>
    <x v="0"/>
    <n v="460000"/>
  </r>
  <r>
    <s v="900490473-6"/>
    <n v="12010926"/>
    <s v="UNIDAD PARA LA ATENCIÓN Y REPARACIÓN INTEGRAL A LAS VICTIMAS"/>
    <x v="18"/>
    <x v="18"/>
    <s v="BOGOTÁ, D.C.                  "/>
    <n v="0"/>
    <n v="0"/>
    <n v="0"/>
    <n v="0"/>
    <n v="0"/>
    <n v="1"/>
    <x v="2"/>
    <x v="0"/>
    <x v="0"/>
    <x v="1"/>
    <x v="1"/>
    <x v="1"/>
    <n v="455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2"/>
    <x v="0"/>
    <x v="0"/>
    <x v="1"/>
    <x v="0"/>
    <x v="0"/>
    <n v="31000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2"/>
    <x v="0"/>
    <x v="0"/>
    <x v="1"/>
    <x v="0"/>
    <x v="0"/>
    <n v="50000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2"/>
    <x v="0"/>
    <x v="0"/>
    <x v="1"/>
    <x v="0"/>
    <x v="0"/>
    <n v="307000"/>
  </r>
  <r>
    <s v="900490473-6"/>
    <n v="12010926"/>
    <s v="UNIDAD PARA LA ATENCIÓN Y REPARACIÓN INTEGRAL A LAS VICTIMAS"/>
    <x v="22"/>
    <x v="21"/>
    <s v="BOGOTÁ, D.C.                  "/>
    <n v="0"/>
    <n v="0"/>
    <n v="0"/>
    <n v="0"/>
    <n v="0"/>
    <n v="1"/>
    <x v="2"/>
    <x v="0"/>
    <x v="0"/>
    <x v="1"/>
    <x v="0"/>
    <x v="0"/>
    <n v="460000"/>
  </r>
  <r>
    <s v="900490473-6"/>
    <n v="12010926"/>
    <s v="UNIDAD PARA LA ATENCIÓN Y REPARACIÓN INTEGRAL A LAS VICTIMAS"/>
    <x v="23"/>
    <x v="22"/>
    <s v="BOGOTÁ, D.C.                  "/>
    <n v="0"/>
    <n v="0"/>
    <n v="0"/>
    <n v="0"/>
    <n v="0"/>
    <n v="1"/>
    <x v="2"/>
    <x v="0"/>
    <x v="0"/>
    <x v="1"/>
    <x v="0"/>
    <x v="0"/>
    <n v="450000"/>
  </r>
  <r>
    <s v="900490473-6"/>
    <n v="12010926"/>
    <s v="UNIDAD PARA LA ATENCIÓN Y REPARACIÓN INTEGRAL A LAS VICTIMAS"/>
    <x v="49"/>
    <x v="10"/>
    <s v="BOGOTÁ, D.C.                  "/>
    <n v="0"/>
    <n v="0"/>
    <n v="0"/>
    <n v="0"/>
    <n v="0"/>
    <n v="1"/>
    <x v="2"/>
    <x v="0"/>
    <x v="0"/>
    <x v="1"/>
    <x v="0"/>
    <x v="0"/>
    <n v="0"/>
  </r>
  <r>
    <s v="900490473-6"/>
    <n v="12010926"/>
    <s v="UNIDAD PARA LA ATENCIÓN Y REPARACIÓN INTEGRAL A LAS VICTIMAS"/>
    <x v="24"/>
    <x v="23"/>
    <s v="BOGOTÁ, D.C.                  "/>
    <n v="0"/>
    <n v="0"/>
    <n v="0"/>
    <n v="0"/>
    <n v="0"/>
    <n v="1"/>
    <x v="2"/>
    <x v="0"/>
    <x v="0"/>
    <x v="1"/>
    <x v="0"/>
    <x v="0"/>
    <n v="1000000"/>
  </r>
  <r>
    <s v="900490473-6"/>
    <n v="12010926"/>
    <s v="UNIDAD PARA LA ATENCIÓN Y REPARACIÓN INTEGRAL A LAS VICTIMAS"/>
    <x v="52"/>
    <x v="49"/>
    <s v="BOGOTÁ, D.C.                  "/>
    <n v="0"/>
    <n v="0"/>
    <n v="0"/>
    <n v="0"/>
    <n v="0"/>
    <n v="1"/>
    <x v="2"/>
    <x v="0"/>
    <x v="0"/>
    <x v="1"/>
    <x v="0"/>
    <x v="0"/>
    <n v="0"/>
  </r>
  <r>
    <s v="900490473-6"/>
    <n v="12010926"/>
    <s v="UNIDAD PARA LA ATENCIÓN Y REPARACIÓN INTEGRAL A LAS VICTIMAS"/>
    <x v="28"/>
    <x v="27"/>
    <s v="BOGOTÁ, D.C.                  "/>
    <n v="0"/>
    <n v="0"/>
    <n v="0"/>
    <n v="0"/>
    <n v="0"/>
    <n v="1"/>
    <x v="2"/>
    <x v="0"/>
    <x v="0"/>
    <x v="1"/>
    <x v="0"/>
    <x v="0"/>
    <n v="0"/>
  </r>
  <r>
    <s v="900490473-6"/>
    <n v="12010926"/>
    <s v="UNIDAD PARA LA ATENCIÓN Y REPARACIÓN INTEGRAL A LAS VICTIMAS"/>
    <x v="40"/>
    <x v="39"/>
    <s v="BOGOTÁ, D.C.                  "/>
    <n v="0"/>
    <n v="0"/>
    <n v="0"/>
    <n v="0"/>
    <n v="0"/>
    <n v="1"/>
    <x v="2"/>
    <x v="0"/>
    <x v="0"/>
    <x v="1"/>
    <x v="1"/>
    <x v="1"/>
    <n v="1200000"/>
  </r>
  <r>
    <s v="900490473-6"/>
    <n v="12010926"/>
    <s v="UNIDAD PARA LA ATENCIÓN Y REPARACIÓN INTEGRAL A LAS VICTIMAS"/>
    <x v="31"/>
    <x v="30"/>
    <s v="BOGOTÁ, D.C.                  "/>
    <n v="0"/>
    <n v="0"/>
    <n v="0"/>
    <n v="0"/>
    <n v="0"/>
    <n v="1"/>
    <x v="2"/>
    <x v="0"/>
    <x v="1"/>
    <x v="1"/>
    <x v="3"/>
    <x v="3"/>
    <n v="84031.666666666672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2"/>
    <x v="0"/>
    <x v="0"/>
    <x v="1"/>
    <x v="1"/>
    <x v="1"/>
    <n v="700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2"/>
    <x v="0"/>
    <x v="0"/>
    <x v="1"/>
    <x v="0"/>
    <x v="0"/>
    <n v="500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2"/>
    <x v="0"/>
    <x v="0"/>
    <x v="1"/>
    <x v="0"/>
    <x v="0"/>
    <n v="450000"/>
  </r>
  <r>
    <s v="900490473-6"/>
    <n v="12010926"/>
    <s v="UNIDAD PARA LA ATENCIÓN Y REPARACIÓN INTEGRAL A LAS VICTIMAS"/>
    <x v="44"/>
    <x v="43"/>
    <s v="BOGOTÁ, D.C.                  "/>
    <n v="0"/>
    <n v="0"/>
    <n v="0"/>
    <n v="0"/>
    <n v="0"/>
    <n v="1"/>
    <x v="2"/>
    <x v="0"/>
    <x v="0"/>
    <x v="1"/>
    <x v="0"/>
    <x v="0"/>
    <n v="500000"/>
  </r>
  <r>
    <s v="900490473-6"/>
    <n v="12010926"/>
    <s v="UNIDAD PARA LA ATENCIÓN Y REPARACIÓN INTEGRAL A LAS VICTIMAS"/>
    <x v="37"/>
    <x v="36"/>
    <s v="BOGOTÁ, D.C.                  "/>
    <n v="0"/>
    <n v="0"/>
    <n v="0"/>
    <n v="0"/>
    <n v="0"/>
    <n v="1"/>
    <x v="2"/>
    <x v="0"/>
    <x v="0"/>
    <x v="1"/>
    <x v="0"/>
    <x v="0"/>
    <n v="0"/>
  </r>
  <r>
    <s v="900490473-6"/>
    <n v="12010926"/>
    <s v="UNIDAD PARA LA ATENCIÓN Y REPARACIÓN INTEGRAL A LAS VICTIMAS"/>
    <x v="10"/>
    <x v="10"/>
    <s v="BOGOTÁ, D.C.                  "/>
    <n v="0"/>
    <n v="0"/>
    <n v="0"/>
    <n v="0"/>
    <n v="0"/>
    <n v="1"/>
    <x v="2"/>
    <x v="0"/>
    <x v="0"/>
    <x v="1"/>
    <x v="1"/>
    <x v="1"/>
    <n v="8000000"/>
  </r>
  <r>
    <s v="900490473-6"/>
    <n v="12010926"/>
    <s v="UNIDAD PARA LA ATENCIÓN Y REPARACIÓN INTEGRAL A LAS VICTIMAS"/>
    <x v="39"/>
    <x v="38"/>
    <s v="BOGOTÁ, D.C.                  "/>
    <n v="0"/>
    <n v="0"/>
    <n v="0"/>
    <n v="0"/>
    <n v="0"/>
    <n v="1"/>
    <x v="2"/>
    <x v="0"/>
    <x v="0"/>
    <x v="1"/>
    <x v="0"/>
    <x v="0"/>
    <n v="0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2"/>
    <x v="0"/>
    <x v="0"/>
    <x v="1"/>
    <x v="0"/>
    <x v="0"/>
    <n v="380000"/>
  </r>
  <r>
    <s v="900490473-6"/>
    <n v="12010926"/>
    <s v="UNIDAD PARA LA ATENCIÓN Y REPARACIÓN INTEGRAL A LAS VICTIMAS"/>
    <x v="16"/>
    <x v="16"/>
    <s v="BOGOTÁ, D.C.                  "/>
    <n v="0"/>
    <n v="0"/>
    <n v="0"/>
    <n v="0"/>
    <n v="0"/>
    <n v="1"/>
    <x v="2"/>
    <x v="0"/>
    <x v="0"/>
    <x v="1"/>
    <x v="0"/>
    <x v="0"/>
    <n v="0"/>
  </r>
  <r>
    <s v="900490473-6"/>
    <n v="12010926"/>
    <s v="UNIDAD PARA LA ATENCIÓN Y REPARACIÓN INTEGRAL A LAS VICTIMAS"/>
    <x v="41"/>
    <x v="40"/>
    <s v="BOGOTÁ, D.C.                  "/>
    <n v="0"/>
    <n v="0"/>
    <n v="0"/>
    <n v="0"/>
    <n v="0"/>
    <n v="1"/>
    <x v="2"/>
    <x v="0"/>
    <x v="0"/>
    <x v="1"/>
    <x v="0"/>
    <x v="0"/>
    <n v="0"/>
  </r>
  <r>
    <m/>
    <m/>
    <m/>
    <x v="55"/>
    <x v="52"/>
    <m/>
    <m/>
    <m/>
    <m/>
    <m/>
    <m/>
    <m/>
    <x v="3"/>
    <x v="1"/>
    <x v="2"/>
    <x v="2"/>
    <x v="4"/>
    <x v="4"/>
    <m/>
  </r>
  <r>
    <m/>
    <m/>
    <m/>
    <x v="55"/>
    <x v="52"/>
    <m/>
    <m/>
    <m/>
    <m/>
    <m/>
    <m/>
    <m/>
    <x v="3"/>
    <x v="1"/>
    <x v="2"/>
    <x v="2"/>
    <x v="4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54C187-8BD7-42C8-AA8D-C31360C1D075}" name="1_DS" cacheId="4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>
  <location ref="B16:G70" firstHeaderRow="0" firstDataRow="1" firstDataCol="3" rowPageCount="2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6">
        <item x="5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axis="axisRow" compact="0" outline="0" showAll="0" sortType="descending" defaultSubtotal="0">
      <items count="53">
        <item x="5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Page" compact="0" outline="0" showAll="0" defaultSubtotal="0">
      <items count="4">
        <item x="3"/>
        <item x="0"/>
        <item x="1"/>
        <item x="2"/>
      </items>
    </pivotField>
    <pivotField compact="0" outline="0" showAll="0" defaultSubtotal="0"/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Row" compact="0" outline="0" showAll="0" defaultSubtotal="0">
      <items count="5">
        <item x="1"/>
        <item x="0"/>
        <item x="2"/>
        <item x="3"/>
        <item x="4"/>
      </items>
    </pivotField>
    <pivotField axis="axisPage" compact="0" outline="0" showAll="0" defaultSubtotal="0">
      <items count="5">
        <item x="2"/>
        <item x="0"/>
        <item x="1"/>
        <item x="3"/>
        <item x="4"/>
      </items>
    </pivotField>
    <pivotField dataField="1" compact="0" outline="0" showAll="0" defaultSubtotal="0"/>
  </pivotFields>
  <rowFields count="3">
    <field x="16"/>
    <field x="3"/>
    <field x="4"/>
  </rowFields>
  <rowItems count="54">
    <i>
      <x/>
      <x v="2"/>
      <x v="2"/>
    </i>
    <i r="1">
      <x v="11"/>
      <x v="11"/>
    </i>
    <i r="1">
      <x v="15"/>
      <x v="15"/>
    </i>
    <i r="1">
      <x v="16"/>
      <x v="16"/>
    </i>
    <i r="1">
      <x v="19"/>
      <x v="19"/>
    </i>
    <i r="1">
      <x v="41"/>
      <x v="40"/>
    </i>
    <i>
      <x v="1"/>
      <x v="1"/>
      <x v="1"/>
    </i>
    <i r="1">
      <x v="3"/>
      <x v="3"/>
    </i>
    <i r="1">
      <x v="4"/>
      <x v="4"/>
    </i>
    <i r="1">
      <x v="5"/>
      <x v="5"/>
    </i>
    <i r="1">
      <x v="6"/>
      <x v="6"/>
    </i>
    <i r="1">
      <x v="7"/>
      <x v="7"/>
    </i>
    <i r="1">
      <x v="8"/>
      <x v="8"/>
    </i>
    <i r="1">
      <x v="9"/>
      <x v="9"/>
    </i>
    <i r="1">
      <x v="10"/>
      <x v="10"/>
    </i>
    <i r="1">
      <x v="13"/>
      <x v="13"/>
    </i>
    <i r="1">
      <x v="14"/>
      <x v="14"/>
    </i>
    <i r="1">
      <x v="17"/>
      <x v="17"/>
    </i>
    <i r="1">
      <x v="18"/>
      <x v="18"/>
    </i>
    <i r="1">
      <x v="20"/>
      <x v="5"/>
    </i>
    <i r="1">
      <x v="21"/>
      <x v="20"/>
    </i>
    <i r="1">
      <x v="22"/>
      <x v="21"/>
    </i>
    <i r="1">
      <x v="23"/>
      <x v="22"/>
    </i>
    <i r="1">
      <x v="24"/>
      <x v="23"/>
    </i>
    <i r="1">
      <x v="25"/>
      <x v="24"/>
    </i>
    <i r="1">
      <x v="27"/>
      <x v="26"/>
    </i>
    <i r="1">
      <x v="28"/>
      <x v="27"/>
    </i>
    <i r="1">
      <x v="29"/>
      <x v="28"/>
    </i>
    <i r="1">
      <x v="30"/>
      <x v="29"/>
    </i>
    <i r="1">
      <x v="33"/>
      <x v="32"/>
    </i>
    <i r="1">
      <x v="34"/>
      <x v="33"/>
    </i>
    <i r="1">
      <x v="35"/>
      <x v="34"/>
    </i>
    <i r="1">
      <x v="36"/>
      <x v="35"/>
    </i>
    <i r="1">
      <x v="37"/>
      <x v="36"/>
    </i>
    <i r="1">
      <x v="38"/>
      <x v="37"/>
    </i>
    <i r="1">
      <x v="39"/>
      <x v="38"/>
    </i>
    <i r="1">
      <x v="40"/>
      <x v="39"/>
    </i>
    <i r="1">
      <x v="42"/>
      <x v="41"/>
    </i>
    <i r="1">
      <x v="44"/>
      <x v="43"/>
    </i>
    <i r="1">
      <x v="45"/>
      <x v="44"/>
    </i>
    <i r="1">
      <x v="46"/>
      <x v="45"/>
    </i>
    <i r="1">
      <x v="47"/>
      <x v="46"/>
    </i>
    <i r="1">
      <x v="48"/>
      <x v="47"/>
    </i>
    <i r="1">
      <x v="49"/>
      <x v="48"/>
    </i>
    <i r="1">
      <x v="50"/>
      <x v="11"/>
    </i>
    <i r="1">
      <x v="51"/>
      <x v="11"/>
    </i>
    <i r="1">
      <x v="52"/>
      <x v="49"/>
    </i>
    <i r="1">
      <x v="53"/>
      <x v="50"/>
    </i>
    <i r="1">
      <x v="54"/>
      <x v="51"/>
    </i>
    <i r="1">
      <x v="55"/>
      <x v="52"/>
    </i>
    <i>
      <x v="2"/>
      <x v="31"/>
      <x v="30"/>
    </i>
    <i>
      <x v="3"/>
      <x v="32"/>
      <x v="31"/>
    </i>
    <i r="1">
      <x v="43"/>
      <x v="4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12" item="3" hier="-1"/>
    <pageField fld="17" hier="-1"/>
  </pageFields>
  <dataFields count="3">
    <dataField name="% DISPONIBILIDAD" fld="11" subtotal="average" baseField="4" baseItem="2450" numFmtId="10"/>
    <dataField name="SLA" fld="14" subtotal="average" baseField="4" baseItem="2450" numFmtId="10"/>
    <dataField name=" MRC" fld="18" baseField="4" baseItem="2450" numFmtId="42"/>
  </dataFields>
  <formats count="1">
    <format dxfId="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08EF6E-B69B-4F2C-99F5-0A6089431A87}" name="1_TKS1" cacheId="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8" rowHeaderCaption="PRIORIDAD" colHeaderCaption="CAUSA">
  <location ref="B32:E37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axis="axisCol" showAll="0">
      <items count="4">
        <item x="1"/>
        <item x="0"/>
        <item h="1"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baseField="21" baseItem="0"/>
  </dataFields>
  <formats count="6">
    <format dxfId="39">
      <pivotArea dataOnly="0" labelOnly="1" fieldPosition="0">
        <references count="1">
          <reference field="25" count="0"/>
        </references>
      </pivotArea>
    </format>
    <format dxfId="38">
      <pivotArea dataOnly="0" labelOnly="1" grandCol="1" outline="0" fieldPosition="0"/>
    </format>
    <format dxfId="37">
      <pivotArea outline="0" fieldPosition="0">
        <references count="1">
          <reference field="4294967294" count="1">
            <x v="0"/>
          </reference>
        </references>
      </pivotArea>
    </format>
    <format dxfId="36">
      <pivotArea dataOnly="0" labelOnly="1" fieldPosition="0">
        <references count="1">
          <reference field="25" count="0"/>
        </references>
      </pivotArea>
    </format>
    <format dxfId="35">
      <pivotArea dataOnly="0" labelOnly="1" fieldPosition="0">
        <references count="1">
          <reference field="8" count="3">
            <x v="0"/>
            <x v="1"/>
            <x v="2"/>
          </reference>
        </references>
      </pivotArea>
    </format>
    <format dxfId="34">
      <pivotArea dataOnly="0" labelOnly="1" grandCol="1" outline="0" fieldPosition="0"/>
    </format>
  </formats>
  <chartFormats count="9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7" format="0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7" format="2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7" format="3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B04E65-6FB8-4B12-8347-6802E4F139B5}" name="1_TKS2" cacheId="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9" rowHeaderCaption="COMPONENTE" colHeaderCaption="CAUSA">
  <location ref="B17:D34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showAll="0"/>
    <pivotField showAll="0"/>
    <pivotField axis="axisRow" showAll="0" sortType="descending">
      <items count="17">
        <item x="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18"/>
  </rowFields>
  <rowItems count="17">
    <i>
      <x v="5"/>
    </i>
    <i>
      <x v="12"/>
    </i>
    <i>
      <x v="9"/>
    </i>
    <i>
      <x v="1"/>
    </i>
    <i>
      <x v="3"/>
    </i>
    <i>
      <x v="6"/>
    </i>
    <i>
      <x v="14"/>
    </i>
    <i>
      <x v="2"/>
    </i>
    <i>
      <x v="11"/>
    </i>
    <i>
      <x v="8"/>
    </i>
    <i>
      <x v="13"/>
    </i>
    <i>
      <x v="4"/>
    </i>
    <i>
      <x v="15"/>
    </i>
    <i>
      <x v="10"/>
    </i>
    <i>
      <x v="7"/>
    </i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24" hier="-1"/>
  </pageFields>
  <dataFields count="2">
    <dataField name="CANTIDAD" fld="4" subtotal="count" baseField="21" baseItem="0"/>
    <dataField name="DOWNTIME" fld="10" baseField="17" baseItem="17" numFmtId="2"/>
  </dataFields>
  <formats count="6">
    <format dxfId="20">
      <pivotArea dataOnly="0" labelOnly="1" grandCol="1" outline="0" fieldPosition="0"/>
    </format>
    <format dxfId="19">
      <pivotArea dataOnly="0" labelOnly="1" grandCol="1" outline="0" fieldPosition="0"/>
    </format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outline="0" fieldPosition="0">
        <references count="1">
          <reference field="4294967294" count="1">
            <x v="1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5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7A19E6-1361-4F7E-82BE-382D25FE63E4}" name="3_MTTR" cacheId="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0" rowHeaderCaption="MES" colHeaderCaption="CAUSA">
  <location ref="B22:E26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showAll="0"/>
    <pivotField showAll="0"/>
    <pivotField showAll="0" sortType="descending">
      <items count="17">
        <item x="14"/>
        <item x="9"/>
        <item x="13"/>
        <item x="6"/>
        <item x="3"/>
        <item x="4"/>
        <item x="7"/>
        <item x="1"/>
        <item x="12"/>
        <item x="5"/>
        <item x="0"/>
        <item x="11"/>
        <item x="10"/>
        <item x="8"/>
        <item x="2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axis="axisRow" showAll="0">
      <items count="5">
        <item h="1" x="3"/>
        <item x="0"/>
        <item x="1"/>
        <item x="2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dataField="1"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4" hier="-1"/>
  </pageFields>
  <dataFields count="3">
    <dataField name="CANTIDAD" fld="4" subtotal="count" baseField="21" baseItem="0"/>
    <dataField name="DOWNTIME" fld="10" baseField="17" baseItem="17" numFmtId="2"/>
    <dataField name="MTTR" fld="26" baseField="0" baseItem="0" numFmtId="2"/>
  </dataFields>
  <formats count="7">
    <format dxfId="14">
      <pivotArea dataOnly="0" labelOnly="1" grandCol="1" outline="0" fieldPosition="0"/>
    </format>
    <format dxfId="13">
      <pivotArea dataOnly="0" labelOnly="1" grandCol="1" outline="0" fieldPosition="0"/>
    </format>
    <format dxfId="12">
      <pivotArea outline="0" fieldPosition="0">
        <references count="1">
          <reference field="4294967294" count="1">
            <x v="0"/>
          </reference>
        </references>
      </pivotArea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2"/>
          </reference>
        </references>
      </pivotArea>
    </format>
  </formats>
  <chartFormats count="5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5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2178A9-44D2-42CF-AC55-C2DFD8B6D6D1}" name="1_REIN1" cacheId="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3" rowHeaderCaption="ENLACE" colHeaderCaption="CAUSA">
  <location ref="B20:C31" firstHeaderRow="1" firstDataRow="1" firstDataCol="1" rowPageCount="1" colPageCount="1"/>
  <pivotFields count="27">
    <pivotField showAll="0"/>
    <pivotField showAll="0"/>
    <pivotField showAll="0"/>
    <pivotField showAll="0"/>
    <pivotField axis="axisRow" dataField="1" showAll="0" measureFilter="1" sortType="descending">
      <items count="12">
        <item x="10"/>
        <item x="0"/>
        <item x="1"/>
        <item x="2"/>
        <item x="3"/>
        <item x="4"/>
        <item x="5"/>
        <item x="6"/>
        <item x="7"/>
        <item x="8"/>
        <item x="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4"/>
  </rowFields>
  <rowItems count="11">
    <i>
      <x v="6"/>
    </i>
    <i>
      <x v="9"/>
    </i>
    <i>
      <x v="8"/>
    </i>
    <i>
      <x v="4"/>
    </i>
    <i>
      <x v="1"/>
    </i>
    <i>
      <x v="10"/>
    </i>
    <i>
      <x v="2"/>
    </i>
    <i>
      <x v="3"/>
    </i>
    <i>
      <x v="7"/>
    </i>
    <i>
      <x v="5"/>
    </i>
    <i t="grand">
      <x/>
    </i>
  </rowItems>
  <colItems count="1">
    <i/>
  </colItems>
  <pageFields count="1">
    <pageField fld="24" hier="-1"/>
  </pageFields>
  <dataFields count="1">
    <dataField name="RECURRENCIA" fld="4" subtotal="count" baseField="21" baseItem="0"/>
  </dataFields>
  <formats count="4">
    <format dxfId="3">
      <pivotArea dataOnly="0" labelOnly="1" grandCol="1" outline="0" fieldPosition="0"/>
    </format>
    <format dxfId="2">
      <pivotArea dataOnly="0" labelOnly="1" grandCol="1" outline="0" fieldPosition="0"/>
    </format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3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1"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643751-216B-4E6C-A6F5-69B55DA031A7}" name="1_REIN2" cacheId="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chartFormat="13" rowHeaderCaption="COMPONENTE" colHeaderCaption="CAUSA">
  <location ref="M20:O20" firstHeaderRow="1" firstDataRow="1" firstDataCol="2" rowPageCount="1" colPageCount="1"/>
  <pivotFields count="27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dataField="1" compact="0" outline="0" showAll="0" measureFilter="1" sortType="descending" defaultSubtotal="0">
      <items count="11">
        <item x="10"/>
        <item x="0"/>
        <item x="1"/>
        <item x="2"/>
        <item x="3"/>
        <item x="4"/>
        <item x="5"/>
        <item x="6"/>
        <item x="7"/>
        <item x="8"/>
        <item x="9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4">
        <item x="1"/>
        <item x="0"/>
        <item x="2"/>
        <item x="3"/>
      </items>
    </pivotField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Row" compact="0" outline="0" showAll="0" measureFilter="1" sortType="descending" defaultSubtotal="0">
      <items count="16">
        <item x="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>
      <items count="4">
        <item x="0"/>
        <item x="1"/>
        <item x="2"/>
        <item x="3"/>
      </items>
    </pivotField>
    <pivotField compact="0" outline="0" showAll="0" defaultSubtotal="0"/>
    <pivotField axis="axisPage" compact="0" outline="0" showAll="0" defaultSubtotal="0">
      <items count="4">
        <item x="0"/>
        <item x="1"/>
        <item x="2"/>
        <item x="3"/>
      </items>
    </pivotField>
    <pivotField compact="0" outline="0" showAll="0" defaultSubtotal="0">
      <items count="3">
        <item x="1"/>
        <item x="0"/>
        <item x="2"/>
      </items>
    </pivotField>
    <pivotField compact="0" outline="0" dragToRow="0" dragToCol="0" dragToPage="0" showAll="0" defaultSubtotal="0"/>
  </pivotFields>
  <rowFields count="2">
    <field x="4"/>
    <field x="18"/>
  </rowFields>
  <colItems count="1">
    <i/>
  </colItems>
  <pageFields count="1">
    <pageField fld="24" hier="-1"/>
  </pageFields>
  <dataFields count="1">
    <dataField name="REINCIDENCIA" fld="4" subtotal="count" baseField="21" baseItem="0"/>
  </dataFields>
  <formats count="4">
    <format dxfId="7">
      <pivotArea dataOnly="0" labelOnly="1" grandCol="1" outline="0" fieldPosition="0"/>
    </format>
    <format dxfId="6">
      <pivotArea dataOnly="0" labelOnly="1" grandCol="1" outline="0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  <format dxfId="4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4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2">
    <filter fld="18" type="valueGreaterThanOrEqual" evalOrder="-1" id="1" iMeasureFld="0">
      <autoFilter ref="A1">
        <filterColumn colId="0">
          <customFilters>
            <customFilter operator="greaterThanOrEqual" val="2"/>
          </customFilters>
        </filterColumn>
      </autoFilter>
    </filter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F136A6-DAD3-42DF-BA0B-A497A1A994DE}" name="3_DISPO2" cacheId="4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2">
  <location ref="B32:E3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axis="axisRow" compact="0" outline="0" showAll="0" defaultSubtotal="0">
      <items count="2">
        <item x="1"/>
        <item x="0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2"/>
        <item x="0"/>
        <item x="1"/>
        <item x="3"/>
        <item x="4"/>
      </items>
    </pivotField>
    <pivotField dataField="1"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Cant. Enlaces" fld="3" subtotal="count" baseField="0" baseItem="0"/>
    <dataField name=" MRC" fld="18" baseField="13" baseItem="0" numFmtId="168"/>
  </dataFields>
  <formats count="3">
    <format dxfId="6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4">
      <pivotArea outline="0" fieldPosition="0">
        <references count="1">
          <reference field="4294967294" count="1">
            <x v="1"/>
          </reference>
        </references>
      </pivotArea>
    </format>
    <format dxfId="63">
      <pivotArea outline="0" fieldPosition="0">
        <references count="1">
          <reference field="4294967294" count="1" selected="0">
            <x v="1"/>
          </reference>
        </references>
      </pivotArea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80C528-4971-4B68-B1A1-D1E7A22F0287}" name="3_DISPO1" cacheId="4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3">
  <location ref="B22:E2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sortType="ascending" defaultSubtotal="0"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axis="axisRow" compact="0" outline="0" showAll="0" defaultSubtotal="0">
      <items count="2">
        <item x="1"/>
        <item x="0"/>
      </items>
    </pivotField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2"/>
        <item x="0"/>
        <item x="1"/>
        <item x="3"/>
        <item x="4"/>
      </items>
    </pivotField>
    <pivotField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% DISPONIBILIDAD" fld="11" subtotal="average" baseField="4" baseItem="2450" numFmtId="10"/>
    <dataField name="SLA" fld="14" subtotal="average" baseField="4" baseItem="2450" numFmtId="10"/>
  </dataFields>
  <formats count="1">
    <format dxfId="6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>
        <x14:conditionalFormats count="1">
          <x14:conditionalFormat scope="data" priority="1" id="{E2A14C7D-4D28-4B2D-B29C-DD177AA701C6}">
            <x14:pivotAreas count="1">
              <pivotArea outline="0" fieldPosition="0">
                <references count="1">
                  <reference field="4294967294" count="1" selected="0">
                    <x v="0"/>
                  </reference>
                </references>
              </pivotArea>
            </x14:pivotAreas>
          </x14:conditionalFormat>
        </x14:conditionalFormats>
      </x14:pivotTableDefinition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BDDA11-6C72-46CC-A944-F2E6A884396A}" name="3_TK_D" cacheId="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2" rowHeaderCaption="MES" colHeaderCaption="CAUSA">
  <location ref="N21:Q26" firstHeaderRow="1" firstDataRow="2" firstDataCol="1" rowPageCount="1" colPageCount="1"/>
  <pivotFields count="25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axis="axisCol" showAll="0">
      <items count="4">
        <item x="1"/>
        <item x="0"/>
        <item h="1" x="2"/>
        <item t="default"/>
      </items>
    </pivotField>
  </pivotFields>
  <rowFields count="1">
    <field x="21"/>
  </rowFields>
  <rowItems count="4">
    <i>
      <x v="1"/>
    </i>
    <i>
      <x v="2"/>
    </i>
    <i>
      <x v="3"/>
    </i>
    <i t="grand">
      <x/>
    </i>
  </rowItems>
  <colFields count="1">
    <field x="24"/>
  </colFields>
  <colItems count="3">
    <i>
      <x/>
    </i>
    <i>
      <x v="1"/>
    </i>
    <i t="grand">
      <x/>
    </i>
  </colItems>
  <pageFields count="1">
    <pageField fld="23" hier="-1"/>
  </pageFields>
  <dataFields count="1">
    <dataField name="." fld="3" subtotal="count" baseField="0" baseItem="0"/>
  </dataFields>
  <formats count="6">
    <format dxfId="72">
      <pivotArea dataOnly="0" labelOnly="1" fieldPosition="0">
        <references count="1">
          <reference field="24" count="0"/>
        </references>
      </pivotArea>
    </format>
    <format dxfId="71">
      <pivotArea dataOnly="0" labelOnly="1" grandCol="1" outline="0" fieldPosition="0"/>
    </format>
    <format dxfId="70">
      <pivotArea dataOnly="0" labelOnly="1" fieldPosition="0">
        <references count="1">
          <reference field="24" count="0"/>
        </references>
      </pivotArea>
    </format>
    <format dxfId="69">
      <pivotArea dataOnly="0" labelOnly="1" grandCol="1" outline="0" fieldPosition="0"/>
    </format>
    <format dxfId="68">
      <pivotArea outline="0" collapsedLevelsAreSubtotals="1" fieldPosition="0"/>
    </format>
    <format dxfId="67">
      <pivotArea outline="0" collapsedLevelsAreSubtotals="1" fieldPosition="0"/>
    </format>
  </formats>
  <chartFormats count="2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4BC8D7-E960-4C85-90AF-EF7AB0A6A22D}" name="3_DISPO3" cacheId="4" applyNumberFormats="0" applyBorderFormats="0" applyFontFormats="0" applyPatternFormats="0" applyAlignmentFormats="0" applyWidthHeightFormats="1" dataCaption="Valores" errorCaption="No" showError="1" missingCaption="0" updatedVersion="6" minRefreshableVersion="3" itemPrintTitles="1" createdVersion="6" indent="0" compact="0" compactData="0" multipleFieldFilters="0" chartFormat="6">
  <location ref="B17:E22" firstHeaderRow="1" firstDataRow="2" firstDataCol="1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axis="axisCol" compact="0" outline="0" showAll="0" defaultSubtotal="0">
      <items count="3">
        <item x="1"/>
        <item x="0"/>
        <item h="1" x="2"/>
      </items>
    </pivotField>
    <pivotField compact="0" outline="0" showAll="0" defaultSubtotal="0"/>
    <pivotField axis="axisPage" compact="0" outline="0" multipleItemSelectionAllowed="1" showAll="0" defaultSubtotal="0">
      <items count="5">
        <item x="2"/>
        <item x="0"/>
        <item x="1"/>
        <item x="3"/>
        <item x="4"/>
      </items>
    </pivotField>
    <pivotField compact="0" outline="0" showAll="0" defaultSubtotal="0"/>
  </pivotFields>
  <rowFields count="1">
    <field x="12"/>
  </rowFields>
  <rowItems count="4">
    <i>
      <x v="1"/>
    </i>
    <i>
      <x v="2"/>
    </i>
    <i>
      <x v="3"/>
    </i>
    <i t="grand">
      <x/>
    </i>
  </rowItems>
  <colFields count="1">
    <field x="15"/>
  </colFields>
  <colItems count="3">
    <i>
      <x/>
    </i>
    <i>
      <x v="1"/>
    </i>
    <i t="grand">
      <x/>
    </i>
  </colItems>
  <pageFields count="1">
    <pageField fld="17" hier="-1"/>
  </pageFields>
  <dataFields count="1">
    <dataField name="." fld="3" subtotal="count" baseField="0" baseItem="0"/>
  </dataFields>
  <formats count="12">
    <format dxfId="51">
      <pivotArea outline="0" collapsedLevelsAreSubtotals="1" fieldPosition="0"/>
    </format>
    <format dxfId="50">
      <pivotArea dataOnly="0" labelOnly="1" outline="0" fieldPosition="0">
        <references count="1">
          <reference field="15" count="2">
            <x v="0"/>
            <x v="1"/>
          </reference>
        </references>
      </pivotArea>
    </format>
    <format dxfId="49">
      <pivotArea dataOnly="0" labelOnly="1" grandCol="1" outline="0" fieldPosition="0"/>
    </format>
    <format dxfId="48">
      <pivotArea field="12" type="button" dataOnly="0" labelOnly="1" outline="0" axis="axisRow" fieldPosition="0"/>
    </format>
    <format dxfId="47">
      <pivotArea dataOnly="0" labelOnly="1" outline="0" fieldPosition="0">
        <references count="1">
          <reference field="12" count="0"/>
        </references>
      </pivotArea>
    </format>
    <format dxfId="46">
      <pivotArea dataOnly="0" labelOnly="1" grandRow="1" outline="0" fieldPosition="0"/>
    </format>
    <format dxfId="45">
      <pivotArea outline="0" collapsedLevelsAreSubtotals="1" fieldPosition="0"/>
    </format>
    <format dxfId="44">
      <pivotArea field="12" type="button" dataOnly="0" labelOnly="1" outline="0" axis="axisRow" fieldPosition="0"/>
    </format>
    <format dxfId="43">
      <pivotArea dataOnly="0" labelOnly="1" outline="0" fieldPosition="0">
        <references count="1">
          <reference field="12" count="0"/>
        </references>
      </pivotArea>
    </format>
    <format dxfId="42">
      <pivotArea dataOnly="0" labelOnly="1" grandRow="1" outline="0" fieldPosition="0"/>
    </format>
    <format dxfId="41">
      <pivotArea dataOnly="0" labelOnly="1" outline="0" fieldPosition="0">
        <references count="1">
          <reference field="15" count="2">
            <x v="0"/>
            <x v="1"/>
          </reference>
        </references>
      </pivotArea>
    </format>
    <format dxfId="40">
      <pivotArea dataOnly="0" labelOnly="1" grandCol="1" outline="0" fieldPosition="0"/>
    </format>
  </formats>
  <chartFormats count="4">
    <chartFormat chart="5" format="3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2"/>
          </reference>
        </references>
      </pivotArea>
    </chartFormat>
    <chartFormat chart="5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A6FAD0-4E9A-4476-9360-15F7CE5D1042}" name="3_DISPO4" cacheId="4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6">
  <location ref="B26:F83" firstHeaderRow="1" firstDataRow="2" firstDataCol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ascending" defaultSubtotal="0">
      <items count="56">
        <item x="5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Col" compact="0" outline="0" showAll="0" defaultSubtotal="0">
      <items count="4">
        <item h="1" x="3"/>
        <item x="0"/>
        <item x="1"/>
        <item x="2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multipleItemSelectionAllowed="1" showAll="0" defaultSubtotal="0">
      <items count="5">
        <item x="2"/>
        <item x="0"/>
        <item x="1"/>
        <item x="3"/>
        <item x="4"/>
      </items>
    </pivotField>
    <pivotField compact="0" outline="0" showAll="0" defaultSubtotal="0"/>
  </pivotFields>
  <rowFields count="1">
    <field x="3"/>
  </rowFields>
  <rowItems count="56">
    <i>
      <x v="43"/>
    </i>
    <i>
      <x v="33"/>
    </i>
    <i>
      <x v="1"/>
    </i>
    <i>
      <x v="28"/>
    </i>
    <i>
      <x v="30"/>
    </i>
    <i>
      <x v="5"/>
    </i>
    <i>
      <x v="31"/>
    </i>
    <i>
      <x v="7"/>
    </i>
    <i>
      <x v="32"/>
    </i>
    <i>
      <x v="9"/>
    </i>
    <i>
      <x v="3"/>
    </i>
    <i>
      <x v="11"/>
    </i>
    <i>
      <x v="34"/>
    </i>
    <i>
      <x v="13"/>
    </i>
    <i>
      <x v="35"/>
    </i>
    <i>
      <x v="15"/>
    </i>
    <i>
      <x v="36"/>
    </i>
    <i>
      <x v="17"/>
    </i>
    <i>
      <x v="37"/>
    </i>
    <i>
      <x v="19"/>
    </i>
    <i>
      <x v="38"/>
    </i>
    <i>
      <x v="21"/>
    </i>
    <i>
      <x v="39"/>
    </i>
    <i>
      <x v="23"/>
    </i>
    <i>
      <x v="40"/>
    </i>
    <i>
      <x v="25"/>
    </i>
    <i>
      <x v="41"/>
    </i>
    <i>
      <x v="27"/>
    </i>
    <i>
      <x v="42"/>
    </i>
    <i>
      <x v="29"/>
    </i>
    <i>
      <x v="4"/>
    </i>
    <i>
      <x v="8"/>
    </i>
    <i>
      <x v="44"/>
    </i>
    <i>
      <x v="12"/>
    </i>
    <i>
      <x v="45"/>
    </i>
    <i>
      <x v="16"/>
    </i>
    <i>
      <x v="46"/>
    </i>
    <i>
      <x v="20"/>
    </i>
    <i>
      <x v="47"/>
    </i>
    <i>
      <x v="24"/>
    </i>
    <i>
      <x v="48"/>
    </i>
    <i>
      <x v="2"/>
    </i>
    <i>
      <x v="49"/>
    </i>
    <i>
      <x v="10"/>
    </i>
    <i>
      <x v="50"/>
    </i>
    <i>
      <x v="18"/>
    </i>
    <i>
      <x v="51"/>
    </i>
    <i>
      <x v="26"/>
    </i>
    <i>
      <x v="52"/>
    </i>
    <i>
      <x v="14"/>
    </i>
    <i>
      <x v="53"/>
    </i>
    <i>
      <x v="6"/>
    </i>
    <i>
      <x v="54"/>
    </i>
    <i>
      <x v="22"/>
    </i>
    <i>
      <x v="55"/>
    </i>
    <i t="grand">
      <x/>
    </i>
  </rowItems>
  <colFields count="1">
    <field x="12"/>
  </colFields>
  <colItems count="4">
    <i>
      <x v="1"/>
    </i>
    <i>
      <x v="2"/>
    </i>
    <i>
      <x v="3"/>
    </i>
    <i t="grand">
      <x/>
    </i>
  </colItems>
  <dataFields count="1">
    <dataField name="Promedio de DISPONIBILIDAD" fld="11" subtotal="average" baseField="3" baseItem="0" numFmtId="169"/>
  </dataFields>
  <formats count="11">
    <format dxfId="62">
      <pivotArea outline="0" collapsedLevelsAreSubtotals="1" fieldPosition="0"/>
    </format>
    <format dxfId="61">
      <pivotArea field="12" type="button" dataOnly="0" labelOnly="1" outline="0" axis="axisCol" fieldPosition="0"/>
    </format>
    <format dxfId="60">
      <pivotArea dataOnly="0" labelOnly="1" grandRow="1" outline="0" fieldPosition="0"/>
    </format>
    <format dxfId="59">
      <pivotArea outline="0" collapsedLevelsAreSubtotals="1" fieldPosition="0"/>
    </format>
    <format dxfId="58">
      <pivotArea field="12" type="button" dataOnly="0" labelOnly="1" outline="0" axis="axisCol" fieldPosition="0"/>
    </format>
    <format dxfId="57">
      <pivotArea dataOnly="0" labelOnly="1" outline="0" fieldPosition="0">
        <references count="1">
          <reference field="12" count="0"/>
        </references>
      </pivotArea>
    </format>
    <format dxfId="56">
      <pivotArea dataOnly="0" labelOnly="1" grandRow="1" outline="0" fieldPosition="0"/>
    </format>
    <format dxfId="55">
      <pivotArea dataOnly="0" labelOnly="1" grandCol="1" outline="0" fieldPosition="0"/>
    </format>
    <format dxfId="54">
      <pivotArea outline="0" fieldPosition="0">
        <references count="1">
          <reference field="4294967294" count="1">
            <x v="0"/>
          </reference>
        </references>
      </pivotArea>
    </format>
    <format dxfId="53">
      <pivotArea dataOnly="0" labelOnly="1" outline="0" fieldPosition="0">
        <references count="1">
          <reference field="12" count="0"/>
        </references>
      </pivotArea>
    </format>
    <format dxfId="52">
      <pivotArea dataOnly="0" labelOnly="1" grandCol="1" outline="0" fieldPosition="0"/>
    </format>
  </formats>
  <conditionalFormats count="1">
    <conditionalFormat scope="field" priority="1">
      <pivotAreas count="1">
        <pivotArea outline="0" collapsedLevelsAreSubtotals="1" fieldPosition="0">
          <references count="3">
            <reference field="4294967294" count="1" selected="0">
              <x v="0"/>
            </reference>
            <reference field="3" count="0" selected="0"/>
            <reference field="12" count="0" selected="0"/>
          </references>
        </pivotArea>
      </pivotAreas>
    </conditionalFormat>
  </conditional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72F6A6-6756-498C-A82B-9E6C4A76E3EF}" name="1_TKS3" cacheId="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5" rowHeaderCaption="MES" colHeaderCaption="CAUSA">
  <location ref="I44:J47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axis="axisPage"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8"/>
  </rowFields>
  <rowItems count="3">
    <i>
      <x/>
    </i>
    <i>
      <x v="1"/>
    </i>
    <i t="grand">
      <x/>
    </i>
  </rowItems>
  <colItems count="1">
    <i/>
  </colItems>
  <pageFields count="3">
    <pageField fld="24" hier="-1"/>
    <pageField fld="25" item="1" hier="-1"/>
    <pageField fld="22" hier="-1"/>
  </pageFields>
  <dataFields count="1">
    <dataField name="CANT." fld="4" subtotal="count" baseField="0" baseItem="0"/>
  </dataFields>
  <formats count="4">
    <format dxfId="24">
      <pivotArea dataOnly="0" labelOnly="1" fieldPosition="0">
        <references count="1">
          <reference field="25" count="0"/>
        </references>
      </pivotArea>
    </format>
    <format dxfId="23">
      <pivotArea dataOnly="0" labelOnly="1" grandCol="1" outline="0" fieldPosition="0"/>
    </format>
    <format dxfId="22">
      <pivotArea dataOnly="0" labelOnly="1" fieldPosition="0">
        <references count="1">
          <reference field="25" count="0"/>
        </references>
      </pivotArea>
    </format>
    <format dxfId="21">
      <pivotArea dataOnly="0" labelOnly="1" grandCol="1" outline="0" fieldPosition="0"/>
    </format>
  </formats>
  <chartFormats count="8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0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4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B2782-FAD9-4B4F-A7BA-79754A4674BC}" name="1_TKS2" cacheId="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30" rowHeaderCaption="MES" colHeaderCaption="CAUSA">
  <location ref="D44:E48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axis="axisPage"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Items count="1">
    <i/>
  </colItems>
  <pageFields count="3">
    <pageField fld="24" hier="-1"/>
    <pageField fld="25" item="0" hier="-1"/>
    <pageField fld="22" hier="-1"/>
  </pageFields>
  <dataFields count="1">
    <dataField name="CANT." fld="4" subtotal="count" baseField="0" baseItem="0"/>
  </dataFields>
  <formats count="4">
    <format dxfId="28">
      <pivotArea dataOnly="0" labelOnly="1" fieldPosition="0">
        <references count="1">
          <reference field="25" count="0"/>
        </references>
      </pivotArea>
    </format>
    <format dxfId="27">
      <pivotArea dataOnly="0" labelOnly="1" grandCol="1" outline="0" fieldPosition="0"/>
    </format>
    <format dxfId="26">
      <pivotArea dataOnly="0" labelOnly="1" fieldPosition="0">
        <references count="1">
          <reference field="25" count="0"/>
        </references>
      </pivotArea>
    </format>
    <format dxfId="25">
      <pivotArea dataOnly="0" labelOnly="1" grandCol="1" outline="0" fieldPosition="0"/>
    </format>
  </formats>
  <chartFormats count="13">
    <chartFormat chart="2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3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3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5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14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5" format="15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5" format="16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9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9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9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F25AD8-632B-4C43-A90B-AE7369AD08D9}" name="3_TKS1" cacheId="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6" rowHeaderCaption="MES" colHeaderCaption="CAUSA">
  <location ref="B19:E24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5">
        <item x="0"/>
        <item x="1"/>
        <item x="2"/>
        <item x="3"/>
        <item t="default"/>
      </items>
    </pivotField>
    <pivotField axis="axisCol" showAll="0">
      <items count="4">
        <item x="1"/>
        <item x="0"/>
        <item h="1" x="2"/>
        <item t="default"/>
      </items>
    </pivotField>
    <pivotField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showDataAs="percentOfRow" baseField="21" baseItem="0" numFmtId="10"/>
  </dataFields>
  <formats count="5">
    <format dxfId="33">
      <pivotArea dataOnly="0" labelOnly="1" fieldPosition="0">
        <references count="1">
          <reference field="25" count="0"/>
        </references>
      </pivotArea>
    </format>
    <format dxfId="32">
      <pivotArea dataOnly="0" labelOnly="1" grandCol="1" outline="0" fieldPosition="0"/>
    </format>
    <format dxfId="31">
      <pivotArea dataOnly="0" labelOnly="1" fieldPosition="0">
        <references count="1">
          <reference field="25" count="0"/>
        </references>
      </pivotArea>
    </format>
    <format dxfId="30">
      <pivotArea dataOnly="0" labelOnly="1" grandCol="1" outline="0" fieldPosition="0"/>
    </format>
    <format dxfId="29">
      <pivotArea outline="0" fieldPosition="0">
        <references count="1">
          <reference field="4294967294" count="1">
            <x v="0"/>
          </reference>
        </references>
      </pivotArea>
    </format>
  </formats>
  <chartFormats count="4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" xr10:uid="{7E3DA86B-EEB4-49B2-A8FE-DD54631ACA20}" sourceName="TIPO SERVICIO">
  <pivotTables>
    <pivotTable tabId="8" name="1_DS"/>
  </pivotTables>
  <data>
    <tabular pivotCacheId="1738170602" showMissing="0">
      <items count="5">
        <i x="2" s="1"/>
        <i x="0" s="1"/>
        <i x="1" s="1"/>
        <i x="3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PONENTE1" xr10:uid="{6C32100E-0521-459E-B8F1-965E390CBE9D}" sourceName="COMPONENTE">
  <pivotTables>
    <pivotTable tabId="21" name="3_MTTR"/>
  </pivotTables>
  <data>
    <tabular pivotCacheId="1307954623" showMissing="0">
      <items count="16">
        <i x="14" s="1"/>
        <i x="9" s="1"/>
        <i x="13" s="1"/>
        <i x="6" s="1"/>
        <i x="3" s="1"/>
        <i x="4" s="1"/>
        <i x="7" s="1"/>
        <i x="1" s="1"/>
        <i x="12" s="1"/>
        <i x="5" s="1"/>
        <i x="0" s="1"/>
        <i x="11" s="1"/>
        <i x="10" s="1"/>
        <i x="8" s="1"/>
        <i x="2" s="1"/>
        <i x="1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11" xr10:uid="{8330F1DF-4D28-4D29-A5D7-B6E2E8611885}" sourceName="PRIORIDAD">
  <pivotTables>
    <pivotTable tabId="22" name="1_REIN1"/>
    <pivotTable tabId="22" name="1_REIN2"/>
  </pivotTables>
  <data>
    <tabular pivotCacheId="1307954623" showMissing="0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11" xr10:uid="{8D7394F4-E0EF-48D8-ABA6-5C8EA18658FE}" sourceName="CAUSA">
  <pivotTables>
    <pivotTable tabId="22" name="1_REIN1"/>
    <pivotTable tabId="22" name="1_REIN2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11" xr10:uid="{29E13741-BC84-48BE-820C-1A2C6028D7F2}" sourceName="TIPO SERVICIO">
  <pivotTables>
    <pivotTable tabId="22" name="1_REIN1"/>
    <pivotTable tabId="22" name="1_REIN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28626AB5-C030-4F6C-871F-7AD39EDBF76C}" sourceName="MES">
  <pivotTables>
    <pivotTable tabId="22" name="1_REIN1"/>
    <pivotTable tabId="22" name="1_REIN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" xr10:uid="{B637DAAB-96B6-4494-B5E1-B12D7163E308}" sourceName="META">
  <pivotTables>
    <pivotTable tabId="8" name="1_DS"/>
  </pivotTables>
  <data>
    <tabular pivotCacheId="1738170602" customListSort="0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1" xr10:uid="{556FF17E-2597-441C-8067-743F50EC930F}" sourceName="META">
  <pivotTables>
    <pivotTable tabId="22" name="1_REIN1"/>
    <pivotTable tabId="22" name="1_REIN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2" xr10:uid="{E431CFF2-19A4-4949-99DC-94EFD5031616}" sourceName="META">
  <pivotTables>
    <pivotTable tabId="15" name="3_DISPO1"/>
    <pivotTable tabId="15" name="3_DISPO2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3" xr10:uid="{6ADE309B-4B31-43A6-84F1-0209FCDC9A31}" sourceName="META">
  <pivotTables>
    <pivotTable tabId="15" name="3_TK_D"/>
  </pivotTables>
  <data>
    <tabular pivotCacheId="1698551609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4" xr10:uid="{5C4AE1F9-889A-4ACF-931D-46A690D9FD4D}" sourceName="META">
  <pivotTables>
    <pivotTable tabId="16" name="3_DISPO3"/>
    <pivotTable tabId="16" name="3_DISPO4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1" xr10:uid="{5D08EE81-C2F4-4752-8CE8-4927D34E9046}" sourceName="TIPO SERVICIO">
  <pivotTables>
    <pivotTable tabId="15" name="3_DISPO1"/>
    <pivotTable tabId="15" name="3_DISPO2"/>
  </pivotTables>
  <data>
    <tabular pivotCacheId="1738170602" showMissing="0">
      <items count="5">
        <i x="2" s="1"/>
        <i x="0" s="1"/>
        <i x="1" s="1"/>
        <i x="3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5" xr10:uid="{EDB73C39-D3A0-49D7-ADE9-F533EF019C14}" sourceName="META">
  <pivotTables>
    <pivotTable tabId="21" name="3_MTTR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" xr10:uid="{312F7A40-30D9-4B6F-975D-747A714810C7}" sourceName="TIPO SERVICIO">
  <pivotTables>
    <pivotTable tabId="20" name="1_TKS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1" xr10:uid="{81041BBF-5578-41FA-BA17-4438B96D59FF}" sourceName="MES">
  <pivotTables>
    <pivotTable tabId="20" name="1_TKS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" xr10:uid="{20FD2246-5FD8-4AED-9EBB-9CFF011DEB01}" sourceName="PRIORIDAD">
  <pivotTables>
    <pivotTable tabId="20" name="1_TKS2"/>
  </pivotTables>
  <data>
    <tabular pivotCacheId="1307954623" showMissing="0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" xr10:uid="{0F1C1CE6-7E76-4E2D-A0BC-9CB615D58C69}" sourceName="CAUSA">
  <pivotTables>
    <pivotTable tabId="20" name="1_TKS2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6" xr10:uid="{087EC5A4-755D-4A9A-9658-04DA1A7EF446}" sourceName="META">
  <pivotTables>
    <pivotTable tabId="20" name="1_TKS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PONENTE" xr10:uid="{F65378B1-EA85-4C7F-B97A-CBAB3C536DA2}" sourceName="COMPONENTE">
  <pivotTables>
    <pivotTable tabId="20" name="1_TKS2"/>
  </pivotTables>
  <data>
    <tabular pivotCacheId="1307954623" showMissing="0">
      <items count="16">
        <i x="14" s="1"/>
        <i x="9" s="1"/>
        <i x="13" s="1"/>
        <i x="6" s="1"/>
        <i x="3" s="1"/>
        <i x="4" s="1"/>
        <i x="7" s="1"/>
        <i x="1" s="1"/>
        <i x="12" s="1"/>
        <i x="5" s="1"/>
        <i x="0" s="1"/>
        <i x="11" s="1"/>
        <i x="10" s="1"/>
        <i x="8" s="1"/>
        <i x="2" s="1"/>
        <i x="1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2" xr10:uid="{8D0A80D8-EE8E-4F72-8683-2720709A025B}" sourceName="TIPO SERVICIO">
  <pivotTables>
    <pivotTable tabId="15" name="3_TK_D"/>
  </pivotTables>
  <data>
    <tabular pivotCacheId="1698551609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11" xr10:uid="{334D5FAF-BA9D-40BA-AB88-599145CB3DC4}" sourceName="TIPO SERVICIO">
  <pivotTables>
    <pivotTable tabId="16" name="3_DISPO3"/>
    <pivotTable tabId="16" name="3_DISPO4"/>
  </pivotTables>
  <data>
    <tabular pivotCacheId="1738170602" showMissing="0">
      <items count="5">
        <i x="2" s="1"/>
        <i x="0" s="1"/>
        <i x="1" s="1"/>
        <i x="3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" xr10:uid="{B0D834F7-489F-4F15-A81D-7A8A23608B3A}" sourceName="TIPO SERVICIO">
  <pivotTables>
    <pivotTable tabId="18" name="1_TKS1"/>
    <pivotTable tabId="18" name="1_TKS2"/>
    <pivotTable tabId="18" name="1_TKS3"/>
    <pivotTable tabId="18" name="3_TKS1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A08F7476-A374-4501-B947-7D9DC5AE21C9}" sourceName="MES">
  <pivotTables>
    <pivotTable tabId="18" name="1_TKS1"/>
    <pivotTable tabId="18" name="1_TKS2"/>
    <pivotTable tabId="18" name="1_TKS3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1" xr10:uid="{11F6A50F-ED18-4D51-8BDC-750F02274CAD}" sourceName="TIPO SERVICIO">
  <pivotTables>
    <pivotTable tabId="21" name="3_MTTR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1" xr10:uid="{477903C4-55F3-4F16-BA98-EB383B2F5680}" sourceName="PRIORIDAD">
  <pivotTables>
    <pivotTable tabId="21" name="3_MTTR"/>
  </pivotTables>
  <data>
    <tabular pivotCacheId="1307954623" showMissing="0">
      <items count="4">
        <i x="1" s="1"/>
        <i x="0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1" xr10:uid="{B959BB3E-081E-44B9-BABC-F9FC50DD9B4C}" sourceName="CAUSA">
  <pivotTables>
    <pivotTable tabId="21" name="3_MTTR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" xr10:uid="{5C91E370-1DFF-4266-92C5-3DA0325276C0}" cache="SegmentaciónDeDatos_TIPO_SERVICIO" caption="TIPO SERVICIO" columnCount="2" style="SlicerStyleDark2" rowHeight="180000"/>
  <slicer name="META" xr10:uid="{2470E3B5-11CF-471E-852C-BC1CFEBF7B96}" cache="SegmentaciónDeDatos_META" caption="SLA" columnCount="3" style="SlicerStyleDark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1" xr10:uid="{C1A8CDEA-94CC-4764-8F56-250C57555350}" cache="SegmentaciónDeDatos_TIPO_SERVICIO1" caption="TIPO SERVICIO" columnCount="2" style="SlicerStyleDark2" rowHeight="180000"/>
  <slicer name="TIPO SERVICIO 2" xr10:uid="{5EE16BC8-EA5F-4CFD-91A8-55F7F13A4133}" cache="SegmentaciónDeDatos_TIPO_SERVICIO2" caption="TIPO SERVICIO" columnCount="2" style="SlicerStyleDark2" rowHeight="180000"/>
  <slicer name="META 2" xr10:uid="{C8B81C8C-230C-4240-8B65-C2D327114B2F}" cache="SegmentaciónDeDatos_META2" caption="SLA" columnCount="3" style="SlicerStyleDark2" rowHeight="180000"/>
  <slicer name="META 3" xr10:uid="{7BA02CF3-FF99-4C5B-B844-982EF8D79FB2}" cache="SegmentaciónDeDatos_META3" caption="SLA" columnCount="6" style="SlicerStyleDark2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3" xr10:uid="{782AAC5B-3BCB-41E7-8BE5-DFB753E6736F}" cache="SegmentaciónDeDatos_TIPO_SERVICIO11" caption="TIPO SERVICIO" columnCount="2" style="SlicerStyleDark2" rowHeight="180000"/>
  <slicer name="META 4" xr10:uid="{5D512630-8E79-4129-AE65-8DA95EA41693}" cache="SegmentaciónDeDatos_META4" caption="SLA" columnCount="2" style="SlicerStyleDark2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4" xr10:uid="{2F82A4B2-6774-4FBA-8A78-04EA495125F2}" cache="SegmentaciónDeDatos_TIPO_SERVICIO3" caption="TIPO SERVICIO" columnCount="2" style="SlicerStyleDark2" rowHeight="180000"/>
  <slicer name="MES" xr10:uid="{A8E4C0CD-F90B-4776-92CA-4FAE7B6B36C6}" cache="SegmentaciónDeDatos_MES" caption="MES" columnCount="3" style="SlicerStyleDark2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5" xr10:uid="{90D4EA72-D6E9-42D3-90DC-88B69448011B}" cache="SegmentaciónDeDatos_TIPO_SERVICIO31" caption="TIPO SERVICIO" columnCount="2" style="SlicerStyleDark2" rowHeight="180000"/>
  <slicer name="MES 1" xr10:uid="{92F1BECA-A581-47AC-B75B-76834A2C5761}" cache="SegmentaciónDeDatos_MES1" caption="MES" style="SlicerStyleDark2" rowHeight="180000"/>
  <slicer name="PRIORIDAD" xr10:uid="{6348B7A0-8BE0-488A-B53F-01222BEB3B35}" cache="SegmentaciónDeDatos_PRIORIDAD" caption="PRIORIDAD" style="SlicerStyleDark2" rowHeight="180000"/>
  <slicer name="CAUSA" xr10:uid="{1671E1A5-2E09-4B32-9477-587EAEF8E746}" cache="SegmentaciónDeDatos_CAUSA" caption="CAUSA" style="SlicerStyleDark2" rowHeight="180000"/>
  <slicer name="META 6" xr10:uid="{91EFA63D-15E0-44CB-8455-362390F04C78}" cache="SegmentaciónDeDatos_META6" caption="SLA" columnCount="2" style="SlicerStyleDark2" rowHeight="180000"/>
  <slicer name="COMPONENTE" xr10:uid="{0CB5125C-FF99-4608-A89A-62E0F174A7DE}" cache="SegmentaciónDeDatos_COMPONENTE" caption="COMPONENTE" startItem="3" columnCount="3" style="SlicerStyleDark2" rowHeight="144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6" xr10:uid="{55BFC88F-4286-4D68-AC6C-5D103E54B799}" cache="SegmentaciónDeDatos_TIPO_SERVICIO311" caption="TIPO SERVICIO" columnCount="2" style="SlicerStyleDark2" rowHeight="180000"/>
  <slicer name="PRIORIDAD 1" xr10:uid="{5B3E520C-08EE-424A-BD4F-7D4F1D94F075}" cache="SegmentaciónDeDatos_PRIORIDAD1" caption="PRIORIDAD" style="SlicerStyleDark2" rowHeight="180000"/>
  <slicer name="CAUSA 1" xr10:uid="{921EA703-DC87-4AFD-AFE6-2848DF7B917F}" cache="SegmentaciónDeDatos_CAUSA1" caption="CAUSA" style="SlicerStyleDark2" rowHeight="180000"/>
  <slicer name="COMPONENTE 1" xr10:uid="{E26F4CA0-1149-461E-995D-52EED1091BE1}" cache="SegmentaciónDeDatos_COMPONENTE1" caption="COMPONENTE" columnCount="3" style="SlicerStyleDark2" rowHeight="144000"/>
  <slicer name="META 5" xr10:uid="{2D95965E-4EF8-488F-8134-ADA8A1A9DCAB}" cache="SegmentaciónDeDatos_META5" caption="SLA" style="SlicerStyleDark2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ORIDAD 2" xr10:uid="{EDF07DFB-CB72-4CD8-8364-3C6DB0A616D7}" cache="SegmentaciónDeDatos_PRIORIDAD11" caption="PRIORIDAD" style="SlicerStyleDark2" rowHeight="180000"/>
  <slicer name="CAUSA 2" xr10:uid="{FDCCB7E8-FDE8-4053-A424-331D1EE27D73}" cache="SegmentaciónDeDatos_CAUSA11" caption="CAUSA" columnCount="2" style="SlicerStyleDark2" rowHeight="180000"/>
  <slicer name="TIPO SERVICIO 7" xr10:uid="{26F4977A-A351-4C25-9279-999C8CDB1EFE}" cache="SegmentaciónDeDatos_TIPO_SERVICIO3111" caption="TIPO SERVICIO" columnCount="2" style="SlicerStyleDark2" rowHeight="180000"/>
  <slicer name="MES 2" xr10:uid="{994D31BC-E536-4BE9-88EC-AB5B5BC2B15C}" cache="SegmentaciónDeDatos_MES2" caption="MES" columnCount="3" style="SlicerStyleDark2" rowHeight="180000"/>
  <slicer name="META 1" xr10:uid="{CCCB3C90-E3B8-4EDC-A16E-090F7DD87BC1}" cache="SegmentaciónDeDatos_META1" caption="SLA" columnCount="6" style="SlicerStyleDark2" rowHeight="180000"/>
</slicer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6" Type="http://schemas.microsoft.com/office/2007/relationships/slicer" Target="../slicers/slicer7.xml"/><Relationship Id="rId5" Type="http://schemas.openxmlformats.org/officeDocument/2006/relationships/vmlDrawing" Target="../drawings/vmlDrawing7.vm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7" Type="http://schemas.microsoft.com/office/2007/relationships/slicer" Target="../slicers/slicer2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microsoft.com/office/2007/relationships/slicer" Target="../slicers/slicer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microsoft.com/office/2007/relationships/slicer" Target="../slicers/slicer4.xml"/><Relationship Id="rId3" Type="http://schemas.openxmlformats.org/officeDocument/2006/relationships/pivotTable" Target="../pivotTables/pivotTable9.xml"/><Relationship Id="rId7" Type="http://schemas.openxmlformats.org/officeDocument/2006/relationships/vmlDrawing" Target="../drawings/vmlDrawing4.v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5.bin"/><Relationship Id="rId4" Type="http://schemas.openxmlformats.org/officeDocument/2006/relationships/pivotTable" Target="../pivotTables/pivotTable1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1.xml"/><Relationship Id="rId5" Type="http://schemas.microsoft.com/office/2007/relationships/slicer" Target="../slicers/slicer5.xml"/><Relationship Id="rId4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12.xml"/><Relationship Id="rId5" Type="http://schemas.microsoft.com/office/2007/relationships/slicer" Target="../slicers/slicer6.xm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982C-942A-456C-A448-1EF1B2BFC47A}">
  <sheetPr codeName="Hoja4"/>
  <dimension ref="A1:Z31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RowHeight="15" x14ac:dyDescent="0.25"/>
  <cols>
    <col min="1" max="1" width="2.42578125" bestFit="1" customWidth="1"/>
    <col min="2" max="2" width="12.85546875" bestFit="1" customWidth="1"/>
    <col min="3" max="3" width="10.28515625" bestFit="1" customWidth="1"/>
    <col min="5" max="5" width="10.140625" bestFit="1" customWidth="1"/>
    <col min="8" max="8" width="10.5703125" bestFit="1" customWidth="1"/>
    <col min="9" max="9" width="15.140625" bestFit="1" customWidth="1"/>
    <col min="10" max="10" width="12.85546875" bestFit="1" customWidth="1"/>
    <col min="11" max="11" width="13.85546875" bestFit="1" customWidth="1"/>
    <col min="12" max="12" width="5.5703125" bestFit="1" customWidth="1"/>
    <col min="13" max="13" width="7.7109375" bestFit="1" customWidth="1"/>
    <col min="14" max="14" width="10" bestFit="1" customWidth="1"/>
    <col min="15" max="15" width="11.5703125" bestFit="1" customWidth="1"/>
    <col min="16" max="16" width="8" style="69" bestFit="1" customWidth="1"/>
    <col min="17" max="17" width="13" customWidth="1"/>
    <col min="18" max="18" width="12.28515625" customWidth="1"/>
    <col min="19" max="19" width="15" customWidth="1"/>
    <col min="20" max="20" width="17.7109375" customWidth="1"/>
    <col min="21" max="21" width="14.7109375" customWidth="1"/>
    <col min="22" max="22" width="12.7109375" bestFit="1" customWidth="1"/>
    <col min="23" max="23" width="12.42578125" bestFit="1" customWidth="1"/>
    <col min="24" max="24" width="5.5703125" bestFit="1" customWidth="1"/>
    <col min="25" max="25" width="16.7109375" customWidth="1"/>
    <col min="26" max="26" width="8" bestFit="1" customWidth="1"/>
  </cols>
  <sheetData>
    <row r="1" spans="1:26" x14ac:dyDescent="0.25">
      <c r="P1"/>
    </row>
    <row r="2" spans="1:26" x14ac:dyDescent="0.25">
      <c r="P2"/>
    </row>
    <row r="3" spans="1:26" x14ac:dyDescent="0.25">
      <c r="P3"/>
    </row>
    <row r="4" spans="1:26" x14ac:dyDescent="0.25">
      <c r="P4"/>
    </row>
    <row r="5" spans="1:26" x14ac:dyDescent="0.25">
      <c r="P5"/>
    </row>
    <row r="6" spans="1:26" x14ac:dyDescent="0.25">
      <c r="P6"/>
    </row>
    <row r="7" spans="1:26" x14ac:dyDescent="0.25">
      <c r="P7"/>
    </row>
    <row r="8" spans="1:26" x14ac:dyDescent="0.25">
      <c r="P8"/>
    </row>
    <row r="9" spans="1:26" x14ac:dyDescent="0.25">
      <c r="A9" s="47" t="s">
        <v>127</v>
      </c>
      <c r="B9" s="47" t="s">
        <v>56</v>
      </c>
      <c r="C9" s="47" t="s">
        <v>57</v>
      </c>
      <c r="D9" s="47" t="s">
        <v>98</v>
      </c>
      <c r="E9" s="47" t="s">
        <v>58</v>
      </c>
      <c r="F9" s="47" t="s">
        <v>59</v>
      </c>
      <c r="G9" s="47" t="s">
        <v>60</v>
      </c>
      <c r="H9" s="47" t="s">
        <v>82</v>
      </c>
      <c r="I9" s="47" t="s">
        <v>83</v>
      </c>
      <c r="J9" s="47" t="s">
        <v>84</v>
      </c>
      <c r="K9" s="48" t="s">
        <v>61</v>
      </c>
      <c r="L9" s="47" t="s">
        <v>132</v>
      </c>
      <c r="M9" s="47" t="s">
        <v>63</v>
      </c>
      <c r="N9" s="47" t="s">
        <v>64</v>
      </c>
      <c r="O9" s="47" t="s">
        <v>65</v>
      </c>
      <c r="P9" s="49" t="s">
        <v>105</v>
      </c>
      <c r="Q9" s="47" t="s">
        <v>70</v>
      </c>
      <c r="R9" s="47" t="s">
        <v>85</v>
      </c>
      <c r="S9" s="47" t="s">
        <v>86</v>
      </c>
      <c r="T9" s="47" t="s">
        <v>87</v>
      </c>
      <c r="U9" s="47" t="s">
        <v>131</v>
      </c>
      <c r="V9" s="47" t="s">
        <v>88</v>
      </c>
      <c r="W9" s="47" t="s">
        <v>67</v>
      </c>
      <c r="X9" s="47" t="s">
        <v>68</v>
      </c>
      <c r="Y9" s="47" t="s">
        <v>106</v>
      </c>
      <c r="Z9" s="47" t="s">
        <v>89</v>
      </c>
    </row>
    <row r="10" spans="1:26" x14ac:dyDescent="0.25">
      <c r="A10" s="38">
        <v>1</v>
      </c>
      <c r="B10" s="38" t="s">
        <v>133</v>
      </c>
      <c r="C10" s="39">
        <v>12010926</v>
      </c>
      <c r="D10" s="54" t="s">
        <v>250</v>
      </c>
      <c r="E10" s="41" t="s">
        <v>171</v>
      </c>
      <c r="F10" s="54" t="s">
        <v>207</v>
      </c>
      <c r="G10" s="55" t="s">
        <v>156</v>
      </c>
      <c r="H10" s="38" t="s">
        <v>265</v>
      </c>
      <c r="I10" s="42" t="s">
        <v>100</v>
      </c>
      <c r="J10" s="43">
        <v>44993.401770833298</v>
      </c>
      <c r="K10" s="57">
        <v>136.94999999999999</v>
      </c>
      <c r="L10" s="38">
        <v>5</v>
      </c>
      <c r="M10" s="38">
        <v>16</v>
      </c>
      <c r="N10" s="38">
        <v>56</v>
      </c>
      <c r="O10" s="38">
        <v>0</v>
      </c>
      <c r="P10" s="44">
        <v>0.997</v>
      </c>
      <c r="Q10" s="54" t="s">
        <v>75</v>
      </c>
      <c r="R10" s="54" t="s">
        <v>104</v>
      </c>
      <c r="S10" s="54" t="s">
        <v>252</v>
      </c>
      <c r="T10" s="54" t="s">
        <v>104</v>
      </c>
      <c r="U10" s="55" t="s">
        <v>266</v>
      </c>
      <c r="V10" s="40" t="s">
        <v>92</v>
      </c>
      <c r="W10" s="40" t="s">
        <v>264</v>
      </c>
      <c r="X10" s="40">
        <v>2023</v>
      </c>
      <c r="Y10" s="40" t="s">
        <v>76</v>
      </c>
      <c r="Z10" s="40" t="s">
        <v>98</v>
      </c>
    </row>
    <row r="11" spans="1:26" x14ac:dyDescent="0.25">
      <c r="A11" s="38">
        <v>1</v>
      </c>
      <c r="B11" s="38" t="s">
        <v>133</v>
      </c>
      <c r="C11" s="39">
        <v>12010926</v>
      </c>
      <c r="D11" s="54" t="s">
        <v>250</v>
      </c>
      <c r="E11" s="41" t="s">
        <v>135</v>
      </c>
      <c r="F11" s="54" t="s">
        <v>213</v>
      </c>
      <c r="G11" s="55" t="s">
        <v>156</v>
      </c>
      <c r="H11" s="38" t="s">
        <v>267</v>
      </c>
      <c r="I11" s="42" t="s">
        <v>100</v>
      </c>
      <c r="J11" s="43">
        <v>44998.709837962997</v>
      </c>
      <c r="K11" s="57">
        <v>0.11527777777999999</v>
      </c>
      <c r="L11" s="38">
        <v>0</v>
      </c>
      <c r="M11" s="38">
        <v>0</v>
      </c>
      <c r="N11" s="38">
        <v>6</v>
      </c>
      <c r="O11" s="38">
        <v>0</v>
      </c>
      <c r="P11" s="44">
        <v>0.997</v>
      </c>
      <c r="Q11" s="54" t="s">
        <v>94</v>
      </c>
      <c r="R11" s="54" t="s">
        <v>91</v>
      </c>
      <c r="S11" s="54" t="s">
        <v>257</v>
      </c>
      <c r="T11" s="54" t="s">
        <v>91</v>
      </c>
      <c r="U11" s="55" t="s">
        <v>268</v>
      </c>
      <c r="V11" s="40" t="s">
        <v>92</v>
      </c>
      <c r="W11" s="40" t="s">
        <v>264</v>
      </c>
      <c r="X11" s="40">
        <v>2023</v>
      </c>
      <c r="Y11" s="40" t="s">
        <v>74</v>
      </c>
      <c r="Z11" s="40" t="s">
        <v>98</v>
      </c>
    </row>
    <row r="12" spans="1:26" x14ac:dyDescent="0.25">
      <c r="A12" s="38">
        <v>1</v>
      </c>
      <c r="B12" s="38" t="s">
        <v>133</v>
      </c>
      <c r="C12" s="39">
        <v>12010926</v>
      </c>
      <c r="D12" s="54" t="s">
        <v>250</v>
      </c>
      <c r="E12" s="41" t="s">
        <v>158</v>
      </c>
      <c r="F12" s="54" t="s">
        <v>159</v>
      </c>
      <c r="G12" s="55" t="s">
        <v>156</v>
      </c>
      <c r="H12" s="38" t="s">
        <v>269</v>
      </c>
      <c r="I12" s="42" t="s">
        <v>100</v>
      </c>
      <c r="J12" s="43">
        <v>44994.878090277802</v>
      </c>
      <c r="K12" s="57">
        <v>22.490555556</v>
      </c>
      <c r="L12" s="38">
        <v>0</v>
      </c>
      <c r="M12" s="38">
        <v>22</v>
      </c>
      <c r="N12" s="38">
        <v>29</v>
      </c>
      <c r="O12" s="38">
        <v>0</v>
      </c>
      <c r="P12" s="44">
        <v>0.997</v>
      </c>
      <c r="Q12" s="54" t="s">
        <v>75</v>
      </c>
      <c r="R12" s="54" t="s">
        <v>101</v>
      </c>
      <c r="S12" s="54" t="s">
        <v>254</v>
      </c>
      <c r="T12" s="54" t="s">
        <v>101</v>
      </c>
      <c r="U12" s="55" t="s">
        <v>270</v>
      </c>
      <c r="V12" s="40" t="s">
        <v>92</v>
      </c>
      <c r="W12" s="40" t="s">
        <v>264</v>
      </c>
      <c r="X12" s="40">
        <v>2023</v>
      </c>
      <c r="Y12" s="40" t="s">
        <v>76</v>
      </c>
      <c r="Z12" s="40" t="s">
        <v>98</v>
      </c>
    </row>
    <row r="13" spans="1:26" x14ac:dyDescent="0.25">
      <c r="A13" s="38">
        <v>1</v>
      </c>
      <c r="B13" s="38" t="s">
        <v>133</v>
      </c>
      <c r="C13" s="39">
        <v>12010926</v>
      </c>
      <c r="D13" s="54" t="s">
        <v>250</v>
      </c>
      <c r="E13" s="41" t="s">
        <v>134</v>
      </c>
      <c r="F13" s="54" t="s">
        <v>221</v>
      </c>
      <c r="G13" s="55" t="s">
        <v>156</v>
      </c>
      <c r="H13" s="38" t="s">
        <v>271</v>
      </c>
      <c r="I13" s="42" t="s">
        <v>90</v>
      </c>
      <c r="J13" s="43">
        <v>44999.426863425899</v>
      </c>
      <c r="K13" s="57">
        <v>2.3783333333000001</v>
      </c>
      <c r="L13" s="38">
        <v>0</v>
      </c>
      <c r="M13" s="38">
        <v>2</v>
      </c>
      <c r="N13" s="38">
        <v>22</v>
      </c>
      <c r="O13" s="38">
        <v>0</v>
      </c>
      <c r="P13" s="44">
        <v>0.997</v>
      </c>
      <c r="Q13" s="54" t="s">
        <v>75</v>
      </c>
      <c r="R13" s="54" t="s">
        <v>95</v>
      </c>
      <c r="S13" s="54" t="s">
        <v>255</v>
      </c>
      <c r="T13" s="54" t="s">
        <v>95</v>
      </c>
      <c r="U13" s="55" t="s">
        <v>272</v>
      </c>
      <c r="V13" s="40" t="s">
        <v>92</v>
      </c>
      <c r="W13" s="40" t="s">
        <v>264</v>
      </c>
      <c r="X13" s="40">
        <v>2023</v>
      </c>
      <c r="Y13" s="40" t="s">
        <v>76</v>
      </c>
      <c r="Z13" s="40" t="s">
        <v>93</v>
      </c>
    </row>
    <row r="14" spans="1:26" x14ac:dyDescent="0.25">
      <c r="A14" s="38">
        <v>1</v>
      </c>
      <c r="B14" s="38" t="s">
        <v>133</v>
      </c>
      <c r="C14" s="39">
        <v>12010926</v>
      </c>
      <c r="D14" s="54" t="s">
        <v>250</v>
      </c>
      <c r="E14" s="41" t="s">
        <v>187</v>
      </c>
      <c r="F14" s="54" t="s">
        <v>241</v>
      </c>
      <c r="G14" s="55" t="s">
        <v>156</v>
      </c>
      <c r="H14" s="38" t="s">
        <v>273</v>
      </c>
      <c r="I14" s="42" t="s">
        <v>90</v>
      </c>
      <c r="J14" s="43">
        <v>44998.586192129602</v>
      </c>
      <c r="K14" s="57">
        <v>3.2719444443999999</v>
      </c>
      <c r="L14" s="38">
        <v>0</v>
      </c>
      <c r="M14" s="38">
        <v>3</v>
      </c>
      <c r="N14" s="38">
        <v>16</v>
      </c>
      <c r="O14" s="38">
        <v>0</v>
      </c>
      <c r="P14" s="44">
        <v>0.997</v>
      </c>
      <c r="Q14" s="54" t="s">
        <v>75</v>
      </c>
      <c r="R14" s="54" t="s">
        <v>95</v>
      </c>
      <c r="S14" s="54" t="s">
        <v>253</v>
      </c>
      <c r="T14" s="54" t="s">
        <v>95</v>
      </c>
      <c r="U14" s="55" t="s">
        <v>274</v>
      </c>
      <c r="V14" s="40" t="s">
        <v>92</v>
      </c>
      <c r="W14" s="40" t="s">
        <v>264</v>
      </c>
      <c r="X14" s="40">
        <v>2023</v>
      </c>
      <c r="Y14" s="40" t="s">
        <v>76</v>
      </c>
      <c r="Z14" s="40" t="s">
        <v>98</v>
      </c>
    </row>
    <row r="15" spans="1:26" x14ac:dyDescent="0.25">
      <c r="A15" s="38">
        <v>1</v>
      </c>
      <c r="B15" s="38" t="s">
        <v>133</v>
      </c>
      <c r="C15" s="39">
        <v>12010926</v>
      </c>
      <c r="D15" s="54" t="s">
        <v>250</v>
      </c>
      <c r="E15" s="41" t="s">
        <v>201</v>
      </c>
      <c r="F15" s="54" t="s">
        <v>248</v>
      </c>
      <c r="G15" s="55" t="s">
        <v>156</v>
      </c>
      <c r="H15" s="38" t="s">
        <v>277</v>
      </c>
      <c r="I15" s="42" t="s">
        <v>100</v>
      </c>
      <c r="J15" s="43">
        <v>45021.724918981497</v>
      </c>
      <c r="K15" s="57">
        <v>33.143888889000003</v>
      </c>
      <c r="L15" s="38">
        <v>1</v>
      </c>
      <c r="M15" s="38">
        <v>9</v>
      </c>
      <c r="N15" s="38">
        <v>8</v>
      </c>
      <c r="O15" s="38">
        <v>0</v>
      </c>
      <c r="P15" s="44" t="s">
        <v>72</v>
      </c>
      <c r="Q15" s="54" t="s">
        <v>77</v>
      </c>
      <c r="R15" s="54" t="s">
        <v>147</v>
      </c>
      <c r="S15" s="54" t="s">
        <v>254</v>
      </c>
      <c r="T15" s="54" t="s">
        <v>147</v>
      </c>
      <c r="U15" s="55" t="s">
        <v>278</v>
      </c>
      <c r="V15" s="40" t="s">
        <v>92</v>
      </c>
      <c r="W15" s="40" t="s">
        <v>275</v>
      </c>
      <c r="X15" s="40">
        <v>2023</v>
      </c>
      <c r="Y15" s="40" t="s">
        <v>78</v>
      </c>
      <c r="Z15" s="40" t="s">
        <v>98</v>
      </c>
    </row>
    <row r="16" spans="1:26" x14ac:dyDescent="0.25">
      <c r="A16" s="38">
        <v>1</v>
      </c>
      <c r="B16" s="38" t="s">
        <v>133</v>
      </c>
      <c r="C16" s="39">
        <v>12010926</v>
      </c>
      <c r="D16" s="54" t="s">
        <v>250</v>
      </c>
      <c r="E16" s="41" t="s">
        <v>183</v>
      </c>
      <c r="F16" s="54" t="s">
        <v>232</v>
      </c>
      <c r="G16" s="55" t="s">
        <v>156</v>
      </c>
      <c r="H16" s="38" t="s">
        <v>279</v>
      </c>
      <c r="I16" s="42" t="s">
        <v>90</v>
      </c>
      <c r="J16" s="43">
        <v>45026.441759259302</v>
      </c>
      <c r="K16" s="57">
        <v>0.20416666667</v>
      </c>
      <c r="L16" s="38">
        <v>0</v>
      </c>
      <c r="M16" s="38">
        <v>0</v>
      </c>
      <c r="N16" s="38">
        <v>12</v>
      </c>
      <c r="O16" s="38">
        <v>0</v>
      </c>
      <c r="P16" s="44">
        <v>0.997</v>
      </c>
      <c r="Q16" s="54" t="s">
        <v>75</v>
      </c>
      <c r="R16" s="54" t="s">
        <v>91</v>
      </c>
      <c r="S16" s="54" t="s">
        <v>263</v>
      </c>
      <c r="T16" s="54" t="s">
        <v>91</v>
      </c>
      <c r="U16" s="55" t="s">
        <v>280</v>
      </c>
      <c r="V16" s="40" t="s">
        <v>92</v>
      </c>
      <c r="W16" s="40" t="s">
        <v>275</v>
      </c>
      <c r="X16" s="40">
        <v>2023</v>
      </c>
      <c r="Y16" s="40" t="s">
        <v>76</v>
      </c>
      <c r="Z16" s="40" t="s">
        <v>98</v>
      </c>
    </row>
    <row r="17" spans="1:26" x14ac:dyDescent="0.25">
      <c r="A17" s="38">
        <v>1</v>
      </c>
      <c r="B17" s="38" t="s">
        <v>133</v>
      </c>
      <c r="C17" s="39">
        <v>12010926</v>
      </c>
      <c r="D17" s="54" t="s">
        <v>250</v>
      </c>
      <c r="E17" s="41" t="s">
        <v>201</v>
      </c>
      <c r="F17" s="54" t="s">
        <v>248</v>
      </c>
      <c r="G17" s="55" t="s">
        <v>156</v>
      </c>
      <c r="H17" s="38" t="s">
        <v>281</v>
      </c>
      <c r="I17" s="42" t="s">
        <v>100</v>
      </c>
      <c r="J17" s="43">
        <v>45028.818807870397</v>
      </c>
      <c r="K17" s="57">
        <v>2.2652777778000002</v>
      </c>
      <c r="L17" s="38">
        <v>0</v>
      </c>
      <c r="M17" s="38">
        <v>2</v>
      </c>
      <c r="N17" s="38">
        <v>15</v>
      </c>
      <c r="O17" s="38">
        <v>0</v>
      </c>
      <c r="P17" s="44" t="s">
        <v>72</v>
      </c>
      <c r="Q17" s="54" t="s">
        <v>77</v>
      </c>
      <c r="R17" s="54" t="s">
        <v>246</v>
      </c>
      <c r="S17" s="54" t="s">
        <v>261</v>
      </c>
      <c r="T17" s="54" t="s">
        <v>246</v>
      </c>
      <c r="U17" s="55" t="s">
        <v>282</v>
      </c>
      <c r="V17" s="40" t="s">
        <v>92</v>
      </c>
      <c r="W17" s="40" t="s">
        <v>275</v>
      </c>
      <c r="X17" s="40">
        <v>2023</v>
      </c>
      <c r="Y17" s="40" t="s">
        <v>78</v>
      </c>
      <c r="Z17" s="40" t="s">
        <v>93</v>
      </c>
    </row>
    <row r="18" spans="1:26" x14ac:dyDescent="0.25">
      <c r="A18" s="38">
        <v>1</v>
      </c>
      <c r="B18" s="38" t="s">
        <v>133</v>
      </c>
      <c r="C18" s="39">
        <v>12010926</v>
      </c>
      <c r="D18" s="54" t="s">
        <v>250</v>
      </c>
      <c r="E18" s="41" t="s">
        <v>201</v>
      </c>
      <c r="F18" s="54" t="s">
        <v>248</v>
      </c>
      <c r="G18" s="55" t="s">
        <v>156</v>
      </c>
      <c r="H18" s="38" t="s">
        <v>283</v>
      </c>
      <c r="I18" s="42" t="s">
        <v>90</v>
      </c>
      <c r="J18" s="43">
        <v>45030.475115740701</v>
      </c>
      <c r="K18" s="57">
        <v>17.469444444000001</v>
      </c>
      <c r="L18" s="38">
        <v>0</v>
      </c>
      <c r="M18" s="38">
        <v>17</v>
      </c>
      <c r="N18" s="38">
        <v>28</v>
      </c>
      <c r="O18" s="38">
        <v>0</v>
      </c>
      <c r="P18" s="44" t="s">
        <v>72</v>
      </c>
      <c r="Q18" s="54" t="s">
        <v>77</v>
      </c>
      <c r="R18" s="54" t="s">
        <v>97</v>
      </c>
      <c r="S18" s="54" t="s">
        <v>252</v>
      </c>
      <c r="T18" s="54" t="s">
        <v>97</v>
      </c>
      <c r="U18" s="55" t="s">
        <v>284</v>
      </c>
      <c r="V18" s="40" t="s">
        <v>92</v>
      </c>
      <c r="W18" s="40" t="s">
        <v>275</v>
      </c>
      <c r="X18" s="40">
        <v>2023</v>
      </c>
      <c r="Y18" s="40" t="s">
        <v>78</v>
      </c>
      <c r="Z18" s="40" t="s">
        <v>98</v>
      </c>
    </row>
    <row r="19" spans="1:26" x14ac:dyDescent="0.25">
      <c r="A19" s="38">
        <v>1</v>
      </c>
      <c r="B19" s="38" t="s">
        <v>133</v>
      </c>
      <c r="C19" s="39">
        <v>12010926</v>
      </c>
      <c r="D19" s="54" t="s">
        <v>250</v>
      </c>
      <c r="E19" s="41" t="s">
        <v>181</v>
      </c>
      <c r="F19" s="54" t="s">
        <v>228</v>
      </c>
      <c r="G19" s="55" t="s">
        <v>156</v>
      </c>
      <c r="H19" s="38" t="s">
        <v>285</v>
      </c>
      <c r="I19" s="42" t="s">
        <v>90</v>
      </c>
      <c r="J19" s="43">
        <v>45034.637442129599</v>
      </c>
      <c r="K19" s="57">
        <v>11.749722222000001</v>
      </c>
      <c r="L19" s="38">
        <v>0</v>
      </c>
      <c r="M19" s="38">
        <v>11</v>
      </c>
      <c r="N19" s="38">
        <v>44</v>
      </c>
      <c r="O19" s="38">
        <v>0</v>
      </c>
      <c r="P19" s="44">
        <v>0.997</v>
      </c>
      <c r="Q19" s="54" t="s">
        <v>75</v>
      </c>
      <c r="R19" s="54" t="s">
        <v>102</v>
      </c>
      <c r="S19" s="54" t="s">
        <v>263</v>
      </c>
      <c r="T19" s="54" t="s">
        <v>102</v>
      </c>
      <c r="U19" s="55" t="s">
        <v>286</v>
      </c>
      <c r="V19" s="40" t="s">
        <v>92</v>
      </c>
      <c r="W19" s="40" t="s">
        <v>275</v>
      </c>
      <c r="X19" s="40">
        <v>2023</v>
      </c>
      <c r="Y19" s="40" t="s">
        <v>76</v>
      </c>
      <c r="Z19" s="40" t="s">
        <v>98</v>
      </c>
    </row>
    <row r="20" spans="1:26" x14ac:dyDescent="0.25">
      <c r="A20" s="38">
        <v>1</v>
      </c>
      <c r="B20" s="38" t="s">
        <v>133</v>
      </c>
      <c r="C20" s="39">
        <v>12010926</v>
      </c>
      <c r="D20" s="54" t="s">
        <v>250</v>
      </c>
      <c r="E20" s="41" t="s">
        <v>201</v>
      </c>
      <c r="F20" s="54" t="s">
        <v>248</v>
      </c>
      <c r="G20" s="55" t="s">
        <v>156</v>
      </c>
      <c r="H20" s="38" t="s">
        <v>287</v>
      </c>
      <c r="I20" s="42" t="s">
        <v>90</v>
      </c>
      <c r="J20" s="43">
        <v>45013.670497685198</v>
      </c>
      <c r="K20" s="57">
        <v>24.586944444</v>
      </c>
      <c r="L20" s="38">
        <v>1</v>
      </c>
      <c r="M20" s="38">
        <v>0</v>
      </c>
      <c r="N20" s="38">
        <v>35</v>
      </c>
      <c r="O20" s="38">
        <v>0</v>
      </c>
      <c r="P20" s="44" t="s">
        <v>72</v>
      </c>
      <c r="Q20" s="54" t="s">
        <v>77</v>
      </c>
      <c r="R20" s="54" t="s">
        <v>95</v>
      </c>
      <c r="S20" s="54" t="s">
        <v>259</v>
      </c>
      <c r="T20" s="54" t="s">
        <v>95</v>
      </c>
      <c r="U20" s="55" t="s">
        <v>288</v>
      </c>
      <c r="V20" s="40" t="s">
        <v>92</v>
      </c>
      <c r="W20" s="40" t="s">
        <v>275</v>
      </c>
      <c r="X20" s="40">
        <v>2023</v>
      </c>
      <c r="Y20" s="40" t="s">
        <v>78</v>
      </c>
      <c r="Z20" s="40" t="s">
        <v>93</v>
      </c>
    </row>
    <row r="21" spans="1:26" x14ac:dyDescent="0.25">
      <c r="A21" s="38">
        <v>1</v>
      </c>
      <c r="B21" s="38" t="s">
        <v>133</v>
      </c>
      <c r="C21" s="39">
        <v>12010926</v>
      </c>
      <c r="D21" s="54" t="s">
        <v>250</v>
      </c>
      <c r="E21" s="41" t="s">
        <v>154</v>
      </c>
      <c r="F21" s="54" t="s">
        <v>204</v>
      </c>
      <c r="G21" s="55" t="s">
        <v>156</v>
      </c>
      <c r="H21" s="38" t="s">
        <v>289</v>
      </c>
      <c r="I21" s="42" t="s">
        <v>90</v>
      </c>
      <c r="J21" s="43">
        <v>45014.711122685199</v>
      </c>
      <c r="K21" s="57">
        <v>1.6666666667E-2</v>
      </c>
      <c r="L21" s="38">
        <v>0</v>
      </c>
      <c r="M21" s="38">
        <v>0</v>
      </c>
      <c r="N21" s="38">
        <v>1</v>
      </c>
      <c r="O21" s="38">
        <v>0</v>
      </c>
      <c r="P21" s="44">
        <v>0.997</v>
      </c>
      <c r="Q21" s="54" t="s">
        <v>75</v>
      </c>
      <c r="R21" s="54" t="s">
        <v>95</v>
      </c>
      <c r="S21" s="54" t="s">
        <v>253</v>
      </c>
      <c r="T21" s="54" t="s">
        <v>95</v>
      </c>
      <c r="U21" s="55" t="s">
        <v>290</v>
      </c>
      <c r="V21" s="40" t="s">
        <v>92</v>
      </c>
      <c r="W21" s="40" t="s">
        <v>275</v>
      </c>
      <c r="X21" s="40">
        <v>2023</v>
      </c>
      <c r="Y21" s="40" t="s">
        <v>76</v>
      </c>
      <c r="Z21" s="40" t="s">
        <v>98</v>
      </c>
    </row>
    <row r="22" spans="1:26" x14ac:dyDescent="0.25">
      <c r="A22" s="38">
        <v>1</v>
      </c>
      <c r="B22" s="38" t="s">
        <v>133</v>
      </c>
      <c r="C22" s="39">
        <v>12010926</v>
      </c>
      <c r="D22" s="54" t="s">
        <v>250</v>
      </c>
      <c r="E22" s="41" t="s">
        <v>154</v>
      </c>
      <c r="F22" s="54" t="s">
        <v>204</v>
      </c>
      <c r="G22" s="55" t="s">
        <v>156</v>
      </c>
      <c r="H22" s="38" t="s">
        <v>291</v>
      </c>
      <c r="I22" s="42" t="s">
        <v>96</v>
      </c>
      <c r="J22" s="43">
        <v>45015.517719907402</v>
      </c>
      <c r="K22" s="57">
        <v>1.3611111111E-2</v>
      </c>
      <c r="L22" s="38">
        <v>0</v>
      </c>
      <c r="M22" s="38">
        <v>0</v>
      </c>
      <c r="N22" s="38">
        <v>0</v>
      </c>
      <c r="O22" s="38">
        <v>0</v>
      </c>
      <c r="P22" s="44">
        <v>0.997</v>
      </c>
      <c r="Q22" s="54" t="s">
        <v>75</v>
      </c>
      <c r="R22" s="54" t="s">
        <v>103</v>
      </c>
      <c r="S22" s="54" t="s">
        <v>258</v>
      </c>
      <c r="T22" s="54" t="s">
        <v>103</v>
      </c>
      <c r="U22" s="55" t="s">
        <v>292</v>
      </c>
      <c r="V22" s="40" t="s">
        <v>92</v>
      </c>
      <c r="W22" s="40" t="s">
        <v>275</v>
      </c>
      <c r="X22" s="40">
        <v>2023</v>
      </c>
      <c r="Y22" s="40" t="s">
        <v>76</v>
      </c>
      <c r="Z22" s="40" t="s">
        <v>93</v>
      </c>
    </row>
    <row r="23" spans="1:26" x14ac:dyDescent="0.25">
      <c r="A23" s="38">
        <v>1</v>
      </c>
      <c r="B23" s="38" t="s">
        <v>133</v>
      </c>
      <c r="C23" s="39">
        <v>12010926</v>
      </c>
      <c r="D23" s="54" t="s">
        <v>250</v>
      </c>
      <c r="E23" s="41" t="s">
        <v>201</v>
      </c>
      <c r="F23" s="54" t="s">
        <v>248</v>
      </c>
      <c r="G23" s="55" t="s">
        <v>156</v>
      </c>
      <c r="H23" s="38" t="s">
        <v>293</v>
      </c>
      <c r="I23" s="42" t="s">
        <v>90</v>
      </c>
      <c r="J23" s="43">
        <v>45014.686793981498</v>
      </c>
      <c r="K23" s="57">
        <v>0.12777777777999999</v>
      </c>
      <c r="L23" s="38">
        <v>0</v>
      </c>
      <c r="M23" s="38">
        <v>0</v>
      </c>
      <c r="N23" s="38">
        <v>7</v>
      </c>
      <c r="O23" s="38">
        <v>0</v>
      </c>
      <c r="P23" s="44" t="s">
        <v>72</v>
      </c>
      <c r="Q23" s="54" t="s">
        <v>77</v>
      </c>
      <c r="R23" s="54" t="s">
        <v>147</v>
      </c>
      <c r="S23" s="54" t="s">
        <v>148</v>
      </c>
      <c r="T23" s="54" t="s">
        <v>147</v>
      </c>
      <c r="U23" s="55" t="s">
        <v>294</v>
      </c>
      <c r="V23" s="40" t="s">
        <v>92</v>
      </c>
      <c r="W23" s="40" t="s">
        <v>275</v>
      </c>
      <c r="X23" s="40">
        <v>2023</v>
      </c>
      <c r="Y23" s="40" t="s">
        <v>78</v>
      </c>
      <c r="Z23" s="40" t="s">
        <v>98</v>
      </c>
    </row>
    <row r="24" spans="1:26" x14ac:dyDescent="0.25">
      <c r="A24" s="38">
        <v>1</v>
      </c>
      <c r="B24" s="38" t="s">
        <v>133</v>
      </c>
      <c r="C24" s="39">
        <v>12010926</v>
      </c>
      <c r="D24" s="54" t="s">
        <v>250</v>
      </c>
      <c r="E24" s="41" t="s">
        <v>171</v>
      </c>
      <c r="F24" s="54" t="s">
        <v>207</v>
      </c>
      <c r="G24" s="55" t="s">
        <v>156</v>
      </c>
      <c r="H24" s="38" t="s">
        <v>296</v>
      </c>
      <c r="I24" s="42" t="s">
        <v>90</v>
      </c>
      <c r="J24" s="43">
        <v>45043.712094907401</v>
      </c>
      <c r="K24" s="57">
        <v>18.047222221999998</v>
      </c>
      <c r="L24" s="38">
        <v>0</v>
      </c>
      <c r="M24" s="38">
        <v>18</v>
      </c>
      <c r="N24" s="38">
        <v>2</v>
      </c>
      <c r="O24" s="38">
        <v>0</v>
      </c>
      <c r="P24" s="44">
        <v>0.997</v>
      </c>
      <c r="Q24" s="54" t="s">
        <v>75</v>
      </c>
      <c r="R24" s="54" t="s">
        <v>95</v>
      </c>
      <c r="S24" s="54" t="s">
        <v>276</v>
      </c>
      <c r="T24" s="54" t="s">
        <v>95</v>
      </c>
      <c r="U24" s="55" t="s">
        <v>297</v>
      </c>
      <c r="V24" s="40" t="s">
        <v>92</v>
      </c>
      <c r="W24" s="40" t="s">
        <v>295</v>
      </c>
      <c r="X24" s="40">
        <v>2023</v>
      </c>
      <c r="Y24" s="40" t="s">
        <v>76</v>
      </c>
      <c r="Z24" s="40" t="s">
        <v>98</v>
      </c>
    </row>
    <row r="25" spans="1:26" x14ac:dyDescent="0.25">
      <c r="A25" s="38">
        <v>1</v>
      </c>
      <c r="B25" s="38" t="s">
        <v>133</v>
      </c>
      <c r="C25" s="39">
        <v>12010926</v>
      </c>
      <c r="D25" s="54" t="s">
        <v>250</v>
      </c>
      <c r="E25" s="41" t="s">
        <v>154</v>
      </c>
      <c r="F25" s="54" t="s">
        <v>204</v>
      </c>
      <c r="G25" s="55" t="s">
        <v>156</v>
      </c>
      <c r="H25" s="38" t="s">
        <v>298</v>
      </c>
      <c r="I25" s="42" t="s">
        <v>90</v>
      </c>
      <c r="J25" s="43">
        <v>45044.6426041667</v>
      </c>
      <c r="K25" s="57">
        <v>3.8041666666666698</v>
      </c>
      <c r="L25" s="38">
        <v>0</v>
      </c>
      <c r="M25" s="38">
        <v>3</v>
      </c>
      <c r="N25" s="38">
        <v>48</v>
      </c>
      <c r="O25" s="38">
        <v>0</v>
      </c>
      <c r="P25" s="44">
        <v>0.997</v>
      </c>
      <c r="Q25" s="54" t="s">
        <v>75</v>
      </c>
      <c r="R25" s="54" t="s">
        <v>95</v>
      </c>
      <c r="S25" s="54" t="s">
        <v>262</v>
      </c>
      <c r="T25" s="54" t="s">
        <v>95</v>
      </c>
      <c r="U25" s="55" t="s">
        <v>299</v>
      </c>
      <c r="V25" s="40" t="s">
        <v>92</v>
      </c>
      <c r="W25" s="40" t="s">
        <v>295</v>
      </c>
      <c r="X25" s="40">
        <v>2023</v>
      </c>
      <c r="Y25" s="40" t="s">
        <v>76</v>
      </c>
      <c r="Z25" s="40" t="s">
        <v>93</v>
      </c>
    </row>
    <row r="26" spans="1:26" x14ac:dyDescent="0.25">
      <c r="A26" s="38">
        <v>1</v>
      </c>
      <c r="B26" s="38" t="s">
        <v>133</v>
      </c>
      <c r="C26" s="39">
        <v>12010926</v>
      </c>
      <c r="D26" s="54" t="s">
        <v>250</v>
      </c>
      <c r="E26" s="41" t="s">
        <v>134</v>
      </c>
      <c r="F26" s="54" t="s">
        <v>221</v>
      </c>
      <c r="G26" s="55" t="s">
        <v>156</v>
      </c>
      <c r="H26" s="38" t="s">
        <v>300</v>
      </c>
      <c r="I26" s="42" t="s">
        <v>90</v>
      </c>
      <c r="J26" s="43">
        <v>45061.361956018503</v>
      </c>
      <c r="K26" s="57">
        <v>137.837777777778</v>
      </c>
      <c r="L26" s="38">
        <v>5</v>
      </c>
      <c r="M26" s="38">
        <v>17</v>
      </c>
      <c r="N26" s="38">
        <v>50</v>
      </c>
      <c r="O26" s="38">
        <v>16</v>
      </c>
      <c r="P26" s="44">
        <v>0.997</v>
      </c>
      <c r="Q26" s="54" t="s">
        <v>75</v>
      </c>
      <c r="R26" s="54" t="s">
        <v>91</v>
      </c>
      <c r="S26" s="54" t="s">
        <v>256</v>
      </c>
      <c r="T26" s="54" t="s">
        <v>91</v>
      </c>
      <c r="U26" s="55" t="s">
        <v>301</v>
      </c>
      <c r="V26" s="40" t="s">
        <v>92</v>
      </c>
      <c r="W26" s="40" t="s">
        <v>295</v>
      </c>
      <c r="X26" s="40">
        <v>2023</v>
      </c>
      <c r="Y26" s="40" t="s">
        <v>76</v>
      </c>
      <c r="Z26" s="40" t="s">
        <v>98</v>
      </c>
    </row>
    <row r="27" spans="1:26" x14ac:dyDescent="0.25">
      <c r="A27" s="38">
        <v>1</v>
      </c>
      <c r="B27" s="38" t="s">
        <v>133</v>
      </c>
      <c r="C27" s="39">
        <v>12010926</v>
      </c>
      <c r="D27" s="54" t="s">
        <v>250</v>
      </c>
      <c r="E27" s="41" t="s">
        <v>154</v>
      </c>
      <c r="F27" s="54" t="s">
        <v>204</v>
      </c>
      <c r="G27" s="55" t="s">
        <v>156</v>
      </c>
      <c r="H27" s="38" t="s">
        <v>302</v>
      </c>
      <c r="I27" s="42" t="s">
        <v>90</v>
      </c>
      <c r="J27" s="43">
        <v>45067.024537037003</v>
      </c>
      <c r="K27" s="57">
        <v>7.8236111111111102</v>
      </c>
      <c r="L27" s="38">
        <v>0</v>
      </c>
      <c r="M27" s="38">
        <v>7</v>
      </c>
      <c r="N27" s="38">
        <v>49</v>
      </c>
      <c r="O27" s="38">
        <v>24</v>
      </c>
      <c r="P27" s="44">
        <v>0.997</v>
      </c>
      <c r="Q27" s="54" t="s">
        <v>75</v>
      </c>
      <c r="R27" s="54" t="s">
        <v>95</v>
      </c>
      <c r="S27" s="54" t="s">
        <v>260</v>
      </c>
      <c r="T27" s="54" t="s">
        <v>95</v>
      </c>
      <c r="U27" s="55" t="s">
        <v>303</v>
      </c>
      <c r="V27" s="40" t="s">
        <v>92</v>
      </c>
      <c r="W27" s="40" t="s">
        <v>295</v>
      </c>
      <c r="X27" s="40">
        <v>2023</v>
      </c>
      <c r="Y27" s="40" t="s">
        <v>76</v>
      </c>
      <c r="Z27" s="40" t="s">
        <v>93</v>
      </c>
    </row>
    <row r="28" spans="1:26" x14ac:dyDescent="0.25">
      <c r="A28" s="38">
        <v>1</v>
      </c>
      <c r="B28" s="38" t="s">
        <v>133</v>
      </c>
      <c r="C28" s="39">
        <v>12010926</v>
      </c>
      <c r="D28" s="54" t="s">
        <v>250</v>
      </c>
      <c r="E28" s="41" t="s">
        <v>154</v>
      </c>
      <c r="F28" s="54" t="s">
        <v>204</v>
      </c>
      <c r="G28" s="55" t="s">
        <v>156</v>
      </c>
      <c r="H28" s="38" t="s">
        <v>304</v>
      </c>
      <c r="I28" s="42" t="s">
        <v>90</v>
      </c>
      <c r="J28" s="43">
        <v>45051.1625810185</v>
      </c>
      <c r="K28" s="57">
        <v>10.862500000000001</v>
      </c>
      <c r="L28" s="38">
        <v>0</v>
      </c>
      <c r="M28" s="38">
        <v>10</v>
      </c>
      <c r="N28" s="38">
        <v>51</v>
      </c>
      <c r="O28" s="38">
        <v>45</v>
      </c>
      <c r="P28" s="44">
        <v>0.997</v>
      </c>
      <c r="Q28" s="54" t="s">
        <v>75</v>
      </c>
      <c r="R28" s="54" t="s">
        <v>95</v>
      </c>
      <c r="S28" s="54" t="s">
        <v>146</v>
      </c>
      <c r="T28" s="54" t="s">
        <v>95</v>
      </c>
      <c r="U28" s="55" t="s">
        <v>305</v>
      </c>
      <c r="V28" s="40" t="s">
        <v>92</v>
      </c>
      <c r="W28" s="40" t="s">
        <v>295</v>
      </c>
      <c r="X28" s="40">
        <v>2023</v>
      </c>
      <c r="Y28" s="40" t="s">
        <v>76</v>
      </c>
      <c r="Z28" s="40" t="s">
        <v>93</v>
      </c>
    </row>
    <row r="29" spans="1:26" x14ac:dyDescent="0.25">
      <c r="A29" s="38">
        <v>1</v>
      </c>
      <c r="B29" s="38" t="s">
        <v>133</v>
      </c>
      <c r="C29" s="39">
        <v>12010926</v>
      </c>
      <c r="D29" s="54" t="s">
        <v>250</v>
      </c>
      <c r="E29" s="41" t="s">
        <v>181</v>
      </c>
      <c r="F29" s="54" t="s">
        <v>228</v>
      </c>
      <c r="G29" s="55" t="s">
        <v>156</v>
      </c>
      <c r="H29" s="38" t="s">
        <v>306</v>
      </c>
      <c r="I29" s="42" t="s">
        <v>96</v>
      </c>
      <c r="J29" s="43">
        <v>45063.705960648098</v>
      </c>
      <c r="K29" s="57">
        <v>1.4999999999999999E-2</v>
      </c>
      <c r="L29" s="38">
        <v>0</v>
      </c>
      <c r="M29" s="38">
        <v>0</v>
      </c>
      <c r="N29" s="38">
        <v>0</v>
      </c>
      <c r="O29" s="38">
        <v>54</v>
      </c>
      <c r="P29" s="44">
        <v>0.997</v>
      </c>
      <c r="Q29" s="54" t="s">
        <v>75</v>
      </c>
      <c r="R29" s="54" t="s">
        <v>99</v>
      </c>
      <c r="S29" s="54" t="s">
        <v>258</v>
      </c>
      <c r="T29" s="54" t="s">
        <v>99</v>
      </c>
      <c r="U29" s="55" t="s">
        <v>307</v>
      </c>
      <c r="V29" s="40" t="s">
        <v>92</v>
      </c>
      <c r="W29" s="40" t="s">
        <v>295</v>
      </c>
      <c r="X29" s="40">
        <v>2023</v>
      </c>
      <c r="Y29" s="40" t="s">
        <v>76</v>
      </c>
      <c r="Z29" s="40" t="s">
        <v>93</v>
      </c>
    </row>
    <row r="30" spans="1:26" x14ac:dyDescent="0.25">
      <c r="A30" s="38">
        <v>1</v>
      </c>
      <c r="B30" s="38" t="s">
        <v>133</v>
      </c>
      <c r="C30" s="39">
        <v>12010926</v>
      </c>
      <c r="D30" s="54" t="s">
        <v>250</v>
      </c>
      <c r="E30" s="41" t="s">
        <v>164</v>
      </c>
      <c r="F30" s="54" t="s">
        <v>231</v>
      </c>
      <c r="G30" s="55" t="s">
        <v>156</v>
      </c>
      <c r="H30" s="38" t="s">
        <v>308</v>
      </c>
      <c r="I30" s="42" t="s">
        <v>90</v>
      </c>
      <c r="J30" s="43">
        <v>45048.654467592598</v>
      </c>
      <c r="K30" s="57">
        <v>6.1452777777777801</v>
      </c>
      <c r="L30" s="38">
        <v>0</v>
      </c>
      <c r="M30" s="38">
        <v>6</v>
      </c>
      <c r="N30" s="38">
        <v>8</v>
      </c>
      <c r="O30" s="38">
        <v>43</v>
      </c>
      <c r="P30" s="44">
        <v>0.997</v>
      </c>
      <c r="Q30" s="54" t="s">
        <v>75</v>
      </c>
      <c r="R30" s="54" t="s">
        <v>95</v>
      </c>
      <c r="S30" s="54" t="s">
        <v>262</v>
      </c>
      <c r="T30" s="54" t="s">
        <v>95</v>
      </c>
      <c r="U30" s="55" t="s">
        <v>309</v>
      </c>
      <c r="V30" s="40" t="s">
        <v>92</v>
      </c>
      <c r="W30" s="40" t="s">
        <v>295</v>
      </c>
      <c r="X30" s="40">
        <v>2023</v>
      </c>
      <c r="Y30" s="40" t="s">
        <v>76</v>
      </c>
      <c r="Z30" s="40" t="s">
        <v>98</v>
      </c>
    </row>
    <row r="31" spans="1:26" x14ac:dyDescent="0.25">
      <c r="A31" s="38"/>
      <c r="B31" s="38"/>
      <c r="C31" s="39"/>
      <c r="D31" s="54"/>
      <c r="E31" s="41"/>
      <c r="F31" s="54"/>
      <c r="G31" s="55"/>
      <c r="H31" s="38"/>
      <c r="I31" s="42"/>
      <c r="J31" s="43"/>
      <c r="K31" s="57"/>
      <c r="L31" s="38"/>
      <c r="M31" s="38"/>
      <c r="N31" s="38"/>
      <c r="O31" s="38"/>
      <c r="P31" s="44"/>
      <c r="Q31" s="54"/>
      <c r="R31" s="54"/>
      <c r="S31" s="54"/>
      <c r="T31" s="54"/>
      <c r="U31" s="55"/>
      <c r="V31" s="40"/>
      <c r="W31" s="40"/>
      <c r="X31" s="40"/>
      <c r="Y31" s="40"/>
      <c r="Z31" s="40"/>
    </row>
  </sheetData>
  <sortState xmlns:xlrd2="http://schemas.microsoft.com/office/spreadsheetml/2017/richdata2" ref="B10:Z11">
    <sortCondition descending="1" ref="W9"/>
  </sortState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846C-72E3-481F-BD8F-8A0FEFFF8533}">
  <sheetPr codeName="Hoja13"/>
  <dimension ref="B15:O31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1" max="11" width="14.5703125" bestFit="1" customWidth="1"/>
    <col min="12" max="12" width="13.85546875" customWidth="1"/>
    <col min="14" max="14" width="36" customWidth="1"/>
    <col min="15" max="15" width="13.85546875" bestFit="1" customWidth="1"/>
    <col min="16" max="19" width="11.42578125" customWidth="1"/>
  </cols>
  <sheetData>
    <row r="15" spans="3:3" x14ac:dyDescent="0.25">
      <c r="C15" t="str">
        <f>C18</f>
        <v>(Todas)</v>
      </c>
    </row>
    <row r="18" spans="2:15" hidden="1" x14ac:dyDescent="0.25">
      <c r="B18" s="58" t="s">
        <v>106</v>
      </c>
      <c r="C18" t="s">
        <v>112</v>
      </c>
      <c r="M18" s="58" t="s">
        <v>106</v>
      </c>
      <c r="N18" t="s">
        <v>112</v>
      </c>
    </row>
    <row r="20" spans="2:15" x14ac:dyDescent="0.25">
      <c r="B20" s="58" t="s">
        <v>58</v>
      </c>
      <c r="C20" s="65" t="s">
        <v>130</v>
      </c>
      <c r="M20" s="58" t="s">
        <v>58</v>
      </c>
      <c r="N20" s="58" t="s">
        <v>86</v>
      </c>
      <c r="O20" s="65" t="s">
        <v>129</v>
      </c>
    </row>
    <row r="21" spans="2:15" x14ac:dyDescent="0.25">
      <c r="B21" s="64" t="s">
        <v>201</v>
      </c>
      <c r="C21">
        <v>5</v>
      </c>
    </row>
    <row r="22" spans="2:15" x14ac:dyDescent="0.25">
      <c r="B22" s="64" t="s">
        <v>154</v>
      </c>
      <c r="C22">
        <v>5</v>
      </c>
    </row>
    <row r="23" spans="2:15" x14ac:dyDescent="0.25">
      <c r="B23" s="64" t="s">
        <v>181</v>
      </c>
      <c r="C23">
        <v>2</v>
      </c>
    </row>
    <row r="24" spans="2:15" x14ac:dyDescent="0.25">
      <c r="B24" s="64" t="s">
        <v>134</v>
      </c>
      <c r="C24">
        <v>2</v>
      </c>
    </row>
    <row r="25" spans="2:15" x14ac:dyDescent="0.25">
      <c r="B25" s="64" t="s">
        <v>171</v>
      </c>
      <c r="C25">
        <v>2</v>
      </c>
    </row>
    <row r="26" spans="2:15" x14ac:dyDescent="0.25">
      <c r="B26" s="64" t="s">
        <v>164</v>
      </c>
      <c r="C26">
        <v>1</v>
      </c>
    </row>
    <row r="27" spans="2:15" x14ac:dyDescent="0.25">
      <c r="B27" s="64" t="s">
        <v>135</v>
      </c>
      <c r="C27">
        <v>1</v>
      </c>
    </row>
    <row r="28" spans="2:15" x14ac:dyDescent="0.25">
      <c r="B28" s="64" t="s">
        <v>158</v>
      </c>
      <c r="C28">
        <v>1</v>
      </c>
    </row>
    <row r="29" spans="2:15" x14ac:dyDescent="0.25">
      <c r="B29" s="64" t="s">
        <v>183</v>
      </c>
      <c r="C29">
        <v>1</v>
      </c>
    </row>
    <row r="30" spans="2:15" x14ac:dyDescent="0.25">
      <c r="B30" s="64" t="s">
        <v>187</v>
      </c>
      <c r="C30">
        <v>1</v>
      </c>
    </row>
    <row r="31" spans="2:15" x14ac:dyDescent="0.25">
      <c r="B31" s="64" t="s">
        <v>115</v>
      </c>
      <c r="C31">
        <v>21</v>
      </c>
    </row>
  </sheetData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6018-E7D8-4601-BBC1-A2CD296FDEC6}">
  <sheetPr codeName="Hoja16"/>
  <dimension ref="A1:J83"/>
  <sheetViews>
    <sheetView showGridLines="0" showRowColHeaders="0" zoomScale="75" zoomScaleNormal="75" workbookViewId="0">
      <pane ySplit="7" topLeftCell="A8" activePane="bottomLeft" state="frozen"/>
      <selection pane="bottomLeft"/>
    </sheetView>
  </sheetViews>
  <sheetFormatPr baseColWidth="10" defaultColWidth="0" defaultRowHeight="15" customHeight="1" zeroHeight="1" x14ac:dyDescent="0.25"/>
  <cols>
    <col min="1" max="2" width="11.42578125" customWidth="1"/>
    <col min="3" max="3" width="25.140625" bestFit="1" customWidth="1"/>
    <col min="4" max="4" width="42.7109375" bestFit="1" customWidth="1"/>
    <col min="5" max="5" width="41.28515625" bestFit="1" customWidth="1"/>
    <col min="6" max="6" width="31.140625" bestFit="1" customWidth="1"/>
    <col min="7" max="10" width="11.42578125" customWidth="1"/>
    <col min="11" max="16384" width="11.42578125" hidden="1"/>
  </cols>
  <sheetData>
    <row r="1" spans="3:5" x14ac:dyDescent="0.25"/>
    <row r="2" spans="3:5" x14ac:dyDescent="0.25"/>
    <row r="3" spans="3:5" x14ac:dyDescent="0.25"/>
    <row r="4" spans="3:5" x14ac:dyDescent="0.25"/>
    <row r="5" spans="3:5" x14ac:dyDescent="0.25"/>
    <row r="6" spans="3:5" x14ac:dyDescent="0.25"/>
    <row r="7" spans="3:5" x14ac:dyDescent="0.25"/>
    <row r="8" spans="3:5" x14ac:dyDescent="0.25"/>
    <row r="9" spans="3:5" x14ac:dyDescent="0.25"/>
    <row r="10" spans="3:5" x14ac:dyDescent="0.25"/>
    <row r="11" spans="3:5" x14ac:dyDescent="0.25"/>
    <row r="12" spans="3:5" ht="18.75" x14ac:dyDescent="0.25">
      <c r="C12" s="2" t="s">
        <v>6</v>
      </c>
      <c r="D12" s="3" t="s">
        <v>7</v>
      </c>
      <c r="E12" s="3" t="s">
        <v>8</v>
      </c>
    </row>
    <row r="13" spans="3:5" x14ac:dyDescent="0.25">
      <c r="C13" s="81" t="s">
        <v>9</v>
      </c>
      <c r="D13" s="4" t="s">
        <v>10</v>
      </c>
      <c r="E13" s="5" t="s">
        <v>10</v>
      </c>
    </row>
    <row r="14" spans="3:5" x14ac:dyDescent="0.25">
      <c r="C14" s="82"/>
      <c r="D14" s="6" t="s">
        <v>11</v>
      </c>
      <c r="E14" s="7" t="s">
        <v>12</v>
      </c>
    </row>
    <row r="15" spans="3:5" x14ac:dyDescent="0.25">
      <c r="C15" s="82"/>
      <c r="D15" s="8" t="s">
        <v>13</v>
      </c>
      <c r="E15" s="9" t="s">
        <v>13</v>
      </c>
    </row>
    <row r="16" spans="3:5" x14ac:dyDescent="0.25">
      <c r="C16" s="83" t="s">
        <v>14</v>
      </c>
      <c r="D16" s="10" t="s">
        <v>15</v>
      </c>
      <c r="E16" s="11" t="s">
        <v>16</v>
      </c>
    </row>
    <row r="17" spans="3:5" x14ac:dyDescent="0.25">
      <c r="C17" s="83"/>
      <c r="D17" s="12" t="s">
        <v>17</v>
      </c>
      <c r="E17" s="13" t="s">
        <v>18</v>
      </c>
    </row>
    <row r="18" spans="3:5" x14ac:dyDescent="0.25">
      <c r="C18" s="83"/>
      <c r="D18" s="14" t="s">
        <v>19</v>
      </c>
      <c r="E18" s="15" t="s">
        <v>20</v>
      </c>
    </row>
    <row r="19" spans="3:5" x14ac:dyDescent="0.25">
      <c r="C19" s="82" t="s">
        <v>21</v>
      </c>
      <c r="D19" s="16" t="s">
        <v>22</v>
      </c>
      <c r="E19" s="17" t="s">
        <v>23</v>
      </c>
    </row>
    <row r="20" spans="3:5" x14ac:dyDescent="0.25">
      <c r="C20" s="82"/>
      <c r="D20" s="6" t="s">
        <v>24</v>
      </c>
      <c r="E20" s="7" t="s">
        <v>18</v>
      </c>
    </row>
    <row r="21" spans="3:5" x14ac:dyDescent="0.25">
      <c r="C21" s="82"/>
      <c r="D21" s="8" t="s">
        <v>25</v>
      </c>
      <c r="E21" s="9" t="s">
        <v>26</v>
      </c>
    </row>
    <row r="22" spans="3:5" x14ac:dyDescent="0.25">
      <c r="C22" s="83" t="s">
        <v>27</v>
      </c>
      <c r="D22" s="10" t="s">
        <v>28</v>
      </c>
      <c r="E22" s="11" t="s">
        <v>29</v>
      </c>
    </row>
    <row r="23" spans="3:5" x14ac:dyDescent="0.25">
      <c r="C23" s="83"/>
      <c r="D23" s="18" t="s">
        <v>30</v>
      </c>
      <c r="E23" s="19" t="s">
        <v>31</v>
      </c>
    </row>
    <row r="24" spans="3:5" x14ac:dyDescent="0.25">
      <c r="C24" s="83"/>
      <c r="D24" s="12" t="s">
        <v>32</v>
      </c>
      <c r="E24" s="13" t="s">
        <v>33</v>
      </c>
    </row>
    <row r="25" spans="3:5" x14ac:dyDescent="0.25">
      <c r="C25" s="84"/>
      <c r="D25" s="20" t="s">
        <v>34</v>
      </c>
      <c r="E25" s="21" t="s">
        <v>35</v>
      </c>
    </row>
    <row r="26" spans="3:5" x14ac:dyDescent="0.25"/>
    <row r="27" spans="3:5" x14ac:dyDescent="0.25"/>
    <row r="28" spans="3:5" x14ac:dyDescent="0.25"/>
    <row r="29" spans="3:5" x14ac:dyDescent="0.25"/>
    <row r="30" spans="3:5" x14ac:dyDescent="0.25"/>
    <row r="31" spans="3:5" ht="18.75" x14ac:dyDescent="0.25">
      <c r="C31" s="22" t="s">
        <v>36</v>
      </c>
      <c r="D31" s="23" t="s">
        <v>6</v>
      </c>
      <c r="E31" s="24" t="s">
        <v>37</v>
      </c>
    </row>
    <row r="32" spans="3:5" x14ac:dyDescent="0.25">
      <c r="C32" s="85" t="s">
        <v>38</v>
      </c>
      <c r="D32" s="88" t="s">
        <v>9</v>
      </c>
      <c r="E32" s="25" t="s">
        <v>39</v>
      </c>
    </row>
    <row r="33" spans="3:6" x14ac:dyDescent="0.25">
      <c r="C33" s="86"/>
      <c r="D33" s="89"/>
      <c r="E33" s="26"/>
    </row>
    <row r="34" spans="3:6" x14ac:dyDescent="0.25">
      <c r="C34" s="86"/>
      <c r="D34" s="89"/>
      <c r="E34" s="27"/>
    </row>
    <row r="35" spans="3:6" x14ac:dyDescent="0.25">
      <c r="C35" s="86"/>
      <c r="D35" s="89"/>
      <c r="E35" s="28"/>
    </row>
    <row r="36" spans="3:6" x14ac:dyDescent="0.25">
      <c r="C36" s="86"/>
      <c r="D36" s="90" t="s">
        <v>14</v>
      </c>
      <c r="E36" s="29" t="s">
        <v>40</v>
      </c>
    </row>
    <row r="37" spans="3:6" x14ac:dyDescent="0.25">
      <c r="C37" s="86"/>
      <c r="D37" s="90"/>
      <c r="E37" s="30"/>
    </row>
    <row r="38" spans="3:6" x14ac:dyDescent="0.25">
      <c r="C38" s="86"/>
      <c r="D38" s="90"/>
      <c r="E38" s="31"/>
    </row>
    <row r="39" spans="3:6" x14ac:dyDescent="0.25">
      <c r="C39" s="87"/>
      <c r="D39" s="91"/>
      <c r="E39" s="32"/>
    </row>
    <row r="40" spans="3:6" x14ac:dyDescent="0.25"/>
    <row r="41" spans="3:6" x14ac:dyDescent="0.25"/>
    <row r="42" spans="3:6" x14ac:dyDescent="0.25"/>
    <row r="43" spans="3:6" x14ac:dyDescent="0.25"/>
    <row r="44" spans="3:6" x14ac:dyDescent="0.25"/>
    <row r="45" spans="3:6" ht="18.75" x14ac:dyDescent="0.25">
      <c r="C45" s="22" t="s">
        <v>36</v>
      </c>
      <c r="D45" s="23" t="s">
        <v>6</v>
      </c>
      <c r="E45" s="23" t="s">
        <v>41</v>
      </c>
      <c r="F45" s="24" t="s">
        <v>42</v>
      </c>
    </row>
    <row r="46" spans="3:6" x14ac:dyDescent="0.25">
      <c r="C46" s="92" t="s">
        <v>43</v>
      </c>
      <c r="D46" s="88" t="s">
        <v>9</v>
      </c>
      <c r="E46" s="33" t="s">
        <v>44</v>
      </c>
      <c r="F46" s="25" t="s">
        <v>45</v>
      </c>
    </row>
    <row r="47" spans="3:6" x14ac:dyDescent="0.25">
      <c r="C47" s="93"/>
      <c r="D47" s="89"/>
      <c r="E47" s="34"/>
      <c r="F47" s="26"/>
    </row>
    <row r="48" spans="3:6" x14ac:dyDescent="0.25">
      <c r="C48" s="93"/>
      <c r="D48" s="89"/>
      <c r="E48" s="35"/>
      <c r="F48" s="27"/>
    </row>
    <row r="49" spans="3:6" x14ac:dyDescent="0.25">
      <c r="C49" s="93"/>
      <c r="D49" s="89"/>
      <c r="E49" s="36"/>
      <c r="F49" s="28"/>
    </row>
    <row r="50" spans="3:6" x14ac:dyDescent="0.25">
      <c r="C50" s="93"/>
      <c r="D50" s="90" t="s">
        <v>14</v>
      </c>
      <c r="E50" s="73" t="s">
        <v>46</v>
      </c>
      <c r="F50" s="74"/>
    </row>
    <row r="51" spans="3:6" x14ac:dyDescent="0.25">
      <c r="C51" s="93"/>
      <c r="D51" s="90"/>
      <c r="E51" s="75"/>
      <c r="F51" s="76"/>
    </row>
    <row r="52" spans="3:6" x14ac:dyDescent="0.25">
      <c r="C52" s="93"/>
      <c r="D52" s="90"/>
      <c r="E52" s="77"/>
      <c r="F52" s="78"/>
    </row>
    <row r="53" spans="3:6" x14ac:dyDescent="0.25">
      <c r="C53" s="94"/>
      <c r="D53" s="91"/>
      <c r="E53" s="79"/>
      <c r="F53" s="80"/>
    </row>
    <row r="54" spans="3:6" x14ac:dyDescent="0.25"/>
    <row r="55" spans="3:6" x14ac:dyDescent="0.25"/>
    <row r="56" spans="3:6" x14ac:dyDescent="0.25"/>
    <row r="57" spans="3:6" x14ac:dyDescent="0.25"/>
    <row r="58" spans="3:6" x14ac:dyDescent="0.25"/>
    <row r="59" spans="3:6" ht="18.75" x14ac:dyDescent="0.25">
      <c r="C59" s="22" t="s">
        <v>36</v>
      </c>
      <c r="D59" s="23" t="s">
        <v>6</v>
      </c>
      <c r="E59" s="24" t="s">
        <v>37</v>
      </c>
    </row>
    <row r="60" spans="3:6" x14ac:dyDescent="0.25">
      <c r="C60" s="85" t="s">
        <v>47</v>
      </c>
      <c r="D60" s="88" t="s">
        <v>9</v>
      </c>
      <c r="E60" s="25" t="s">
        <v>48</v>
      </c>
    </row>
    <row r="61" spans="3:6" x14ac:dyDescent="0.25">
      <c r="C61" s="86"/>
      <c r="D61" s="89"/>
      <c r="E61" s="26" t="s">
        <v>49</v>
      </c>
    </row>
    <row r="62" spans="3:6" x14ac:dyDescent="0.25">
      <c r="C62" s="86"/>
      <c r="D62" s="89"/>
      <c r="E62" s="27" t="s">
        <v>50</v>
      </c>
    </row>
    <row r="63" spans="3:6" x14ac:dyDescent="0.25">
      <c r="C63" s="86"/>
      <c r="D63" s="89"/>
      <c r="E63" s="28" t="s">
        <v>51</v>
      </c>
    </row>
    <row r="64" spans="3:6" x14ac:dyDescent="0.25">
      <c r="C64" s="86"/>
      <c r="D64" s="90" t="s">
        <v>14</v>
      </c>
      <c r="E64" s="29" t="s">
        <v>52</v>
      </c>
    </row>
    <row r="65" spans="3:5" x14ac:dyDescent="0.25">
      <c r="C65" s="86"/>
      <c r="D65" s="90"/>
      <c r="E65" s="30" t="s">
        <v>53</v>
      </c>
    </row>
    <row r="66" spans="3:5" x14ac:dyDescent="0.25">
      <c r="C66" s="86"/>
      <c r="D66" s="90"/>
      <c r="E66" s="31" t="s">
        <v>54</v>
      </c>
    </row>
    <row r="67" spans="3:5" x14ac:dyDescent="0.25">
      <c r="C67" s="87"/>
      <c r="D67" s="91"/>
      <c r="E67" s="32" t="s">
        <v>55</v>
      </c>
    </row>
    <row r="68" spans="3:5" x14ac:dyDescent="0.25"/>
    <row r="69" spans="3:5" x14ac:dyDescent="0.25"/>
    <row r="70" spans="3:5" x14ac:dyDescent="0.25"/>
    <row r="71" spans="3:5" ht="15" customHeight="1" x14ac:dyDescent="0.25"/>
    <row r="72" spans="3:5" ht="15" customHeight="1" x14ac:dyDescent="0.25"/>
    <row r="73" spans="3:5" ht="15" customHeight="1" x14ac:dyDescent="0.25"/>
    <row r="74" spans="3:5" ht="15" customHeight="1" x14ac:dyDescent="0.25"/>
    <row r="75" spans="3:5" ht="15" customHeight="1" x14ac:dyDescent="0.25"/>
    <row r="76" spans="3:5" ht="15" customHeight="1" x14ac:dyDescent="0.25"/>
    <row r="77" spans="3:5" ht="15" customHeight="1" x14ac:dyDescent="0.25"/>
    <row r="78" spans="3:5" ht="15" customHeight="1" x14ac:dyDescent="0.25"/>
    <row r="79" spans="3:5" ht="15" customHeight="1" x14ac:dyDescent="0.25"/>
    <row r="80" spans="3:5" ht="15" customHeight="1" x14ac:dyDescent="0.25"/>
    <row r="81" ht="15" customHeight="1" x14ac:dyDescent="0.25"/>
    <row r="82" ht="15" customHeight="1" x14ac:dyDescent="0.25"/>
    <row r="83" ht="15" customHeight="1" x14ac:dyDescent="0.25"/>
  </sheetData>
  <mergeCells count="17">
    <mergeCell ref="C60:C67"/>
    <mergeCell ref="D60:D63"/>
    <mergeCell ref="D64:D67"/>
    <mergeCell ref="C46:C53"/>
    <mergeCell ref="D46:D49"/>
    <mergeCell ref="D50:D53"/>
    <mergeCell ref="E50:F50"/>
    <mergeCell ref="E51:F51"/>
    <mergeCell ref="E52:F52"/>
    <mergeCell ref="E53:F53"/>
    <mergeCell ref="C13:C15"/>
    <mergeCell ref="C16:C18"/>
    <mergeCell ref="C19:C21"/>
    <mergeCell ref="C22:C25"/>
    <mergeCell ref="C32:C39"/>
    <mergeCell ref="D32:D35"/>
    <mergeCell ref="D36:D3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9822-7974-4341-BDD9-D1813D2BBA58}">
  <sheetPr codeName="Hoja17"/>
  <dimension ref="A1:A7"/>
  <sheetViews>
    <sheetView zoomScale="70" zoomScaleNormal="70" workbookViewId="0"/>
  </sheetViews>
  <sheetFormatPr baseColWidth="10" defaultRowHeight="15" x14ac:dyDescent="0.25"/>
  <cols>
    <col min="1" max="1" width="29.7109375" bestFit="1" customWidth="1"/>
    <col min="2" max="2" width="17" customWidth="1"/>
  </cols>
  <sheetData>
    <row r="1" spans="1:1" ht="85.5" customHeight="1" x14ac:dyDescent="0.25">
      <c r="A1" s="62" t="s">
        <v>112</v>
      </c>
    </row>
    <row r="2" spans="1:1" ht="85.5" customHeight="1" x14ac:dyDescent="0.25">
      <c r="A2" s="62" t="s">
        <v>8</v>
      </c>
    </row>
    <row r="3" spans="1:1" ht="86.25" customHeight="1" x14ac:dyDescent="0.25">
      <c r="A3" s="62" t="s">
        <v>76</v>
      </c>
    </row>
    <row r="4" spans="1:1" ht="86.25" customHeight="1" x14ac:dyDescent="0.25">
      <c r="A4" s="62" t="s">
        <v>74</v>
      </c>
    </row>
    <row r="5" spans="1:1" ht="87.75" customHeight="1" x14ac:dyDescent="0.25">
      <c r="A5" s="62" t="s">
        <v>79</v>
      </c>
    </row>
    <row r="6" spans="1:1" ht="90" customHeight="1" x14ac:dyDescent="0.25">
      <c r="A6" s="62" t="s">
        <v>108</v>
      </c>
    </row>
    <row r="7" spans="1:1" ht="90" customHeight="1" x14ac:dyDescent="0.25">
      <c r="A7" s="62" t="s">
        <v>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21B0-A002-47A2-AFA2-85AB5CA92B9E}">
  <sheetPr codeName="Hoja5"/>
  <dimension ref="A1:S173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RowHeight="15" x14ac:dyDescent="0.25"/>
  <cols>
    <col min="1" max="1" width="15" bestFit="1" customWidth="1"/>
    <col min="4" max="4" width="9.7109375" bestFit="1" customWidth="1"/>
    <col min="6" max="6" width="15.7109375" bestFit="1" customWidth="1"/>
    <col min="7" max="7" width="12.28515625" bestFit="1" customWidth="1"/>
    <col min="8" max="8" width="5.140625" bestFit="1" customWidth="1"/>
    <col min="9" max="9" width="7.140625" bestFit="1" customWidth="1"/>
    <col min="10" max="10" width="9.7109375" bestFit="1" customWidth="1"/>
    <col min="11" max="11" width="11" bestFit="1" customWidth="1"/>
    <col min="12" max="12" width="15.42578125" bestFit="1" customWidth="1"/>
    <col min="13" max="13" width="11.7109375" bestFit="1" customWidth="1"/>
    <col min="14" max="14" width="5.85546875" bestFit="1" customWidth="1"/>
    <col min="15" max="15" width="8" style="69" bestFit="1" customWidth="1"/>
    <col min="16" max="16" width="31.28515625" bestFit="1" customWidth="1"/>
    <col min="17" max="17" width="27.140625" customWidth="1"/>
    <col min="18" max="18" width="16.7109375" bestFit="1" customWidth="1"/>
    <col min="19" max="19" width="14.28515625" bestFit="1" customWidth="1"/>
  </cols>
  <sheetData>
    <row r="1" spans="1:19" x14ac:dyDescent="0.25">
      <c r="O1"/>
    </row>
    <row r="2" spans="1:19" x14ac:dyDescent="0.25">
      <c r="O2"/>
    </row>
    <row r="3" spans="1:19" x14ac:dyDescent="0.25">
      <c r="O3"/>
    </row>
    <row r="4" spans="1:19" x14ac:dyDescent="0.25">
      <c r="O4"/>
    </row>
    <row r="5" spans="1:19" x14ac:dyDescent="0.25">
      <c r="O5"/>
    </row>
    <row r="6" spans="1:19" x14ac:dyDescent="0.25">
      <c r="O6"/>
    </row>
    <row r="7" spans="1:19" x14ac:dyDescent="0.25">
      <c r="O7"/>
    </row>
    <row r="8" spans="1:19" x14ac:dyDescent="0.25">
      <c r="O8"/>
    </row>
    <row r="9" spans="1:19" x14ac:dyDescent="0.25">
      <c r="A9" s="47" t="s">
        <v>56</v>
      </c>
      <c r="B9" s="49" t="s">
        <v>57</v>
      </c>
      <c r="C9" s="49" t="s">
        <v>98</v>
      </c>
      <c r="D9" s="49" t="s">
        <v>58</v>
      </c>
      <c r="E9" s="49" t="s">
        <v>59</v>
      </c>
      <c r="F9" s="49" t="s">
        <v>60</v>
      </c>
      <c r="G9" s="50" t="s">
        <v>61</v>
      </c>
      <c r="H9" s="51" t="s">
        <v>62</v>
      </c>
      <c r="I9" s="49" t="s">
        <v>63</v>
      </c>
      <c r="J9" s="52" t="s">
        <v>64</v>
      </c>
      <c r="K9" s="49" t="s">
        <v>65</v>
      </c>
      <c r="L9" s="50" t="s">
        <v>66</v>
      </c>
      <c r="M9" s="49" t="s">
        <v>67</v>
      </c>
      <c r="N9" s="49" t="s">
        <v>68</v>
      </c>
      <c r="O9" s="49" t="s">
        <v>105</v>
      </c>
      <c r="P9" s="49" t="s">
        <v>69</v>
      </c>
      <c r="Q9" s="49" t="s">
        <v>70</v>
      </c>
      <c r="R9" s="49" t="s">
        <v>106</v>
      </c>
      <c r="S9" s="53" t="s">
        <v>71</v>
      </c>
    </row>
    <row r="10" spans="1:19" x14ac:dyDescent="0.25">
      <c r="A10" s="38" t="s">
        <v>133</v>
      </c>
      <c r="B10" s="38">
        <v>12010926</v>
      </c>
      <c r="C10" s="54" t="s">
        <v>250</v>
      </c>
      <c r="D10" s="45" t="s">
        <v>134</v>
      </c>
      <c r="E10" s="54" t="s">
        <v>221</v>
      </c>
      <c r="F10" s="55" t="s">
        <v>156</v>
      </c>
      <c r="G10" s="57">
        <v>2.3783333333000001</v>
      </c>
      <c r="H10" s="38">
        <v>0</v>
      </c>
      <c r="I10" s="38">
        <v>2</v>
      </c>
      <c r="J10" s="38">
        <v>22</v>
      </c>
      <c r="K10" s="38">
        <v>0</v>
      </c>
      <c r="L10" s="46">
        <v>0.99632973251033952</v>
      </c>
      <c r="M10" s="40" t="s">
        <v>264</v>
      </c>
      <c r="N10" s="40">
        <v>2023</v>
      </c>
      <c r="O10" s="46">
        <v>0.997</v>
      </c>
      <c r="P10" s="55" t="s">
        <v>107</v>
      </c>
      <c r="Q10" s="54" t="s">
        <v>75</v>
      </c>
      <c r="R10" s="55" t="s">
        <v>76</v>
      </c>
      <c r="S10" s="56">
        <v>307000</v>
      </c>
    </row>
    <row r="11" spans="1:19" x14ac:dyDescent="0.25">
      <c r="A11" s="38" t="s">
        <v>133</v>
      </c>
      <c r="B11" s="38">
        <v>12010926</v>
      </c>
      <c r="C11" s="54" t="s">
        <v>250</v>
      </c>
      <c r="D11" s="45" t="s">
        <v>179</v>
      </c>
      <c r="E11" s="54" t="s">
        <v>223</v>
      </c>
      <c r="F11" s="55" t="s">
        <v>156</v>
      </c>
      <c r="G11" s="57">
        <v>0</v>
      </c>
      <c r="H11" s="38">
        <v>0</v>
      </c>
      <c r="I11" s="38">
        <v>0</v>
      </c>
      <c r="J11" s="38">
        <v>0</v>
      </c>
      <c r="K11" s="38">
        <v>0</v>
      </c>
      <c r="L11" s="46">
        <v>1</v>
      </c>
      <c r="M11" s="40" t="s">
        <v>264</v>
      </c>
      <c r="N11" s="40">
        <v>2023</v>
      </c>
      <c r="O11" s="46">
        <v>0.997</v>
      </c>
      <c r="P11" s="55" t="s">
        <v>73</v>
      </c>
      <c r="Q11" s="54" t="s">
        <v>94</v>
      </c>
      <c r="R11" s="55" t="s">
        <v>74</v>
      </c>
      <c r="S11" s="56">
        <v>700000</v>
      </c>
    </row>
    <row r="12" spans="1:19" x14ac:dyDescent="0.25">
      <c r="A12" s="38" t="s">
        <v>133</v>
      </c>
      <c r="B12" s="38">
        <v>12010926</v>
      </c>
      <c r="C12" s="54" t="s">
        <v>250</v>
      </c>
      <c r="D12" s="45" t="s">
        <v>152</v>
      </c>
      <c r="E12" s="54" t="s">
        <v>225</v>
      </c>
      <c r="F12" s="55" t="s">
        <v>156</v>
      </c>
      <c r="G12" s="57">
        <v>0</v>
      </c>
      <c r="H12" s="38">
        <v>0</v>
      </c>
      <c r="I12" s="38">
        <v>0</v>
      </c>
      <c r="J12" s="38">
        <v>0</v>
      </c>
      <c r="K12" s="38">
        <v>0</v>
      </c>
      <c r="L12" s="46">
        <v>1</v>
      </c>
      <c r="M12" s="40" t="s">
        <v>264</v>
      </c>
      <c r="N12" s="40">
        <v>2023</v>
      </c>
      <c r="O12" s="46">
        <v>0.997</v>
      </c>
      <c r="P12" s="55" t="s">
        <v>73</v>
      </c>
      <c r="Q12" s="54" t="s">
        <v>75</v>
      </c>
      <c r="R12" s="55" t="s">
        <v>76</v>
      </c>
      <c r="S12" s="56">
        <v>310000</v>
      </c>
    </row>
    <row r="13" spans="1:19" x14ac:dyDescent="0.25">
      <c r="A13" s="38" t="s">
        <v>133</v>
      </c>
      <c r="B13" s="38">
        <v>12010926</v>
      </c>
      <c r="C13" s="54" t="s">
        <v>250</v>
      </c>
      <c r="D13" s="45" t="s">
        <v>158</v>
      </c>
      <c r="E13" s="54" t="s">
        <v>159</v>
      </c>
      <c r="F13" s="55" t="s">
        <v>156</v>
      </c>
      <c r="G13" s="57">
        <v>0</v>
      </c>
      <c r="H13" s="38">
        <v>0</v>
      </c>
      <c r="I13" s="38">
        <v>0</v>
      </c>
      <c r="J13" s="38">
        <v>0</v>
      </c>
      <c r="K13" s="38">
        <v>0</v>
      </c>
      <c r="L13" s="46">
        <v>1</v>
      </c>
      <c r="M13" s="40" t="s">
        <v>264</v>
      </c>
      <c r="N13" s="40">
        <v>2023</v>
      </c>
      <c r="O13" s="46">
        <v>0.997</v>
      </c>
      <c r="P13" s="55" t="s">
        <v>73</v>
      </c>
      <c r="Q13" s="54" t="s">
        <v>75</v>
      </c>
      <c r="R13" s="55" t="s">
        <v>76</v>
      </c>
      <c r="S13" s="56">
        <v>500000</v>
      </c>
    </row>
    <row r="14" spans="1:19" x14ac:dyDescent="0.25">
      <c r="A14" s="38" t="s">
        <v>133</v>
      </c>
      <c r="B14" s="38">
        <v>12010926</v>
      </c>
      <c r="C14" s="54" t="s">
        <v>250</v>
      </c>
      <c r="D14" s="45" t="s">
        <v>160</v>
      </c>
      <c r="E14" s="54" t="s">
        <v>226</v>
      </c>
      <c r="F14" s="55" t="s">
        <v>156</v>
      </c>
      <c r="G14" s="57">
        <v>0</v>
      </c>
      <c r="H14" s="38">
        <v>0</v>
      </c>
      <c r="I14" s="38">
        <v>0</v>
      </c>
      <c r="J14" s="38">
        <v>0</v>
      </c>
      <c r="K14" s="38">
        <v>0</v>
      </c>
      <c r="L14" s="46">
        <v>1</v>
      </c>
      <c r="M14" s="40" t="s">
        <v>264</v>
      </c>
      <c r="N14" s="40">
        <v>2023</v>
      </c>
      <c r="O14" s="46">
        <v>0.997</v>
      </c>
      <c r="P14" s="55" t="s">
        <v>73</v>
      </c>
      <c r="Q14" s="54" t="s">
        <v>75</v>
      </c>
      <c r="R14" s="55" t="s">
        <v>76</v>
      </c>
      <c r="S14" s="56">
        <v>450000</v>
      </c>
    </row>
    <row r="15" spans="1:19" x14ac:dyDescent="0.25">
      <c r="A15" s="38" t="s">
        <v>133</v>
      </c>
      <c r="B15" s="38">
        <v>12010926</v>
      </c>
      <c r="C15" s="54" t="s">
        <v>250</v>
      </c>
      <c r="D15" s="45" t="s">
        <v>155</v>
      </c>
      <c r="E15" s="54" t="s">
        <v>227</v>
      </c>
      <c r="F15" s="55" t="s">
        <v>156</v>
      </c>
      <c r="G15" s="57">
        <v>0</v>
      </c>
      <c r="H15" s="38">
        <v>0</v>
      </c>
      <c r="I15" s="38">
        <v>0</v>
      </c>
      <c r="J15" s="38">
        <v>0</v>
      </c>
      <c r="K15" s="38">
        <v>0</v>
      </c>
      <c r="L15" s="46">
        <v>1</v>
      </c>
      <c r="M15" s="40" t="s">
        <v>264</v>
      </c>
      <c r="N15" s="40">
        <v>2023</v>
      </c>
      <c r="O15" s="46">
        <v>0.997</v>
      </c>
      <c r="P15" s="55" t="s">
        <v>73</v>
      </c>
      <c r="Q15" s="54" t="s">
        <v>75</v>
      </c>
      <c r="R15" s="55" t="s">
        <v>76</v>
      </c>
      <c r="S15" s="56">
        <v>460000</v>
      </c>
    </row>
    <row r="16" spans="1:19" x14ac:dyDescent="0.25">
      <c r="A16" s="38" t="s">
        <v>133</v>
      </c>
      <c r="B16" s="38">
        <v>12010926</v>
      </c>
      <c r="C16" s="54" t="s">
        <v>250</v>
      </c>
      <c r="D16" s="45" t="s">
        <v>161</v>
      </c>
      <c r="E16" s="54" t="s">
        <v>162</v>
      </c>
      <c r="F16" s="55" t="s">
        <v>156</v>
      </c>
      <c r="G16" s="57">
        <v>0</v>
      </c>
      <c r="H16" s="38">
        <v>0</v>
      </c>
      <c r="I16" s="38">
        <v>0</v>
      </c>
      <c r="J16" s="38">
        <v>0</v>
      </c>
      <c r="K16" s="38">
        <v>0</v>
      </c>
      <c r="L16" s="46">
        <v>1</v>
      </c>
      <c r="M16" s="40" t="s">
        <v>264</v>
      </c>
      <c r="N16" s="40">
        <v>2023</v>
      </c>
      <c r="O16" s="46">
        <v>0.997</v>
      </c>
      <c r="P16" s="55" t="s">
        <v>73</v>
      </c>
      <c r="Q16" s="54" t="s">
        <v>75</v>
      </c>
      <c r="R16" s="55" t="s">
        <v>76</v>
      </c>
      <c r="S16" s="56">
        <v>500000</v>
      </c>
    </row>
    <row r="17" spans="1:19" x14ac:dyDescent="0.25">
      <c r="A17" s="38" t="s">
        <v>133</v>
      </c>
      <c r="B17" s="38">
        <v>12010926</v>
      </c>
      <c r="C17" s="54" t="s">
        <v>250</v>
      </c>
      <c r="D17" s="45" t="s">
        <v>163</v>
      </c>
      <c r="E17" s="54" t="s">
        <v>230</v>
      </c>
      <c r="F17" s="55" t="s">
        <v>156</v>
      </c>
      <c r="G17" s="57">
        <v>0</v>
      </c>
      <c r="H17" s="38">
        <v>0</v>
      </c>
      <c r="I17" s="38">
        <v>0</v>
      </c>
      <c r="J17" s="38">
        <v>0</v>
      </c>
      <c r="K17" s="38">
        <v>0</v>
      </c>
      <c r="L17" s="46">
        <v>1</v>
      </c>
      <c r="M17" s="40" t="s">
        <v>264</v>
      </c>
      <c r="N17" s="40">
        <v>2023</v>
      </c>
      <c r="O17" s="46">
        <v>0.997</v>
      </c>
      <c r="P17" s="55" t="s">
        <v>73</v>
      </c>
      <c r="Q17" s="54" t="s">
        <v>75</v>
      </c>
      <c r="R17" s="55" t="s">
        <v>76</v>
      </c>
      <c r="S17" s="56">
        <v>460000</v>
      </c>
    </row>
    <row r="18" spans="1:19" x14ac:dyDescent="0.25">
      <c r="A18" s="38" t="s">
        <v>133</v>
      </c>
      <c r="B18" s="38">
        <v>12010926</v>
      </c>
      <c r="C18" s="54" t="s">
        <v>250</v>
      </c>
      <c r="D18" s="45" t="s">
        <v>164</v>
      </c>
      <c r="E18" s="54" t="s">
        <v>231</v>
      </c>
      <c r="F18" s="55" t="s">
        <v>156</v>
      </c>
      <c r="G18" s="57">
        <v>0</v>
      </c>
      <c r="H18" s="38">
        <v>0</v>
      </c>
      <c r="I18" s="38">
        <v>0</v>
      </c>
      <c r="J18" s="38">
        <v>0</v>
      </c>
      <c r="K18" s="38">
        <v>0</v>
      </c>
      <c r="L18" s="46">
        <v>1</v>
      </c>
      <c r="M18" s="40" t="s">
        <v>264</v>
      </c>
      <c r="N18" s="40">
        <v>2023</v>
      </c>
      <c r="O18" s="46">
        <v>0.997</v>
      </c>
      <c r="P18" s="55" t="s">
        <v>73</v>
      </c>
      <c r="Q18" s="54" t="s">
        <v>75</v>
      </c>
      <c r="R18" s="55" t="s">
        <v>76</v>
      </c>
      <c r="S18" s="56">
        <v>307000</v>
      </c>
    </row>
    <row r="19" spans="1:19" x14ac:dyDescent="0.25">
      <c r="A19" s="38" t="s">
        <v>133</v>
      </c>
      <c r="B19" s="38">
        <v>12010926</v>
      </c>
      <c r="C19" s="54" t="s">
        <v>250</v>
      </c>
      <c r="D19" s="45" t="s">
        <v>165</v>
      </c>
      <c r="E19" s="54" t="s">
        <v>233</v>
      </c>
      <c r="F19" s="55" t="s">
        <v>156</v>
      </c>
      <c r="G19" s="57">
        <v>0</v>
      </c>
      <c r="H19" s="38">
        <v>0</v>
      </c>
      <c r="I19" s="38">
        <v>0</v>
      </c>
      <c r="J19" s="38">
        <v>0</v>
      </c>
      <c r="K19" s="38">
        <v>0</v>
      </c>
      <c r="L19" s="46">
        <v>1</v>
      </c>
      <c r="M19" s="40" t="s">
        <v>264</v>
      </c>
      <c r="N19" s="40">
        <v>2023</v>
      </c>
      <c r="O19" s="46">
        <v>0.997</v>
      </c>
      <c r="P19" s="55" t="s">
        <v>73</v>
      </c>
      <c r="Q19" s="54" t="s">
        <v>75</v>
      </c>
      <c r="R19" s="55" t="s">
        <v>76</v>
      </c>
      <c r="S19" s="56">
        <v>450000</v>
      </c>
    </row>
    <row r="20" spans="1:19" x14ac:dyDescent="0.25">
      <c r="A20" s="38" t="s">
        <v>133</v>
      </c>
      <c r="B20" s="38">
        <v>12010926</v>
      </c>
      <c r="C20" s="54" t="s">
        <v>250</v>
      </c>
      <c r="D20" s="45" t="s">
        <v>135</v>
      </c>
      <c r="E20" s="54" t="s">
        <v>213</v>
      </c>
      <c r="F20" s="55" t="s">
        <v>156</v>
      </c>
      <c r="G20" s="57">
        <v>0</v>
      </c>
      <c r="H20" s="38">
        <v>0</v>
      </c>
      <c r="I20" s="38">
        <v>0</v>
      </c>
      <c r="J20" s="38">
        <v>0</v>
      </c>
      <c r="K20" s="38">
        <v>0</v>
      </c>
      <c r="L20" s="46">
        <v>1</v>
      </c>
      <c r="M20" s="40" t="s">
        <v>264</v>
      </c>
      <c r="N20" s="40">
        <v>2023</v>
      </c>
      <c r="O20" s="46">
        <v>0.997</v>
      </c>
      <c r="P20" s="55" t="s">
        <v>73</v>
      </c>
      <c r="Q20" s="54" t="s">
        <v>94</v>
      </c>
      <c r="R20" s="55" t="s">
        <v>74</v>
      </c>
      <c r="S20" s="56">
        <v>8000000</v>
      </c>
    </row>
    <row r="21" spans="1:19" x14ac:dyDescent="0.25">
      <c r="A21" s="38" t="s">
        <v>133</v>
      </c>
      <c r="B21" s="38">
        <v>12010926</v>
      </c>
      <c r="C21" s="54" t="s">
        <v>250</v>
      </c>
      <c r="D21" s="45" t="s">
        <v>166</v>
      </c>
      <c r="E21" s="54" t="s">
        <v>237</v>
      </c>
      <c r="F21" s="55" t="s">
        <v>156</v>
      </c>
      <c r="G21" s="57">
        <v>0</v>
      </c>
      <c r="H21" s="38">
        <v>0</v>
      </c>
      <c r="I21" s="38">
        <v>0</v>
      </c>
      <c r="J21" s="38">
        <v>0</v>
      </c>
      <c r="K21" s="38">
        <v>0</v>
      </c>
      <c r="L21" s="46">
        <v>1</v>
      </c>
      <c r="M21" s="40" t="s">
        <v>264</v>
      </c>
      <c r="N21" s="40">
        <v>2023</v>
      </c>
      <c r="O21" s="46">
        <v>0.997</v>
      </c>
      <c r="P21" s="55" t="s">
        <v>73</v>
      </c>
      <c r="Q21" s="54" t="s">
        <v>75</v>
      </c>
      <c r="R21" s="55" t="s">
        <v>76</v>
      </c>
      <c r="S21" s="56">
        <v>400000</v>
      </c>
    </row>
    <row r="22" spans="1:19" x14ac:dyDescent="0.25">
      <c r="A22" s="38" t="s">
        <v>133</v>
      </c>
      <c r="B22" s="38">
        <v>12010926</v>
      </c>
      <c r="C22" s="54" t="s">
        <v>250</v>
      </c>
      <c r="D22" s="45" t="s">
        <v>167</v>
      </c>
      <c r="E22" s="54" t="s">
        <v>238</v>
      </c>
      <c r="F22" s="55" t="s">
        <v>156</v>
      </c>
      <c r="G22" s="57">
        <v>0</v>
      </c>
      <c r="H22" s="38">
        <v>0</v>
      </c>
      <c r="I22" s="38">
        <v>0</v>
      </c>
      <c r="J22" s="38">
        <v>0</v>
      </c>
      <c r="K22" s="38">
        <v>0</v>
      </c>
      <c r="L22" s="46">
        <v>1</v>
      </c>
      <c r="M22" s="40" t="s">
        <v>264</v>
      </c>
      <c r="N22" s="40">
        <v>2023</v>
      </c>
      <c r="O22" s="46">
        <v>0.997</v>
      </c>
      <c r="P22" s="55" t="s">
        <v>73</v>
      </c>
      <c r="Q22" s="54" t="s">
        <v>75</v>
      </c>
      <c r="R22" s="55" t="s">
        <v>76</v>
      </c>
      <c r="S22" s="56">
        <v>570000</v>
      </c>
    </row>
    <row r="23" spans="1:19" x14ac:dyDescent="0.25">
      <c r="A23" s="38" t="s">
        <v>133</v>
      </c>
      <c r="B23" s="38">
        <v>12010926</v>
      </c>
      <c r="C23" s="54" t="s">
        <v>250</v>
      </c>
      <c r="D23" s="45" t="s">
        <v>157</v>
      </c>
      <c r="E23" s="54" t="s">
        <v>240</v>
      </c>
      <c r="F23" s="55" t="s">
        <v>156</v>
      </c>
      <c r="G23" s="57">
        <v>0</v>
      </c>
      <c r="H23" s="38">
        <v>0</v>
      </c>
      <c r="I23" s="38">
        <v>0</v>
      </c>
      <c r="J23" s="38">
        <v>0</v>
      </c>
      <c r="K23" s="38">
        <v>0</v>
      </c>
      <c r="L23" s="46">
        <v>1</v>
      </c>
      <c r="M23" s="40" t="s">
        <v>264</v>
      </c>
      <c r="N23" s="40">
        <v>2023</v>
      </c>
      <c r="O23" s="46">
        <v>0.997</v>
      </c>
      <c r="P23" s="55" t="s">
        <v>73</v>
      </c>
      <c r="Q23" s="54" t="s">
        <v>75</v>
      </c>
      <c r="R23" s="55" t="s">
        <v>76</v>
      </c>
      <c r="S23" s="56">
        <v>0</v>
      </c>
    </row>
    <row r="24" spans="1:19" x14ac:dyDescent="0.25">
      <c r="A24" s="38" t="s">
        <v>133</v>
      </c>
      <c r="B24" s="38">
        <v>12010926</v>
      </c>
      <c r="C24" s="54" t="s">
        <v>250</v>
      </c>
      <c r="D24" s="45" t="s">
        <v>136</v>
      </c>
      <c r="E24" s="54" t="s">
        <v>243</v>
      </c>
      <c r="F24" s="55" t="s">
        <v>156</v>
      </c>
      <c r="G24" s="57">
        <v>0</v>
      </c>
      <c r="H24" s="38">
        <v>0</v>
      </c>
      <c r="I24" s="38">
        <v>0</v>
      </c>
      <c r="J24" s="38">
        <v>0</v>
      </c>
      <c r="K24" s="38">
        <v>0</v>
      </c>
      <c r="L24" s="46">
        <v>1</v>
      </c>
      <c r="M24" s="40" t="s">
        <v>264</v>
      </c>
      <c r="N24" s="40">
        <v>2023</v>
      </c>
      <c r="O24" s="46">
        <v>0.997</v>
      </c>
      <c r="P24" s="55" t="s">
        <v>73</v>
      </c>
      <c r="Q24" s="54" t="s">
        <v>94</v>
      </c>
      <c r="R24" s="55" t="s">
        <v>74</v>
      </c>
      <c r="S24" s="56">
        <v>1000000</v>
      </c>
    </row>
    <row r="25" spans="1:19" x14ac:dyDescent="0.25">
      <c r="A25" s="38" t="s">
        <v>133</v>
      </c>
      <c r="B25" s="38">
        <v>12010926</v>
      </c>
      <c r="C25" s="54" t="s">
        <v>250</v>
      </c>
      <c r="D25" s="45" t="s">
        <v>137</v>
      </c>
      <c r="E25" s="54" t="s">
        <v>153</v>
      </c>
      <c r="F25" s="55" t="s">
        <v>156</v>
      </c>
      <c r="G25" s="57">
        <v>0</v>
      </c>
      <c r="H25" s="38">
        <v>0</v>
      </c>
      <c r="I25" s="38">
        <v>0</v>
      </c>
      <c r="J25" s="38">
        <v>0</v>
      </c>
      <c r="K25" s="38">
        <v>0</v>
      </c>
      <c r="L25" s="46">
        <v>1</v>
      </c>
      <c r="M25" s="40" t="s">
        <v>264</v>
      </c>
      <c r="N25" s="40">
        <v>2023</v>
      </c>
      <c r="O25" s="46">
        <v>0.997</v>
      </c>
      <c r="P25" s="55" t="s">
        <v>73</v>
      </c>
      <c r="Q25" s="54" t="s">
        <v>94</v>
      </c>
      <c r="R25" s="55" t="s">
        <v>74</v>
      </c>
      <c r="S25" s="56">
        <v>460000</v>
      </c>
    </row>
    <row r="26" spans="1:19" x14ac:dyDescent="0.25">
      <c r="A26" s="38" t="s">
        <v>133</v>
      </c>
      <c r="B26" s="38">
        <v>12010926</v>
      </c>
      <c r="C26" s="54" t="s">
        <v>250</v>
      </c>
      <c r="D26" s="45" t="s">
        <v>168</v>
      </c>
      <c r="E26" s="54" t="s">
        <v>245</v>
      </c>
      <c r="F26" s="55" t="s">
        <v>156</v>
      </c>
      <c r="G26" s="57">
        <v>0</v>
      </c>
      <c r="H26" s="38">
        <v>0</v>
      </c>
      <c r="I26" s="38">
        <v>0</v>
      </c>
      <c r="J26" s="38">
        <v>0</v>
      </c>
      <c r="K26" s="38">
        <v>0</v>
      </c>
      <c r="L26" s="46">
        <v>1</v>
      </c>
      <c r="M26" s="40" t="s">
        <v>264</v>
      </c>
      <c r="N26" s="40">
        <v>2023</v>
      </c>
      <c r="O26" s="46">
        <v>0.997</v>
      </c>
      <c r="P26" s="55" t="s">
        <v>73</v>
      </c>
      <c r="Q26" s="54" t="s">
        <v>75</v>
      </c>
      <c r="R26" s="55" t="s">
        <v>76</v>
      </c>
      <c r="S26" s="56">
        <v>0</v>
      </c>
    </row>
    <row r="27" spans="1:19" x14ac:dyDescent="0.25">
      <c r="A27" s="38" t="s">
        <v>133</v>
      </c>
      <c r="B27" s="38">
        <v>12010926</v>
      </c>
      <c r="C27" s="54" t="s">
        <v>250</v>
      </c>
      <c r="D27" s="45" t="s">
        <v>178</v>
      </c>
      <c r="E27" s="54" t="s">
        <v>222</v>
      </c>
      <c r="F27" s="55" t="s">
        <v>156</v>
      </c>
      <c r="G27" s="57">
        <v>0</v>
      </c>
      <c r="H27" s="38">
        <v>0</v>
      </c>
      <c r="I27" s="38">
        <v>0</v>
      </c>
      <c r="J27" s="38">
        <v>0</v>
      </c>
      <c r="K27" s="38">
        <v>0</v>
      </c>
      <c r="L27" s="46">
        <v>1</v>
      </c>
      <c r="M27" s="40" t="s">
        <v>264</v>
      </c>
      <c r="N27" s="40">
        <v>2023</v>
      </c>
      <c r="O27" s="46">
        <v>0.997</v>
      </c>
      <c r="P27" s="55" t="s">
        <v>73</v>
      </c>
      <c r="Q27" s="54" t="s">
        <v>75</v>
      </c>
      <c r="R27" s="55" t="s">
        <v>76</v>
      </c>
      <c r="S27" s="56">
        <v>3300000</v>
      </c>
    </row>
    <row r="28" spans="1:19" x14ac:dyDescent="0.25">
      <c r="A28" s="38" t="s">
        <v>133</v>
      </c>
      <c r="B28" s="38">
        <v>12010926</v>
      </c>
      <c r="C28" s="54" t="s">
        <v>250</v>
      </c>
      <c r="D28" s="45" t="s">
        <v>169</v>
      </c>
      <c r="E28" s="54" t="s">
        <v>224</v>
      </c>
      <c r="F28" s="55" t="s">
        <v>156</v>
      </c>
      <c r="G28" s="57">
        <v>0</v>
      </c>
      <c r="H28" s="38">
        <v>0</v>
      </c>
      <c r="I28" s="38">
        <v>0</v>
      </c>
      <c r="J28" s="38">
        <v>0</v>
      </c>
      <c r="K28" s="38">
        <v>0</v>
      </c>
      <c r="L28" s="46">
        <v>1</v>
      </c>
      <c r="M28" s="40" t="s">
        <v>264</v>
      </c>
      <c r="N28" s="40">
        <v>2023</v>
      </c>
      <c r="O28" s="46">
        <v>0.997</v>
      </c>
      <c r="P28" s="55" t="s">
        <v>73</v>
      </c>
      <c r="Q28" s="54" t="s">
        <v>94</v>
      </c>
      <c r="R28" s="55" t="s">
        <v>74</v>
      </c>
      <c r="S28" s="56">
        <v>455000</v>
      </c>
    </row>
    <row r="29" spans="1:19" x14ac:dyDescent="0.25">
      <c r="A29" s="38" t="s">
        <v>133</v>
      </c>
      <c r="B29" s="38">
        <v>12010926</v>
      </c>
      <c r="C29" s="54" t="s">
        <v>250</v>
      </c>
      <c r="D29" s="45" t="s">
        <v>180</v>
      </c>
      <c r="E29" s="54" t="s">
        <v>226</v>
      </c>
      <c r="F29" s="55" t="s">
        <v>156</v>
      </c>
      <c r="G29" s="57">
        <v>0</v>
      </c>
      <c r="H29" s="38">
        <v>0</v>
      </c>
      <c r="I29" s="38">
        <v>0</v>
      </c>
      <c r="J29" s="38">
        <v>0</v>
      </c>
      <c r="K29" s="38">
        <v>0</v>
      </c>
      <c r="L29" s="46">
        <v>1</v>
      </c>
      <c r="M29" s="40" t="s">
        <v>264</v>
      </c>
      <c r="N29" s="40">
        <v>2023</v>
      </c>
      <c r="O29" s="46">
        <v>0.997</v>
      </c>
      <c r="P29" s="55" t="s">
        <v>73</v>
      </c>
      <c r="Q29" s="54" t="s">
        <v>75</v>
      </c>
      <c r="R29" s="55" t="s">
        <v>76</v>
      </c>
      <c r="S29" s="56">
        <v>500000</v>
      </c>
    </row>
    <row r="30" spans="1:19" x14ac:dyDescent="0.25">
      <c r="A30" s="38" t="s">
        <v>133</v>
      </c>
      <c r="B30" s="38">
        <v>12010926</v>
      </c>
      <c r="C30" s="54" t="s">
        <v>250</v>
      </c>
      <c r="D30" s="45" t="s">
        <v>181</v>
      </c>
      <c r="E30" s="54" t="s">
        <v>228</v>
      </c>
      <c r="F30" s="55" t="s">
        <v>156</v>
      </c>
      <c r="G30" s="57">
        <v>0</v>
      </c>
      <c r="H30" s="38">
        <v>0</v>
      </c>
      <c r="I30" s="38">
        <v>0</v>
      </c>
      <c r="J30" s="38">
        <v>0</v>
      </c>
      <c r="K30" s="38">
        <v>0</v>
      </c>
      <c r="L30" s="46">
        <v>1</v>
      </c>
      <c r="M30" s="40" t="s">
        <v>264</v>
      </c>
      <c r="N30" s="40">
        <v>2023</v>
      </c>
      <c r="O30" s="46">
        <v>0.997</v>
      </c>
      <c r="P30" s="55" t="s">
        <v>73</v>
      </c>
      <c r="Q30" s="54" t="s">
        <v>75</v>
      </c>
      <c r="R30" s="55" t="s">
        <v>76</v>
      </c>
      <c r="S30" s="56">
        <v>450000</v>
      </c>
    </row>
    <row r="31" spans="1:19" x14ac:dyDescent="0.25">
      <c r="A31" s="38" t="s">
        <v>133</v>
      </c>
      <c r="B31" s="38">
        <v>12010926</v>
      </c>
      <c r="C31" s="54" t="s">
        <v>250</v>
      </c>
      <c r="D31" s="45" t="s">
        <v>182</v>
      </c>
      <c r="E31" s="54" t="s">
        <v>229</v>
      </c>
      <c r="F31" s="55" t="s">
        <v>156</v>
      </c>
      <c r="G31" s="57">
        <v>0</v>
      </c>
      <c r="H31" s="38">
        <v>0</v>
      </c>
      <c r="I31" s="38">
        <v>0</v>
      </c>
      <c r="J31" s="38">
        <v>0</v>
      </c>
      <c r="K31" s="38">
        <v>0</v>
      </c>
      <c r="L31" s="46">
        <v>1</v>
      </c>
      <c r="M31" s="40" t="s">
        <v>264</v>
      </c>
      <c r="N31" s="40">
        <v>2023</v>
      </c>
      <c r="O31" s="46">
        <v>0.997</v>
      </c>
      <c r="P31" s="55" t="s">
        <v>73</v>
      </c>
      <c r="Q31" s="54" t="s">
        <v>75</v>
      </c>
      <c r="R31" s="55" t="s">
        <v>76</v>
      </c>
      <c r="S31" s="56">
        <v>500000</v>
      </c>
    </row>
    <row r="32" spans="1:19" x14ac:dyDescent="0.25">
      <c r="A32" s="38" t="s">
        <v>133</v>
      </c>
      <c r="B32" s="38">
        <v>12010926</v>
      </c>
      <c r="C32" s="54" t="s">
        <v>250</v>
      </c>
      <c r="D32" s="45" t="s">
        <v>183</v>
      </c>
      <c r="E32" s="54" t="s">
        <v>232</v>
      </c>
      <c r="F32" s="55" t="s">
        <v>156</v>
      </c>
      <c r="G32" s="57">
        <v>0</v>
      </c>
      <c r="H32" s="38">
        <v>0</v>
      </c>
      <c r="I32" s="38">
        <v>0</v>
      </c>
      <c r="J32" s="38">
        <v>0</v>
      </c>
      <c r="K32" s="38">
        <v>0</v>
      </c>
      <c r="L32" s="46">
        <v>1</v>
      </c>
      <c r="M32" s="40" t="s">
        <v>264</v>
      </c>
      <c r="N32" s="40">
        <v>2023</v>
      </c>
      <c r="O32" s="46">
        <v>0.997</v>
      </c>
      <c r="P32" s="55" t="s">
        <v>73</v>
      </c>
      <c r="Q32" s="54" t="s">
        <v>75</v>
      </c>
      <c r="R32" s="55" t="s">
        <v>76</v>
      </c>
      <c r="S32" s="56">
        <v>460000</v>
      </c>
    </row>
    <row r="33" spans="1:19" x14ac:dyDescent="0.25">
      <c r="A33" s="38" t="s">
        <v>133</v>
      </c>
      <c r="B33" s="38">
        <v>12010926</v>
      </c>
      <c r="C33" s="54" t="s">
        <v>250</v>
      </c>
      <c r="D33" s="45" t="s">
        <v>184</v>
      </c>
      <c r="E33" s="54" t="s">
        <v>234</v>
      </c>
      <c r="F33" s="55" t="s">
        <v>156</v>
      </c>
      <c r="G33" s="57">
        <v>0</v>
      </c>
      <c r="H33" s="38">
        <v>0</v>
      </c>
      <c r="I33" s="38">
        <v>0</v>
      </c>
      <c r="J33" s="38">
        <v>0</v>
      </c>
      <c r="K33" s="38">
        <v>0</v>
      </c>
      <c r="L33" s="46">
        <v>1</v>
      </c>
      <c r="M33" s="40" t="s">
        <v>264</v>
      </c>
      <c r="N33" s="40">
        <v>2023</v>
      </c>
      <c r="O33" s="46">
        <v>0.997</v>
      </c>
      <c r="P33" s="55" t="s">
        <v>73</v>
      </c>
      <c r="Q33" s="54" t="s">
        <v>75</v>
      </c>
      <c r="R33" s="55" t="s">
        <v>76</v>
      </c>
      <c r="S33" s="56">
        <v>450000</v>
      </c>
    </row>
    <row r="34" spans="1:19" x14ac:dyDescent="0.25">
      <c r="A34" s="38" t="s">
        <v>133</v>
      </c>
      <c r="B34" s="38">
        <v>12010926</v>
      </c>
      <c r="C34" s="54" t="s">
        <v>250</v>
      </c>
      <c r="D34" s="45" t="s">
        <v>185</v>
      </c>
      <c r="E34" s="54" t="s">
        <v>235</v>
      </c>
      <c r="F34" s="55" t="s">
        <v>156</v>
      </c>
      <c r="G34" s="57">
        <v>0</v>
      </c>
      <c r="H34" s="38">
        <v>0</v>
      </c>
      <c r="I34" s="38">
        <v>0</v>
      </c>
      <c r="J34" s="38">
        <v>0</v>
      </c>
      <c r="K34" s="38">
        <v>0</v>
      </c>
      <c r="L34" s="46">
        <v>1</v>
      </c>
      <c r="M34" s="40" t="s">
        <v>264</v>
      </c>
      <c r="N34" s="40">
        <v>2023</v>
      </c>
      <c r="O34" s="46">
        <v>0.997</v>
      </c>
      <c r="P34" s="55" t="s">
        <v>73</v>
      </c>
      <c r="Q34" s="54" t="s">
        <v>75</v>
      </c>
      <c r="R34" s="55" t="s">
        <v>76</v>
      </c>
      <c r="S34" s="56">
        <v>1000000</v>
      </c>
    </row>
    <row r="35" spans="1:19" x14ac:dyDescent="0.25">
      <c r="A35" s="38" t="s">
        <v>133</v>
      </c>
      <c r="B35" s="38">
        <v>12010926</v>
      </c>
      <c r="C35" s="54" t="s">
        <v>250</v>
      </c>
      <c r="D35" s="45" t="s">
        <v>186</v>
      </c>
      <c r="E35" s="54" t="s">
        <v>236</v>
      </c>
      <c r="F35" s="55" t="s">
        <v>156</v>
      </c>
      <c r="G35" s="57">
        <v>0</v>
      </c>
      <c r="H35" s="38">
        <v>0</v>
      </c>
      <c r="I35" s="38">
        <v>0</v>
      </c>
      <c r="J35" s="38">
        <v>0</v>
      </c>
      <c r="K35" s="38">
        <v>0</v>
      </c>
      <c r="L35" s="46">
        <v>1</v>
      </c>
      <c r="M35" s="40" t="s">
        <v>264</v>
      </c>
      <c r="N35" s="40">
        <v>2023</v>
      </c>
      <c r="O35" s="46">
        <v>0.997</v>
      </c>
      <c r="P35" s="55" t="s">
        <v>73</v>
      </c>
      <c r="Q35" s="54" t="s">
        <v>75</v>
      </c>
      <c r="R35" s="55" t="s">
        <v>76</v>
      </c>
      <c r="S35" s="56">
        <v>0</v>
      </c>
    </row>
    <row r="36" spans="1:19" x14ac:dyDescent="0.25">
      <c r="A36" s="38" t="s">
        <v>133</v>
      </c>
      <c r="B36" s="38">
        <v>12010926</v>
      </c>
      <c r="C36" s="54" t="s">
        <v>250</v>
      </c>
      <c r="D36" s="45" t="s">
        <v>139</v>
      </c>
      <c r="E36" s="54" t="s">
        <v>239</v>
      </c>
      <c r="F36" s="55" t="s">
        <v>156</v>
      </c>
      <c r="G36" s="57">
        <v>0</v>
      </c>
      <c r="H36" s="38">
        <v>0</v>
      </c>
      <c r="I36" s="38">
        <v>0</v>
      </c>
      <c r="J36" s="38">
        <v>0</v>
      </c>
      <c r="K36" s="38">
        <v>0</v>
      </c>
      <c r="L36" s="46">
        <v>1</v>
      </c>
      <c r="M36" s="40" t="s">
        <v>264</v>
      </c>
      <c r="N36" s="40">
        <v>2023</v>
      </c>
      <c r="O36" s="46">
        <v>0.997</v>
      </c>
      <c r="P36" s="55" t="s">
        <v>73</v>
      </c>
      <c r="Q36" s="54" t="s">
        <v>75</v>
      </c>
      <c r="R36" s="55" t="s">
        <v>76</v>
      </c>
      <c r="S36" s="56">
        <v>380000</v>
      </c>
    </row>
    <row r="37" spans="1:19" x14ac:dyDescent="0.25">
      <c r="A37" s="38" t="s">
        <v>133</v>
      </c>
      <c r="B37" s="38">
        <v>12010926</v>
      </c>
      <c r="C37" s="54" t="s">
        <v>250</v>
      </c>
      <c r="D37" s="45" t="s">
        <v>187</v>
      </c>
      <c r="E37" s="54" t="s">
        <v>241</v>
      </c>
      <c r="F37" s="55" t="s">
        <v>156</v>
      </c>
      <c r="G37" s="57">
        <v>0</v>
      </c>
      <c r="H37" s="38">
        <v>0</v>
      </c>
      <c r="I37" s="38">
        <v>0</v>
      </c>
      <c r="J37" s="38">
        <v>0</v>
      </c>
      <c r="K37" s="38">
        <v>0</v>
      </c>
      <c r="L37" s="46">
        <v>1</v>
      </c>
      <c r="M37" s="40" t="s">
        <v>264</v>
      </c>
      <c r="N37" s="40">
        <v>2023</v>
      </c>
      <c r="O37" s="46">
        <v>0.997</v>
      </c>
      <c r="P37" s="55" t="s">
        <v>73</v>
      </c>
      <c r="Q37" s="54" t="s">
        <v>75</v>
      </c>
      <c r="R37" s="55" t="s">
        <v>76</v>
      </c>
      <c r="S37" s="56">
        <v>380000</v>
      </c>
    </row>
    <row r="38" spans="1:19" x14ac:dyDescent="0.25">
      <c r="A38" s="38" t="s">
        <v>133</v>
      </c>
      <c r="B38" s="38">
        <v>12010926</v>
      </c>
      <c r="C38" s="54" t="s">
        <v>250</v>
      </c>
      <c r="D38" s="45" t="s">
        <v>188</v>
      </c>
      <c r="E38" s="54" t="s">
        <v>242</v>
      </c>
      <c r="F38" s="55" t="s">
        <v>156</v>
      </c>
      <c r="G38" s="57">
        <v>0</v>
      </c>
      <c r="H38" s="38">
        <v>0</v>
      </c>
      <c r="I38" s="38">
        <v>0</v>
      </c>
      <c r="J38" s="38">
        <v>0</v>
      </c>
      <c r="K38" s="38">
        <v>0</v>
      </c>
      <c r="L38" s="46">
        <v>1</v>
      </c>
      <c r="M38" s="40" t="s">
        <v>264</v>
      </c>
      <c r="N38" s="40">
        <v>2023</v>
      </c>
      <c r="O38" s="46">
        <v>0.997</v>
      </c>
      <c r="P38" s="55" t="s">
        <v>73</v>
      </c>
      <c r="Q38" s="54" t="s">
        <v>75</v>
      </c>
      <c r="R38" s="55" t="s">
        <v>76</v>
      </c>
      <c r="S38" s="56">
        <v>0</v>
      </c>
    </row>
    <row r="39" spans="1:19" x14ac:dyDescent="0.25">
      <c r="A39" s="38" t="s">
        <v>133</v>
      </c>
      <c r="B39" s="38">
        <v>12010926</v>
      </c>
      <c r="C39" s="54" t="s">
        <v>250</v>
      </c>
      <c r="D39" s="45" t="s">
        <v>140</v>
      </c>
      <c r="E39" s="54" t="s">
        <v>244</v>
      </c>
      <c r="F39" s="55" t="s">
        <v>156</v>
      </c>
      <c r="G39" s="57">
        <v>0</v>
      </c>
      <c r="H39" s="38">
        <v>0</v>
      </c>
      <c r="I39" s="38">
        <v>0</v>
      </c>
      <c r="J39" s="38">
        <v>0</v>
      </c>
      <c r="K39" s="38">
        <v>0</v>
      </c>
      <c r="L39" s="46">
        <v>1</v>
      </c>
      <c r="M39" s="40" t="s">
        <v>264</v>
      </c>
      <c r="N39" s="40">
        <v>2023</v>
      </c>
      <c r="O39" s="46">
        <v>0.997</v>
      </c>
      <c r="P39" s="55" t="s">
        <v>73</v>
      </c>
      <c r="Q39" s="54" t="s">
        <v>75</v>
      </c>
      <c r="R39" s="55" t="s">
        <v>76</v>
      </c>
      <c r="S39" s="56">
        <v>3300000</v>
      </c>
    </row>
    <row r="40" spans="1:19" x14ac:dyDescent="0.25">
      <c r="A40" s="38" t="s">
        <v>133</v>
      </c>
      <c r="B40" s="38">
        <v>12010926</v>
      </c>
      <c r="C40" s="54" t="s">
        <v>250</v>
      </c>
      <c r="D40" s="45" t="s">
        <v>189</v>
      </c>
      <c r="E40" s="54" t="s">
        <v>202</v>
      </c>
      <c r="F40" s="55" t="s">
        <v>156</v>
      </c>
      <c r="G40" s="57">
        <v>0</v>
      </c>
      <c r="H40" s="38">
        <v>0</v>
      </c>
      <c r="I40" s="38">
        <v>0</v>
      </c>
      <c r="J40" s="38">
        <v>0</v>
      </c>
      <c r="K40" s="38">
        <v>0</v>
      </c>
      <c r="L40" s="46">
        <v>1</v>
      </c>
      <c r="M40" s="40" t="s">
        <v>264</v>
      </c>
      <c r="N40" s="40">
        <v>2023</v>
      </c>
      <c r="O40" s="46" t="s">
        <v>72</v>
      </c>
      <c r="P40" s="55" t="s">
        <v>73</v>
      </c>
      <c r="Q40" s="54" t="s">
        <v>80</v>
      </c>
      <c r="R40" s="55" t="s">
        <v>8</v>
      </c>
      <c r="S40" s="56">
        <v>0</v>
      </c>
    </row>
    <row r="41" spans="1:19" x14ac:dyDescent="0.25">
      <c r="A41" s="38" t="s">
        <v>133</v>
      </c>
      <c r="B41" s="38">
        <v>12010926</v>
      </c>
      <c r="C41" s="54" t="s">
        <v>250</v>
      </c>
      <c r="D41" s="45" t="s">
        <v>199</v>
      </c>
      <c r="E41" s="54" t="s">
        <v>249</v>
      </c>
      <c r="F41" s="55" t="s">
        <v>156</v>
      </c>
      <c r="G41" s="57">
        <v>0</v>
      </c>
      <c r="H41" s="38">
        <v>0</v>
      </c>
      <c r="I41" s="38">
        <v>0</v>
      </c>
      <c r="J41" s="38">
        <v>0</v>
      </c>
      <c r="K41" s="38">
        <v>0</v>
      </c>
      <c r="L41" s="46">
        <v>1</v>
      </c>
      <c r="M41" s="40" t="s">
        <v>264</v>
      </c>
      <c r="N41" s="40">
        <v>2023</v>
      </c>
      <c r="O41" s="46" t="s">
        <v>72</v>
      </c>
      <c r="P41" s="55" t="s">
        <v>73</v>
      </c>
      <c r="Q41" s="54" t="s">
        <v>77</v>
      </c>
      <c r="R41" s="55" t="s">
        <v>78</v>
      </c>
      <c r="S41" s="56">
        <v>84031.666666666672</v>
      </c>
    </row>
    <row r="42" spans="1:19" x14ac:dyDescent="0.25">
      <c r="A42" s="38" t="s">
        <v>133</v>
      </c>
      <c r="B42" s="38">
        <v>12010926</v>
      </c>
      <c r="C42" s="54" t="s">
        <v>250</v>
      </c>
      <c r="D42" s="45" t="s">
        <v>154</v>
      </c>
      <c r="E42" s="54" t="s">
        <v>204</v>
      </c>
      <c r="F42" s="55" t="s">
        <v>156</v>
      </c>
      <c r="G42" s="57">
        <v>0</v>
      </c>
      <c r="H42" s="38">
        <v>0</v>
      </c>
      <c r="I42" s="38">
        <v>0</v>
      </c>
      <c r="J42" s="38">
        <v>0</v>
      </c>
      <c r="K42" s="38">
        <v>0</v>
      </c>
      <c r="L42" s="46">
        <v>1</v>
      </c>
      <c r="M42" s="40" t="s">
        <v>264</v>
      </c>
      <c r="N42" s="40">
        <v>2023</v>
      </c>
      <c r="O42" s="46">
        <v>0.997</v>
      </c>
      <c r="P42" s="55" t="s">
        <v>73</v>
      </c>
      <c r="Q42" s="54" t="s">
        <v>75</v>
      </c>
      <c r="R42" s="55" t="s">
        <v>76</v>
      </c>
      <c r="S42" s="56">
        <v>460000</v>
      </c>
    </row>
    <row r="43" spans="1:19" x14ac:dyDescent="0.25">
      <c r="A43" s="38" t="s">
        <v>133</v>
      </c>
      <c r="B43" s="38">
        <v>12010926</v>
      </c>
      <c r="C43" s="54" t="s">
        <v>250</v>
      </c>
      <c r="D43" s="45" t="s">
        <v>170</v>
      </c>
      <c r="E43" s="54" t="s">
        <v>205</v>
      </c>
      <c r="F43" s="55" t="s">
        <v>156</v>
      </c>
      <c r="G43" s="57">
        <v>0</v>
      </c>
      <c r="H43" s="38">
        <v>0</v>
      </c>
      <c r="I43" s="38">
        <v>0</v>
      </c>
      <c r="J43" s="38">
        <v>0</v>
      </c>
      <c r="K43" s="38">
        <v>0</v>
      </c>
      <c r="L43" s="46">
        <v>1</v>
      </c>
      <c r="M43" s="40" t="s">
        <v>264</v>
      </c>
      <c r="N43" s="40">
        <v>2023</v>
      </c>
      <c r="O43" s="46">
        <v>0.997</v>
      </c>
      <c r="P43" s="55" t="s">
        <v>73</v>
      </c>
      <c r="Q43" s="54" t="s">
        <v>75</v>
      </c>
      <c r="R43" s="55" t="s">
        <v>76</v>
      </c>
      <c r="S43" s="56">
        <v>3300000</v>
      </c>
    </row>
    <row r="44" spans="1:19" x14ac:dyDescent="0.25">
      <c r="A44" s="38" t="s">
        <v>133</v>
      </c>
      <c r="B44" s="38">
        <v>12010926</v>
      </c>
      <c r="C44" s="54" t="s">
        <v>250</v>
      </c>
      <c r="D44" s="45" t="s">
        <v>171</v>
      </c>
      <c r="E44" s="54" t="s">
        <v>207</v>
      </c>
      <c r="F44" s="55" t="s">
        <v>156</v>
      </c>
      <c r="G44" s="57">
        <v>0</v>
      </c>
      <c r="H44" s="38">
        <v>0</v>
      </c>
      <c r="I44" s="38">
        <v>0</v>
      </c>
      <c r="J44" s="38">
        <v>0</v>
      </c>
      <c r="K44" s="38">
        <v>0</v>
      </c>
      <c r="L44" s="46">
        <v>1</v>
      </c>
      <c r="M44" s="40" t="s">
        <v>264</v>
      </c>
      <c r="N44" s="40">
        <v>2023</v>
      </c>
      <c r="O44" s="46">
        <v>0.997</v>
      </c>
      <c r="P44" s="55" t="s">
        <v>73</v>
      </c>
      <c r="Q44" s="54" t="s">
        <v>75</v>
      </c>
      <c r="R44" s="55" t="s">
        <v>76</v>
      </c>
      <c r="S44" s="56">
        <v>460000</v>
      </c>
    </row>
    <row r="45" spans="1:19" x14ac:dyDescent="0.25">
      <c r="A45" s="38" t="s">
        <v>133</v>
      </c>
      <c r="B45" s="38">
        <v>12010926</v>
      </c>
      <c r="C45" s="54" t="s">
        <v>250</v>
      </c>
      <c r="D45" s="45" t="s">
        <v>172</v>
      </c>
      <c r="E45" s="54" t="s">
        <v>209</v>
      </c>
      <c r="F45" s="55" t="s">
        <v>156</v>
      </c>
      <c r="G45" s="57">
        <v>0</v>
      </c>
      <c r="H45" s="38">
        <v>0</v>
      </c>
      <c r="I45" s="38">
        <v>0</v>
      </c>
      <c r="J45" s="38">
        <v>0</v>
      </c>
      <c r="K45" s="38">
        <v>0</v>
      </c>
      <c r="L45" s="46">
        <v>1</v>
      </c>
      <c r="M45" s="40" t="s">
        <v>264</v>
      </c>
      <c r="N45" s="40">
        <v>2023</v>
      </c>
      <c r="O45" s="46">
        <v>0.997</v>
      </c>
      <c r="P45" s="55" t="s">
        <v>73</v>
      </c>
      <c r="Q45" s="54" t="s">
        <v>75</v>
      </c>
      <c r="R45" s="55" t="s">
        <v>76</v>
      </c>
      <c r="S45" s="56">
        <v>350000</v>
      </c>
    </row>
    <row r="46" spans="1:19" x14ac:dyDescent="0.25">
      <c r="A46" s="38" t="s">
        <v>133</v>
      </c>
      <c r="B46" s="38">
        <v>12010926</v>
      </c>
      <c r="C46" s="54" t="s">
        <v>250</v>
      </c>
      <c r="D46" s="45" t="s">
        <v>173</v>
      </c>
      <c r="E46" s="54" t="s">
        <v>211</v>
      </c>
      <c r="F46" s="55" t="s">
        <v>156</v>
      </c>
      <c r="G46" s="57">
        <v>0</v>
      </c>
      <c r="H46" s="38">
        <v>0</v>
      </c>
      <c r="I46" s="38">
        <v>0</v>
      </c>
      <c r="J46" s="38">
        <v>0</v>
      </c>
      <c r="K46" s="38">
        <v>0</v>
      </c>
      <c r="L46" s="46">
        <v>1</v>
      </c>
      <c r="M46" s="40" t="s">
        <v>264</v>
      </c>
      <c r="N46" s="40">
        <v>2023</v>
      </c>
      <c r="O46" s="46">
        <v>0.997</v>
      </c>
      <c r="P46" s="55" t="s">
        <v>73</v>
      </c>
      <c r="Q46" s="54" t="s">
        <v>75</v>
      </c>
      <c r="R46" s="55" t="s">
        <v>76</v>
      </c>
      <c r="S46" s="56">
        <v>500000</v>
      </c>
    </row>
    <row r="47" spans="1:19" x14ac:dyDescent="0.25">
      <c r="A47" s="38" t="s">
        <v>133</v>
      </c>
      <c r="B47" s="38">
        <v>12010926</v>
      </c>
      <c r="C47" s="54" t="s">
        <v>250</v>
      </c>
      <c r="D47" s="45" t="s">
        <v>138</v>
      </c>
      <c r="E47" s="54" t="s">
        <v>212</v>
      </c>
      <c r="F47" s="55" t="s">
        <v>156</v>
      </c>
      <c r="G47" s="57">
        <v>0</v>
      </c>
      <c r="H47" s="38">
        <v>0</v>
      </c>
      <c r="I47" s="38">
        <v>0</v>
      </c>
      <c r="J47" s="38">
        <v>0</v>
      </c>
      <c r="K47" s="38">
        <v>0</v>
      </c>
      <c r="L47" s="46">
        <v>1</v>
      </c>
      <c r="M47" s="40" t="s">
        <v>264</v>
      </c>
      <c r="N47" s="40">
        <v>2023</v>
      </c>
      <c r="O47" s="46">
        <v>0.997</v>
      </c>
      <c r="P47" s="55" t="s">
        <v>73</v>
      </c>
      <c r="Q47" s="54" t="s">
        <v>75</v>
      </c>
      <c r="R47" s="55" t="s">
        <v>76</v>
      </c>
      <c r="S47" s="56">
        <v>0</v>
      </c>
    </row>
    <row r="48" spans="1:19" x14ac:dyDescent="0.25">
      <c r="A48" s="38" t="s">
        <v>133</v>
      </c>
      <c r="B48" s="38">
        <v>12010926</v>
      </c>
      <c r="C48" s="54" t="s">
        <v>250</v>
      </c>
      <c r="D48" s="45" t="s">
        <v>174</v>
      </c>
      <c r="E48" s="54" t="s">
        <v>216</v>
      </c>
      <c r="F48" s="55" t="s">
        <v>156</v>
      </c>
      <c r="G48" s="57">
        <v>0</v>
      </c>
      <c r="H48" s="38">
        <v>0</v>
      </c>
      <c r="I48" s="38">
        <v>0</v>
      </c>
      <c r="J48" s="38">
        <v>0</v>
      </c>
      <c r="K48" s="38">
        <v>0</v>
      </c>
      <c r="L48" s="46">
        <v>1</v>
      </c>
      <c r="M48" s="40" t="s">
        <v>264</v>
      </c>
      <c r="N48" s="40">
        <v>2023</v>
      </c>
      <c r="O48" s="46">
        <v>0.997</v>
      </c>
      <c r="P48" s="55" t="s">
        <v>73</v>
      </c>
      <c r="Q48" s="54" t="s">
        <v>75</v>
      </c>
      <c r="R48" s="55" t="s">
        <v>76</v>
      </c>
      <c r="S48" s="56">
        <v>540000</v>
      </c>
    </row>
    <row r="49" spans="1:19" x14ac:dyDescent="0.25">
      <c r="A49" s="38" t="s">
        <v>133</v>
      </c>
      <c r="B49" s="38">
        <v>12010926</v>
      </c>
      <c r="C49" s="54" t="s">
        <v>250</v>
      </c>
      <c r="D49" s="45" t="s">
        <v>175</v>
      </c>
      <c r="E49" s="54" t="s">
        <v>217</v>
      </c>
      <c r="F49" s="55" t="s">
        <v>156</v>
      </c>
      <c r="G49" s="57">
        <v>0</v>
      </c>
      <c r="H49" s="38">
        <v>0</v>
      </c>
      <c r="I49" s="38">
        <v>0</v>
      </c>
      <c r="J49" s="38">
        <v>0</v>
      </c>
      <c r="K49" s="38">
        <v>0</v>
      </c>
      <c r="L49" s="46">
        <v>1</v>
      </c>
      <c r="M49" s="40" t="s">
        <v>264</v>
      </c>
      <c r="N49" s="40">
        <v>2023</v>
      </c>
      <c r="O49" s="46">
        <v>0.997</v>
      </c>
      <c r="P49" s="55" t="s">
        <v>73</v>
      </c>
      <c r="Q49" s="54" t="s">
        <v>75</v>
      </c>
      <c r="R49" s="55" t="s">
        <v>76</v>
      </c>
      <c r="S49" s="56">
        <v>0</v>
      </c>
    </row>
    <row r="50" spans="1:19" x14ac:dyDescent="0.25">
      <c r="A50" s="38" t="s">
        <v>133</v>
      </c>
      <c r="B50" s="38">
        <v>12010926</v>
      </c>
      <c r="C50" s="54" t="s">
        <v>250</v>
      </c>
      <c r="D50" s="45" t="s">
        <v>176</v>
      </c>
      <c r="E50" s="54" t="s">
        <v>219</v>
      </c>
      <c r="F50" s="55" t="s">
        <v>156</v>
      </c>
      <c r="G50" s="57">
        <v>0</v>
      </c>
      <c r="H50" s="38">
        <v>0</v>
      </c>
      <c r="I50" s="38">
        <v>0</v>
      </c>
      <c r="J50" s="38">
        <v>0</v>
      </c>
      <c r="K50" s="38">
        <v>0</v>
      </c>
      <c r="L50" s="46">
        <v>1</v>
      </c>
      <c r="M50" s="40" t="s">
        <v>264</v>
      </c>
      <c r="N50" s="40">
        <v>2023</v>
      </c>
      <c r="O50" s="46">
        <v>0.997</v>
      </c>
      <c r="P50" s="55" t="s">
        <v>73</v>
      </c>
      <c r="Q50" s="54" t="s">
        <v>94</v>
      </c>
      <c r="R50" s="55" t="s">
        <v>74</v>
      </c>
      <c r="S50" s="56">
        <v>1200000</v>
      </c>
    </row>
    <row r="51" spans="1:19" x14ac:dyDescent="0.25">
      <c r="A51" s="38" t="s">
        <v>133</v>
      </c>
      <c r="B51" s="38">
        <v>12010926</v>
      </c>
      <c r="C51" s="54" t="s">
        <v>250</v>
      </c>
      <c r="D51" s="45" t="s">
        <v>177</v>
      </c>
      <c r="E51" s="54" t="s">
        <v>220</v>
      </c>
      <c r="F51" s="55" t="s">
        <v>156</v>
      </c>
      <c r="G51" s="57">
        <v>0</v>
      </c>
      <c r="H51" s="38">
        <v>0</v>
      </c>
      <c r="I51" s="38">
        <v>0</v>
      </c>
      <c r="J51" s="38">
        <v>0</v>
      </c>
      <c r="K51" s="38">
        <v>0</v>
      </c>
      <c r="L51" s="46">
        <v>1</v>
      </c>
      <c r="M51" s="40" t="s">
        <v>264</v>
      </c>
      <c r="N51" s="40">
        <v>2023</v>
      </c>
      <c r="O51" s="46">
        <v>0.997</v>
      </c>
      <c r="P51" s="55" t="s">
        <v>73</v>
      </c>
      <c r="Q51" s="54" t="s">
        <v>75</v>
      </c>
      <c r="R51" s="55" t="s">
        <v>76</v>
      </c>
      <c r="S51" s="56">
        <v>0</v>
      </c>
    </row>
    <row r="52" spans="1:19" x14ac:dyDescent="0.25">
      <c r="A52" s="38" t="s">
        <v>133</v>
      </c>
      <c r="B52" s="38">
        <v>12010926</v>
      </c>
      <c r="C52" s="54" t="s">
        <v>250</v>
      </c>
      <c r="D52" s="45" t="s">
        <v>201</v>
      </c>
      <c r="E52" s="54" t="s">
        <v>248</v>
      </c>
      <c r="F52" s="55" t="s">
        <v>156</v>
      </c>
      <c r="G52" s="57">
        <v>0</v>
      </c>
      <c r="H52" s="38">
        <v>0</v>
      </c>
      <c r="I52" s="38">
        <v>0</v>
      </c>
      <c r="J52" s="38">
        <v>0</v>
      </c>
      <c r="K52" s="38">
        <v>0</v>
      </c>
      <c r="L52" s="46">
        <v>1</v>
      </c>
      <c r="M52" s="40" t="s">
        <v>264</v>
      </c>
      <c r="N52" s="40">
        <v>2023</v>
      </c>
      <c r="O52" s="46" t="s">
        <v>72</v>
      </c>
      <c r="P52" s="55" t="s">
        <v>73</v>
      </c>
      <c r="Q52" s="54" t="s">
        <v>77</v>
      </c>
      <c r="R52" s="55" t="s">
        <v>78</v>
      </c>
      <c r="S52" s="56">
        <v>4999837.5</v>
      </c>
    </row>
    <row r="53" spans="1:19" x14ac:dyDescent="0.25">
      <c r="A53" s="38" t="s">
        <v>133</v>
      </c>
      <c r="B53" s="38">
        <v>12010926</v>
      </c>
      <c r="C53" s="54" t="s">
        <v>250</v>
      </c>
      <c r="D53" s="45" t="s">
        <v>141</v>
      </c>
      <c r="E53" s="54" t="s">
        <v>203</v>
      </c>
      <c r="F53" s="55" t="s">
        <v>156</v>
      </c>
      <c r="G53" s="57">
        <v>0</v>
      </c>
      <c r="H53" s="38">
        <v>0</v>
      </c>
      <c r="I53" s="38">
        <v>0</v>
      </c>
      <c r="J53" s="38">
        <v>0</v>
      </c>
      <c r="K53" s="38">
        <v>0</v>
      </c>
      <c r="L53" s="46">
        <v>1</v>
      </c>
      <c r="M53" s="40" t="s">
        <v>264</v>
      </c>
      <c r="N53" s="40">
        <v>2023</v>
      </c>
      <c r="O53" s="46">
        <v>0.997</v>
      </c>
      <c r="P53" s="55" t="s">
        <v>73</v>
      </c>
      <c r="Q53" s="54" t="s">
        <v>75</v>
      </c>
      <c r="R53" s="55" t="s">
        <v>76</v>
      </c>
      <c r="S53" s="56">
        <v>350000</v>
      </c>
    </row>
    <row r="54" spans="1:19" x14ac:dyDescent="0.25">
      <c r="A54" s="38" t="s">
        <v>133</v>
      </c>
      <c r="B54" s="38">
        <v>12010926</v>
      </c>
      <c r="C54" s="54" t="s">
        <v>250</v>
      </c>
      <c r="D54" s="45" t="s">
        <v>190</v>
      </c>
      <c r="E54" s="54" t="s">
        <v>206</v>
      </c>
      <c r="F54" s="55" t="s">
        <v>156</v>
      </c>
      <c r="G54" s="57">
        <v>0</v>
      </c>
      <c r="H54" s="38">
        <v>0</v>
      </c>
      <c r="I54" s="38">
        <v>0</v>
      </c>
      <c r="J54" s="38">
        <v>0</v>
      </c>
      <c r="K54" s="38">
        <v>0</v>
      </c>
      <c r="L54" s="46">
        <v>1</v>
      </c>
      <c r="M54" s="40" t="s">
        <v>264</v>
      </c>
      <c r="N54" s="40">
        <v>2023</v>
      </c>
      <c r="O54" s="46">
        <v>0.997</v>
      </c>
      <c r="P54" s="55" t="s">
        <v>73</v>
      </c>
      <c r="Q54" s="54" t="s">
        <v>75</v>
      </c>
      <c r="R54" s="55" t="s">
        <v>76</v>
      </c>
      <c r="S54" s="56">
        <v>500000</v>
      </c>
    </row>
    <row r="55" spans="1:19" x14ac:dyDescent="0.25">
      <c r="A55" s="38" t="s">
        <v>133</v>
      </c>
      <c r="B55" s="38">
        <v>12010926</v>
      </c>
      <c r="C55" s="54" t="s">
        <v>250</v>
      </c>
      <c r="D55" s="45" t="s">
        <v>191</v>
      </c>
      <c r="E55" s="54" t="s">
        <v>208</v>
      </c>
      <c r="F55" s="55" t="s">
        <v>156</v>
      </c>
      <c r="G55" s="57">
        <v>0</v>
      </c>
      <c r="H55" s="38">
        <v>0</v>
      </c>
      <c r="I55" s="38">
        <v>0</v>
      </c>
      <c r="J55" s="38">
        <v>0</v>
      </c>
      <c r="K55" s="38">
        <v>0</v>
      </c>
      <c r="L55" s="46">
        <v>1</v>
      </c>
      <c r="M55" s="40" t="s">
        <v>264</v>
      </c>
      <c r="N55" s="40">
        <v>2023</v>
      </c>
      <c r="O55" s="46">
        <v>0.997</v>
      </c>
      <c r="P55" s="55" t="s">
        <v>73</v>
      </c>
      <c r="Q55" s="54" t="s">
        <v>75</v>
      </c>
      <c r="R55" s="55" t="s">
        <v>76</v>
      </c>
      <c r="S55" s="56">
        <v>460000</v>
      </c>
    </row>
    <row r="56" spans="1:19" x14ac:dyDescent="0.25">
      <c r="A56" s="38" t="s">
        <v>133</v>
      </c>
      <c r="B56" s="38">
        <v>12010926</v>
      </c>
      <c r="C56" s="54" t="s">
        <v>250</v>
      </c>
      <c r="D56" s="45" t="s">
        <v>192</v>
      </c>
      <c r="E56" s="54" t="s">
        <v>193</v>
      </c>
      <c r="F56" s="55" t="s">
        <v>156</v>
      </c>
      <c r="G56" s="57">
        <v>0</v>
      </c>
      <c r="H56" s="38">
        <v>0</v>
      </c>
      <c r="I56" s="38">
        <v>0</v>
      </c>
      <c r="J56" s="38">
        <v>0</v>
      </c>
      <c r="K56" s="38">
        <v>0</v>
      </c>
      <c r="L56" s="46">
        <v>1</v>
      </c>
      <c r="M56" s="40" t="s">
        <v>264</v>
      </c>
      <c r="N56" s="40">
        <v>2023</v>
      </c>
      <c r="O56" s="46">
        <v>0.997</v>
      </c>
      <c r="P56" s="55" t="s">
        <v>73</v>
      </c>
      <c r="Q56" s="54" t="s">
        <v>75</v>
      </c>
      <c r="R56" s="55" t="s">
        <v>76</v>
      </c>
      <c r="S56" s="56">
        <v>500000</v>
      </c>
    </row>
    <row r="57" spans="1:19" x14ac:dyDescent="0.25">
      <c r="A57" s="38" t="s">
        <v>133</v>
      </c>
      <c r="B57" s="38">
        <v>12010926</v>
      </c>
      <c r="C57" s="54" t="s">
        <v>250</v>
      </c>
      <c r="D57" s="45" t="s">
        <v>142</v>
      </c>
      <c r="E57" s="54" t="s">
        <v>143</v>
      </c>
      <c r="F57" s="55" t="s">
        <v>156</v>
      </c>
      <c r="G57" s="57">
        <v>0</v>
      </c>
      <c r="H57" s="38">
        <v>0</v>
      </c>
      <c r="I57" s="38">
        <v>0</v>
      </c>
      <c r="J57" s="38">
        <v>0</v>
      </c>
      <c r="K57" s="38">
        <v>0</v>
      </c>
      <c r="L57" s="46">
        <v>1</v>
      </c>
      <c r="M57" s="40" t="s">
        <v>264</v>
      </c>
      <c r="N57" s="40">
        <v>2023</v>
      </c>
      <c r="O57" s="46">
        <v>0.997</v>
      </c>
      <c r="P57" s="55" t="s">
        <v>73</v>
      </c>
      <c r="Q57" s="54" t="s">
        <v>75</v>
      </c>
      <c r="R57" s="55" t="s">
        <v>76</v>
      </c>
      <c r="S57" s="56">
        <v>307000</v>
      </c>
    </row>
    <row r="58" spans="1:19" x14ac:dyDescent="0.25">
      <c r="A58" s="38" t="s">
        <v>133</v>
      </c>
      <c r="B58" s="38">
        <v>12010926</v>
      </c>
      <c r="C58" s="54" t="s">
        <v>250</v>
      </c>
      <c r="D58" s="45" t="s">
        <v>144</v>
      </c>
      <c r="E58" s="54" t="s">
        <v>210</v>
      </c>
      <c r="F58" s="55" t="s">
        <v>156</v>
      </c>
      <c r="G58" s="57">
        <v>0</v>
      </c>
      <c r="H58" s="38">
        <v>0</v>
      </c>
      <c r="I58" s="38">
        <v>0</v>
      </c>
      <c r="J58" s="38">
        <v>0</v>
      </c>
      <c r="K58" s="38">
        <v>0</v>
      </c>
      <c r="L58" s="46">
        <v>1</v>
      </c>
      <c r="M58" s="40" t="s">
        <v>264</v>
      </c>
      <c r="N58" s="40">
        <v>2023</v>
      </c>
      <c r="O58" s="46">
        <v>0.997</v>
      </c>
      <c r="P58" s="55" t="s">
        <v>73</v>
      </c>
      <c r="Q58" s="54" t="s">
        <v>75</v>
      </c>
      <c r="R58" s="55" t="s">
        <v>76</v>
      </c>
      <c r="S58" s="56">
        <v>460000</v>
      </c>
    </row>
    <row r="59" spans="1:19" x14ac:dyDescent="0.25">
      <c r="A59" s="38" t="s">
        <v>133</v>
      </c>
      <c r="B59" s="38">
        <v>12010926</v>
      </c>
      <c r="C59" s="54" t="s">
        <v>250</v>
      </c>
      <c r="D59" s="45" t="s">
        <v>145</v>
      </c>
      <c r="E59" s="54" t="s">
        <v>213</v>
      </c>
      <c r="F59" s="55" t="s">
        <v>156</v>
      </c>
      <c r="G59" s="57">
        <v>0</v>
      </c>
      <c r="H59" s="38">
        <v>0</v>
      </c>
      <c r="I59" s="38">
        <v>0</v>
      </c>
      <c r="J59" s="38">
        <v>0</v>
      </c>
      <c r="K59" s="38">
        <v>0</v>
      </c>
      <c r="L59" s="46">
        <v>1</v>
      </c>
      <c r="M59" s="40" t="s">
        <v>264</v>
      </c>
      <c r="N59" s="40">
        <v>2023</v>
      </c>
      <c r="O59" s="46">
        <v>0.997</v>
      </c>
      <c r="P59" s="55" t="s">
        <v>73</v>
      </c>
      <c r="Q59" s="54" t="s">
        <v>75</v>
      </c>
      <c r="R59" s="55" t="s">
        <v>76</v>
      </c>
      <c r="S59" s="56">
        <v>0</v>
      </c>
    </row>
    <row r="60" spans="1:19" x14ac:dyDescent="0.25">
      <c r="A60" s="38" t="s">
        <v>133</v>
      </c>
      <c r="B60" s="38">
        <v>12010926</v>
      </c>
      <c r="C60" s="54" t="s">
        <v>250</v>
      </c>
      <c r="D60" s="45" t="s">
        <v>194</v>
      </c>
      <c r="E60" s="54" t="s">
        <v>213</v>
      </c>
      <c r="F60" s="55" t="s">
        <v>156</v>
      </c>
      <c r="G60" s="57">
        <v>0</v>
      </c>
      <c r="H60" s="38">
        <v>0</v>
      </c>
      <c r="I60" s="38">
        <v>0</v>
      </c>
      <c r="J60" s="38">
        <v>0</v>
      </c>
      <c r="K60" s="38">
        <v>0</v>
      </c>
      <c r="L60" s="46">
        <v>1</v>
      </c>
      <c r="M60" s="40" t="s">
        <v>264</v>
      </c>
      <c r="N60" s="40">
        <v>2023</v>
      </c>
      <c r="O60" s="46">
        <v>0.997</v>
      </c>
      <c r="P60" s="55" t="s">
        <v>73</v>
      </c>
      <c r="Q60" s="54" t="s">
        <v>75</v>
      </c>
      <c r="R60" s="55" t="s">
        <v>76</v>
      </c>
      <c r="S60" s="56">
        <v>0</v>
      </c>
    </row>
    <row r="61" spans="1:19" x14ac:dyDescent="0.25">
      <c r="A61" s="38" t="s">
        <v>133</v>
      </c>
      <c r="B61" s="38">
        <v>12010926</v>
      </c>
      <c r="C61" s="54" t="s">
        <v>250</v>
      </c>
      <c r="D61" s="45" t="s">
        <v>195</v>
      </c>
      <c r="E61" s="54" t="s">
        <v>214</v>
      </c>
      <c r="F61" s="55" t="s">
        <v>156</v>
      </c>
      <c r="G61" s="57">
        <v>0</v>
      </c>
      <c r="H61" s="38">
        <v>0</v>
      </c>
      <c r="I61" s="38">
        <v>0</v>
      </c>
      <c r="J61" s="38">
        <v>0</v>
      </c>
      <c r="K61" s="38">
        <v>0</v>
      </c>
      <c r="L61" s="46">
        <v>1</v>
      </c>
      <c r="M61" s="40" t="s">
        <v>264</v>
      </c>
      <c r="N61" s="40">
        <v>2023</v>
      </c>
      <c r="O61" s="46">
        <v>0.997</v>
      </c>
      <c r="P61" s="55" t="s">
        <v>73</v>
      </c>
      <c r="Q61" s="54" t="s">
        <v>75</v>
      </c>
      <c r="R61" s="55" t="s">
        <v>76</v>
      </c>
      <c r="S61" s="56">
        <v>0</v>
      </c>
    </row>
    <row r="62" spans="1:19" x14ac:dyDescent="0.25">
      <c r="A62" s="38" t="s">
        <v>133</v>
      </c>
      <c r="B62" s="38">
        <v>12010926</v>
      </c>
      <c r="C62" s="54" t="s">
        <v>250</v>
      </c>
      <c r="D62" s="45" t="s">
        <v>196</v>
      </c>
      <c r="E62" s="54" t="s">
        <v>215</v>
      </c>
      <c r="F62" s="55" t="s">
        <v>156</v>
      </c>
      <c r="G62" s="57">
        <v>0</v>
      </c>
      <c r="H62" s="38">
        <v>0</v>
      </c>
      <c r="I62" s="38">
        <v>0</v>
      </c>
      <c r="J62" s="38">
        <v>0</v>
      </c>
      <c r="K62" s="38">
        <v>0</v>
      </c>
      <c r="L62" s="46">
        <v>1</v>
      </c>
      <c r="M62" s="40" t="s">
        <v>264</v>
      </c>
      <c r="N62" s="40">
        <v>2023</v>
      </c>
      <c r="O62" s="46">
        <v>0.997</v>
      </c>
      <c r="P62" s="55" t="s">
        <v>73</v>
      </c>
      <c r="Q62" s="54" t="s">
        <v>75</v>
      </c>
      <c r="R62" s="55" t="s">
        <v>76</v>
      </c>
      <c r="S62" s="56">
        <v>0</v>
      </c>
    </row>
    <row r="63" spans="1:19" x14ac:dyDescent="0.25">
      <c r="A63" s="38" t="s">
        <v>133</v>
      </c>
      <c r="B63" s="38">
        <v>12010926</v>
      </c>
      <c r="C63" s="54" t="s">
        <v>250</v>
      </c>
      <c r="D63" s="45" t="s">
        <v>197</v>
      </c>
      <c r="E63" s="54" t="s">
        <v>218</v>
      </c>
      <c r="F63" s="55" t="s">
        <v>156</v>
      </c>
      <c r="G63" s="57">
        <v>0</v>
      </c>
      <c r="H63" s="38">
        <v>0</v>
      </c>
      <c r="I63" s="38">
        <v>0</v>
      </c>
      <c r="J63" s="38">
        <v>0</v>
      </c>
      <c r="K63" s="38">
        <v>0</v>
      </c>
      <c r="L63" s="46">
        <v>1</v>
      </c>
      <c r="M63" s="40" t="s">
        <v>264</v>
      </c>
      <c r="N63" s="40">
        <v>2023</v>
      </c>
      <c r="O63" s="46">
        <v>0.997</v>
      </c>
      <c r="P63" s="55" t="s">
        <v>73</v>
      </c>
      <c r="Q63" s="54" t="s">
        <v>75</v>
      </c>
      <c r="R63" s="55" t="s">
        <v>76</v>
      </c>
      <c r="S63" s="56">
        <v>460000</v>
      </c>
    </row>
    <row r="64" spans="1:19" x14ac:dyDescent="0.25">
      <c r="A64" s="38" t="s">
        <v>133</v>
      </c>
      <c r="B64" s="38">
        <v>12010926</v>
      </c>
      <c r="C64" s="54" t="s">
        <v>250</v>
      </c>
      <c r="D64" s="45" t="s">
        <v>198</v>
      </c>
      <c r="E64" s="54" t="s">
        <v>247</v>
      </c>
      <c r="F64" s="55" t="s">
        <v>156</v>
      </c>
      <c r="G64" s="57">
        <v>0</v>
      </c>
      <c r="H64" s="38">
        <v>0</v>
      </c>
      <c r="I64" s="38">
        <v>0</v>
      </c>
      <c r="J64" s="38">
        <v>0</v>
      </c>
      <c r="K64" s="38">
        <v>0</v>
      </c>
      <c r="L64" s="46">
        <v>1</v>
      </c>
      <c r="M64" s="40" t="s">
        <v>264</v>
      </c>
      <c r="N64" s="40">
        <v>2023</v>
      </c>
      <c r="O64" s="46">
        <v>0.997</v>
      </c>
      <c r="P64" s="55" t="s">
        <v>73</v>
      </c>
      <c r="Q64" s="54" t="s">
        <v>75</v>
      </c>
      <c r="R64" s="55" t="s">
        <v>76</v>
      </c>
      <c r="S64" s="56">
        <v>0</v>
      </c>
    </row>
    <row r="65" spans="1:19" x14ac:dyDescent="0.25">
      <c r="A65" s="38" t="s">
        <v>133</v>
      </c>
      <c r="B65" s="38">
        <v>12010926</v>
      </c>
      <c r="C65" s="54" t="s">
        <v>250</v>
      </c>
      <c r="D65" s="45" t="s">
        <v>154</v>
      </c>
      <c r="E65" s="54" t="s">
        <v>204</v>
      </c>
      <c r="F65" s="55" t="s">
        <v>156</v>
      </c>
      <c r="G65" s="57">
        <v>0</v>
      </c>
      <c r="H65" s="38">
        <v>0</v>
      </c>
      <c r="I65" s="38">
        <v>0</v>
      </c>
      <c r="J65" s="38">
        <v>0</v>
      </c>
      <c r="K65" s="38">
        <v>0</v>
      </c>
      <c r="L65" s="46">
        <v>1</v>
      </c>
      <c r="M65" s="40" t="s">
        <v>275</v>
      </c>
      <c r="N65" s="40">
        <v>2023</v>
      </c>
      <c r="O65" s="46">
        <v>0.997</v>
      </c>
      <c r="P65" s="55" t="s">
        <v>73</v>
      </c>
      <c r="Q65" s="54" t="s">
        <v>75</v>
      </c>
      <c r="R65" s="55" t="s">
        <v>76</v>
      </c>
      <c r="S65" s="56">
        <v>460000</v>
      </c>
    </row>
    <row r="66" spans="1:19" x14ac:dyDescent="0.25">
      <c r="A66" s="38" t="s">
        <v>133</v>
      </c>
      <c r="B66" s="38">
        <v>12010926</v>
      </c>
      <c r="C66" s="54" t="s">
        <v>250</v>
      </c>
      <c r="D66" s="45" t="s">
        <v>170</v>
      </c>
      <c r="E66" s="54" t="s">
        <v>205</v>
      </c>
      <c r="F66" s="55" t="s">
        <v>156</v>
      </c>
      <c r="G66" s="57">
        <v>0</v>
      </c>
      <c r="H66" s="38">
        <v>0</v>
      </c>
      <c r="I66" s="38">
        <v>0</v>
      </c>
      <c r="J66" s="38">
        <v>0</v>
      </c>
      <c r="K66" s="38">
        <v>0</v>
      </c>
      <c r="L66" s="46">
        <v>1</v>
      </c>
      <c r="M66" s="40" t="s">
        <v>275</v>
      </c>
      <c r="N66" s="40">
        <v>2023</v>
      </c>
      <c r="O66" s="46">
        <v>0.997</v>
      </c>
      <c r="P66" s="55" t="s">
        <v>73</v>
      </c>
      <c r="Q66" s="54" t="s">
        <v>75</v>
      </c>
      <c r="R66" s="55" t="s">
        <v>76</v>
      </c>
      <c r="S66" s="56">
        <v>3300000</v>
      </c>
    </row>
    <row r="67" spans="1:19" x14ac:dyDescent="0.25">
      <c r="A67" s="38" t="s">
        <v>133</v>
      </c>
      <c r="B67" s="38">
        <v>12010926</v>
      </c>
      <c r="C67" s="54" t="s">
        <v>250</v>
      </c>
      <c r="D67" s="45" t="s">
        <v>171</v>
      </c>
      <c r="E67" s="54" t="s">
        <v>207</v>
      </c>
      <c r="F67" s="55" t="s">
        <v>156</v>
      </c>
      <c r="G67" s="57">
        <v>0</v>
      </c>
      <c r="H67" s="38">
        <v>0</v>
      </c>
      <c r="I67" s="38">
        <v>0</v>
      </c>
      <c r="J67" s="38">
        <v>0</v>
      </c>
      <c r="K67" s="38">
        <v>0</v>
      </c>
      <c r="L67" s="46">
        <v>1</v>
      </c>
      <c r="M67" s="40" t="s">
        <v>275</v>
      </c>
      <c r="N67" s="40">
        <v>2023</v>
      </c>
      <c r="O67" s="46">
        <v>0.997</v>
      </c>
      <c r="P67" s="55" t="s">
        <v>73</v>
      </c>
      <c r="Q67" s="54" t="s">
        <v>75</v>
      </c>
      <c r="R67" s="55" t="s">
        <v>76</v>
      </c>
      <c r="S67" s="56">
        <v>460000</v>
      </c>
    </row>
    <row r="68" spans="1:19" x14ac:dyDescent="0.25">
      <c r="A68" s="38" t="s">
        <v>133</v>
      </c>
      <c r="B68" s="38">
        <v>12010926</v>
      </c>
      <c r="C68" s="54" t="s">
        <v>250</v>
      </c>
      <c r="D68" s="45" t="s">
        <v>172</v>
      </c>
      <c r="E68" s="54" t="s">
        <v>209</v>
      </c>
      <c r="F68" s="55" t="s">
        <v>156</v>
      </c>
      <c r="G68" s="57">
        <v>0</v>
      </c>
      <c r="H68" s="38">
        <v>0</v>
      </c>
      <c r="I68" s="38">
        <v>0</v>
      </c>
      <c r="J68" s="38">
        <v>0</v>
      </c>
      <c r="K68" s="38">
        <v>0</v>
      </c>
      <c r="L68" s="46">
        <v>1</v>
      </c>
      <c r="M68" s="40" t="s">
        <v>275</v>
      </c>
      <c r="N68" s="40">
        <v>2023</v>
      </c>
      <c r="O68" s="46">
        <v>0.997</v>
      </c>
      <c r="P68" s="55" t="s">
        <v>73</v>
      </c>
      <c r="Q68" s="54" t="s">
        <v>75</v>
      </c>
      <c r="R68" s="55" t="s">
        <v>76</v>
      </c>
      <c r="S68" s="56">
        <v>350000</v>
      </c>
    </row>
    <row r="69" spans="1:19" x14ac:dyDescent="0.25">
      <c r="A69" s="38" t="s">
        <v>133</v>
      </c>
      <c r="B69" s="38">
        <v>12010926</v>
      </c>
      <c r="C69" s="54" t="s">
        <v>250</v>
      </c>
      <c r="D69" s="45" t="s">
        <v>173</v>
      </c>
      <c r="E69" s="54" t="s">
        <v>211</v>
      </c>
      <c r="F69" s="55" t="s">
        <v>156</v>
      </c>
      <c r="G69" s="57">
        <v>0</v>
      </c>
      <c r="H69" s="38">
        <v>0</v>
      </c>
      <c r="I69" s="38">
        <v>0</v>
      </c>
      <c r="J69" s="38">
        <v>0</v>
      </c>
      <c r="K69" s="38">
        <v>0</v>
      </c>
      <c r="L69" s="46">
        <v>1</v>
      </c>
      <c r="M69" s="40" t="s">
        <v>275</v>
      </c>
      <c r="N69" s="40">
        <v>2023</v>
      </c>
      <c r="O69" s="46">
        <v>0.997</v>
      </c>
      <c r="P69" s="55" t="s">
        <v>73</v>
      </c>
      <c r="Q69" s="54" t="s">
        <v>75</v>
      </c>
      <c r="R69" s="55" t="s">
        <v>76</v>
      </c>
      <c r="S69" s="56">
        <v>500000</v>
      </c>
    </row>
    <row r="70" spans="1:19" x14ac:dyDescent="0.25">
      <c r="A70" s="38" t="s">
        <v>133</v>
      </c>
      <c r="B70" s="38">
        <v>12010926</v>
      </c>
      <c r="C70" s="54" t="s">
        <v>250</v>
      </c>
      <c r="D70" s="45" t="s">
        <v>138</v>
      </c>
      <c r="E70" s="54" t="s">
        <v>212</v>
      </c>
      <c r="F70" s="55" t="s">
        <v>156</v>
      </c>
      <c r="G70" s="57">
        <v>0</v>
      </c>
      <c r="H70" s="38">
        <v>0</v>
      </c>
      <c r="I70" s="38">
        <v>0</v>
      </c>
      <c r="J70" s="38">
        <v>0</v>
      </c>
      <c r="K70" s="38">
        <v>0</v>
      </c>
      <c r="L70" s="46">
        <v>1</v>
      </c>
      <c r="M70" s="40" t="s">
        <v>275</v>
      </c>
      <c r="N70" s="40">
        <v>2023</v>
      </c>
      <c r="O70" s="46">
        <v>0.997</v>
      </c>
      <c r="P70" s="55" t="s">
        <v>73</v>
      </c>
      <c r="Q70" s="54" t="s">
        <v>75</v>
      </c>
      <c r="R70" s="55" t="s">
        <v>76</v>
      </c>
      <c r="S70" s="56">
        <v>0</v>
      </c>
    </row>
    <row r="71" spans="1:19" x14ac:dyDescent="0.25">
      <c r="A71" s="38" t="s">
        <v>133</v>
      </c>
      <c r="B71" s="38">
        <v>12010926</v>
      </c>
      <c r="C71" s="54" t="s">
        <v>250</v>
      </c>
      <c r="D71" s="45" t="s">
        <v>174</v>
      </c>
      <c r="E71" s="54" t="s">
        <v>216</v>
      </c>
      <c r="F71" s="55" t="s">
        <v>156</v>
      </c>
      <c r="G71" s="57">
        <v>0</v>
      </c>
      <c r="H71" s="38">
        <v>0</v>
      </c>
      <c r="I71" s="38">
        <v>0</v>
      </c>
      <c r="J71" s="38">
        <v>0</v>
      </c>
      <c r="K71" s="38">
        <v>0</v>
      </c>
      <c r="L71" s="46">
        <v>1</v>
      </c>
      <c r="M71" s="40" t="s">
        <v>275</v>
      </c>
      <c r="N71" s="40">
        <v>2023</v>
      </c>
      <c r="O71" s="46">
        <v>0.997</v>
      </c>
      <c r="P71" s="55" t="s">
        <v>73</v>
      </c>
      <c r="Q71" s="54" t="s">
        <v>75</v>
      </c>
      <c r="R71" s="55" t="s">
        <v>76</v>
      </c>
      <c r="S71" s="56">
        <v>540000</v>
      </c>
    </row>
    <row r="72" spans="1:19" x14ac:dyDescent="0.25">
      <c r="A72" s="38" t="s">
        <v>133</v>
      </c>
      <c r="B72" s="38">
        <v>12010926</v>
      </c>
      <c r="C72" s="54" t="s">
        <v>250</v>
      </c>
      <c r="D72" s="45" t="s">
        <v>175</v>
      </c>
      <c r="E72" s="54" t="s">
        <v>217</v>
      </c>
      <c r="F72" s="55" t="s">
        <v>156</v>
      </c>
      <c r="G72" s="57">
        <v>0</v>
      </c>
      <c r="H72" s="38">
        <v>0</v>
      </c>
      <c r="I72" s="38">
        <v>0</v>
      </c>
      <c r="J72" s="38">
        <v>0</v>
      </c>
      <c r="K72" s="38">
        <v>0</v>
      </c>
      <c r="L72" s="46">
        <v>1</v>
      </c>
      <c r="M72" s="40" t="s">
        <v>275</v>
      </c>
      <c r="N72" s="40">
        <v>2023</v>
      </c>
      <c r="O72" s="46">
        <v>0.997</v>
      </c>
      <c r="P72" s="55" t="s">
        <v>73</v>
      </c>
      <c r="Q72" s="54" t="s">
        <v>75</v>
      </c>
      <c r="R72" s="55" t="s">
        <v>76</v>
      </c>
      <c r="S72" s="56">
        <v>0</v>
      </c>
    </row>
    <row r="73" spans="1:19" x14ac:dyDescent="0.25">
      <c r="A73" s="38" t="s">
        <v>133</v>
      </c>
      <c r="B73" s="38">
        <v>12010926</v>
      </c>
      <c r="C73" s="54" t="s">
        <v>250</v>
      </c>
      <c r="D73" s="45" t="s">
        <v>176</v>
      </c>
      <c r="E73" s="54" t="s">
        <v>219</v>
      </c>
      <c r="F73" s="55" t="s">
        <v>156</v>
      </c>
      <c r="G73" s="57">
        <v>0</v>
      </c>
      <c r="H73" s="38">
        <v>0</v>
      </c>
      <c r="I73" s="38">
        <v>0</v>
      </c>
      <c r="J73" s="38">
        <v>0</v>
      </c>
      <c r="K73" s="38">
        <v>0</v>
      </c>
      <c r="L73" s="46">
        <v>1</v>
      </c>
      <c r="M73" s="40" t="s">
        <v>275</v>
      </c>
      <c r="N73" s="40">
        <v>2023</v>
      </c>
      <c r="O73" s="46">
        <v>0.997</v>
      </c>
      <c r="P73" s="55" t="s">
        <v>73</v>
      </c>
      <c r="Q73" s="54" t="s">
        <v>94</v>
      </c>
      <c r="R73" s="55" t="s">
        <v>74</v>
      </c>
      <c r="S73" s="56">
        <v>1200000</v>
      </c>
    </row>
    <row r="74" spans="1:19" x14ac:dyDescent="0.25">
      <c r="A74" s="38" t="s">
        <v>133</v>
      </c>
      <c r="B74" s="38">
        <v>12010926</v>
      </c>
      <c r="C74" s="54" t="s">
        <v>250</v>
      </c>
      <c r="D74" s="45" t="s">
        <v>177</v>
      </c>
      <c r="E74" s="54" t="s">
        <v>220</v>
      </c>
      <c r="F74" s="55" t="s">
        <v>156</v>
      </c>
      <c r="G74" s="57">
        <v>0</v>
      </c>
      <c r="H74" s="38">
        <v>0</v>
      </c>
      <c r="I74" s="38">
        <v>0</v>
      </c>
      <c r="J74" s="38">
        <v>0</v>
      </c>
      <c r="K74" s="38">
        <v>0</v>
      </c>
      <c r="L74" s="46">
        <v>1</v>
      </c>
      <c r="M74" s="40" t="s">
        <v>275</v>
      </c>
      <c r="N74" s="40">
        <v>2023</v>
      </c>
      <c r="O74" s="46">
        <v>0.997</v>
      </c>
      <c r="P74" s="55" t="s">
        <v>73</v>
      </c>
      <c r="Q74" s="54" t="s">
        <v>75</v>
      </c>
      <c r="R74" s="55" t="s">
        <v>76</v>
      </c>
      <c r="S74" s="56">
        <v>0</v>
      </c>
    </row>
    <row r="75" spans="1:19" x14ac:dyDescent="0.25">
      <c r="A75" s="38" t="s">
        <v>133</v>
      </c>
      <c r="B75" s="38">
        <v>12010926</v>
      </c>
      <c r="C75" s="54" t="s">
        <v>250</v>
      </c>
      <c r="D75" s="45" t="s">
        <v>201</v>
      </c>
      <c r="E75" s="54" t="s">
        <v>248</v>
      </c>
      <c r="F75" s="55" t="s">
        <v>156</v>
      </c>
      <c r="G75" s="57">
        <v>24.586944444</v>
      </c>
      <c r="H75" s="38">
        <v>1</v>
      </c>
      <c r="I75" s="38">
        <v>0</v>
      </c>
      <c r="J75" s="38">
        <v>35</v>
      </c>
      <c r="K75" s="38">
        <v>0</v>
      </c>
      <c r="L75" s="46">
        <v>0.96585146605000005</v>
      </c>
      <c r="M75" s="40" t="s">
        <v>275</v>
      </c>
      <c r="N75" s="40">
        <v>2023</v>
      </c>
      <c r="O75" s="46" t="s">
        <v>72</v>
      </c>
      <c r="P75" s="55" t="s">
        <v>107</v>
      </c>
      <c r="Q75" s="54" t="s">
        <v>77</v>
      </c>
      <c r="R75" s="55" t="s">
        <v>78</v>
      </c>
      <c r="S75" s="56">
        <v>4999837.5</v>
      </c>
    </row>
    <row r="76" spans="1:19" x14ac:dyDescent="0.25">
      <c r="A76" s="38" t="s">
        <v>133</v>
      </c>
      <c r="B76" s="38">
        <v>12010926</v>
      </c>
      <c r="C76" s="54" t="s">
        <v>250</v>
      </c>
      <c r="D76" s="45" t="s">
        <v>141</v>
      </c>
      <c r="E76" s="54" t="s">
        <v>203</v>
      </c>
      <c r="F76" s="55" t="s">
        <v>156</v>
      </c>
      <c r="G76" s="57">
        <v>0</v>
      </c>
      <c r="H76" s="38">
        <v>0</v>
      </c>
      <c r="I76" s="38">
        <v>0</v>
      </c>
      <c r="J76" s="38">
        <v>0</v>
      </c>
      <c r="K76" s="38">
        <v>0</v>
      </c>
      <c r="L76" s="46">
        <v>1</v>
      </c>
      <c r="M76" s="40" t="s">
        <v>275</v>
      </c>
      <c r="N76" s="40">
        <v>2023</v>
      </c>
      <c r="O76" s="46">
        <v>0.997</v>
      </c>
      <c r="P76" s="55" t="s">
        <v>73</v>
      </c>
      <c r="Q76" s="54" t="s">
        <v>75</v>
      </c>
      <c r="R76" s="55" t="s">
        <v>76</v>
      </c>
      <c r="S76" s="56">
        <v>350000</v>
      </c>
    </row>
    <row r="77" spans="1:19" x14ac:dyDescent="0.25">
      <c r="A77" s="38" t="s">
        <v>133</v>
      </c>
      <c r="B77" s="38">
        <v>12010926</v>
      </c>
      <c r="C77" s="54" t="s">
        <v>250</v>
      </c>
      <c r="D77" s="45" t="s">
        <v>190</v>
      </c>
      <c r="E77" s="54" t="s">
        <v>206</v>
      </c>
      <c r="F77" s="55" t="s">
        <v>156</v>
      </c>
      <c r="G77" s="57">
        <v>0</v>
      </c>
      <c r="H77" s="38">
        <v>0</v>
      </c>
      <c r="I77" s="38">
        <v>0</v>
      </c>
      <c r="J77" s="38">
        <v>0</v>
      </c>
      <c r="K77" s="38">
        <v>0</v>
      </c>
      <c r="L77" s="46">
        <v>1</v>
      </c>
      <c r="M77" s="40" t="s">
        <v>275</v>
      </c>
      <c r="N77" s="40">
        <v>2023</v>
      </c>
      <c r="O77" s="46">
        <v>0.997</v>
      </c>
      <c r="P77" s="55" t="s">
        <v>73</v>
      </c>
      <c r="Q77" s="54" t="s">
        <v>75</v>
      </c>
      <c r="R77" s="55" t="s">
        <v>76</v>
      </c>
      <c r="S77" s="56">
        <v>500000</v>
      </c>
    </row>
    <row r="78" spans="1:19" x14ac:dyDescent="0.25">
      <c r="A78" s="38" t="s">
        <v>133</v>
      </c>
      <c r="B78" s="38">
        <v>12010926</v>
      </c>
      <c r="C78" s="54" t="s">
        <v>250</v>
      </c>
      <c r="D78" s="45" t="s">
        <v>191</v>
      </c>
      <c r="E78" s="54" t="s">
        <v>208</v>
      </c>
      <c r="F78" s="55" t="s">
        <v>156</v>
      </c>
      <c r="G78" s="57">
        <v>0</v>
      </c>
      <c r="H78" s="38">
        <v>0</v>
      </c>
      <c r="I78" s="38">
        <v>0</v>
      </c>
      <c r="J78" s="38">
        <v>0</v>
      </c>
      <c r="K78" s="38">
        <v>0</v>
      </c>
      <c r="L78" s="46">
        <v>1</v>
      </c>
      <c r="M78" s="40" t="s">
        <v>275</v>
      </c>
      <c r="N78" s="40">
        <v>2023</v>
      </c>
      <c r="O78" s="46">
        <v>0.997</v>
      </c>
      <c r="P78" s="55" t="s">
        <v>73</v>
      </c>
      <c r="Q78" s="54" t="s">
        <v>75</v>
      </c>
      <c r="R78" s="55" t="s">
        <v>76</v>
      </c>
      <c r="S78" s="56">
        <v>460000</v>
      </c>
    </row>
    <row r="79" spans="1:19" x14ac:dyDescent="0.25">
      <c r="A79" s="38" t="s">
        <v>133</v>
      </c>
      <c r="B79" s="38">
        <v>12010926</v>
      </c>
      <c r="C79" s="54" t="s">
        <v>250</v>
      </c>
      <c r="D79" s="45" t="s">
        <v>192</v>
      </c>
      <c r="E79" s="54" t="s">
        <v>193</v>
      </c>
      <c r="F79" s="55" t="s">
        <v>156</v>
      </c>
      <c r="G79" s="57">
        <v>0</v>
      </c>
      <c r="H79" s="38">
        <v>0</v>
      </c>
      <c r="I79" s="38">
        <v>0</v>
      </c>
      <c r="J79" s="38">
        <v>0</v>
      </c>
      <c r="K79" s="38">
        <v>0</v>
      </c>
      <c r="L79" s="46">
        <v>1</v>
      </c>
      <c r="M79" s="40" t="s">
        <v>275</v>
      </c>
      <c r="N79" s="40">
        <v>2023</v>
      </c>
      <c r="O79" s="46">
        <v>0.997</v>
      </c>
      <c r="P79" s="55" t="s">
        <v>73</v>
      </c>
      <c r="Q79" s="54" t="s">
        <v>75</v>
      </c>
      <c r="R79" s="55" t="s">
        <v>76</v>
      </c>
      <c r="S79" s="56">
        <v>500000</v>
      </c>
    </row>
    <row r="80" spans="1:19" x14ac:dyDescent="0.25">
      <c r="A80" s="38" t="s">
        <v>133</v>
      </c>
      <c r="B80" s="38">
        <v>12010926</v>
      </c>
      <c r="C80" s="54" t="s">
        <v>250</v>
      </c>
      <c r="D80" s="45" t="s">
        <v>142</v>
      </c>
      <c r="E80" s="54" t="s">
        <v>143</v>
      </c>
      <c r="F80" s="55" t="s">
        <v>156</v>
      </c>
      <c r="G80" s="57">
        <v>0</v>
      </c>
      <c r="H80" s="38">
        <v>0</v>
      </c>
      <c r="I80" s="38">
        <v>0</v>
      </c>
      <c r="J80" s="38">
        <v>0</v>
      </c>
      <c r="K80" s="38">
        <v>0</v>
      </c>
      <c r="L80" s="46">
        <v>1</v>
      </c>
      <c r="M80" s="40" t="s">
        <v>275</v>
      </c>
      <c r="N80" s="40">
        <v>2023</v>
      </c>
      <c r="O80" s="46">
        <v>0.997</v>
      </c>
      <c r="P80" s="55" t="s">
        <v>73</v>
      </c>
      <c r="Q80" s="54" t="s">
        <v>75</v>
      </c>
      <c r="R80" s="55" t="s">
        <v>76</v>
      </c>
      <c r="S80" s="56">
        <v>307000</v>
      </c>
    </row>
    <row r="81" spans="1:19" x14ac:dyDescent="0.25">
      <c r="A81" s="38" t="s">
        <v>133</v>
      </c>
      <c r="B81" s="38">
        <v>12010926</v>
      </c>
      <c r="C81" s="54" t="s">
        <v>250</v>
      </c>
      <c r="D81" s="45" t="s">
        <v>144</v>
      </c>
      <c r="E81" s="54" t="s">
        <v>210</v>
      </c>
      <c r="F81" s="55" t="s">
        <v>156</v>
      </c>
      <c r="G81" s="57">
        <v>0</v>
      </c>
      <c r="H81" s="38">
        <v>0</v>
      </c>
      <c r="I81" s="38">
        <v>0</v>
      </c>
      <c r="J81" s="38">
        <v>0</v>
      </c>
      <c r="K81" s="38">
        <v>0</v>
      </c>
      <c r="L81" s="46">
        <v>1</v>
      </c>
      <c r="M81" s="40" t="s">
        <v>275</v>
      </c>
      <c r="N81" s="40">
        <v>2023</v>
      </c>
      <c r="O81" s="46">
        <v>0.997</v>
      </c>
      <c r="P81" s="55" t="s">
        <v>73</v>
      </c>
      <c r="Q81" s="54" t="s">
        <v>75</v>
      </c>
      <c r="R81" s="55" t="s">
        <v>76</v>
      </c>
      <c r="S81" s="56">
        <v>460000</v>
      </c>
    </row>
    <row r="82" spans="1:19" x14ac:dyDescent="0.25">
      <c r="A82" s="38" t="s">
        <v>133</v>
      </c>
      <c r="B82" s="38">
        <v>12010926</v>
      </c>
      <c r="C82" s="54" t="s">
        <v>250</v>
      </c>
      <c r="D82" s="45" t="s">
        <v>145</v>
      </c>
      <c r="E82" s="54" t="s">
        <v>213</v>
      </c>
      <c r="F82" s="55" t="s">
        <v>156</v>
      </c>
      <c r="G82" s="57">
        <v>0</v>
      </c>
      <c r="H82" s="38">
        <v>0</v>
      </c>
      <c r="I82" s="38">
        <v>0</v>
      </c>
      <c r="J82" s="38">
        <v>0</v>
      </c>
      <c r="K82" s="38">
        <v>0</v>
      </c>
      <c r="L82" s="46">
        <v>1</v>
      </c>
      <c r="M82" s="40" t="s">
        <v>275</v>
      </c>
      <c r="N82" s="40">
        <v>2023</v>
      </c>
      <c r="O82" s="46">
        <v>0.997</v>
      </c>
      <c r="P82" s="55" t="s">
        <v>73</v>
      </c>
      <c r="Q82" s="54" t="s">
        <v>75</v>
      </c>
      <c r="R82" s="55" t="s">
        <v>76</v>
      </c>
      <c r="S82" s="56">
        <v>0</v>
      </c>
    </row>
    <row r="83" spans="1:19" x14ac:dyDescent="0.25">
      <c r="A83" s="38" t="s">
        <v>133</v>
      </c>
      <c r="B83" s="38">
        <v>12010926</v>
      </c>
      <c r="C83" s="54" t="s">
        <v>250</v>
      </c>
      <c r="D83" s="45" t="s">
        <v>194</v>
      </c>
      <c r="E83" s="54" t="s">
        <v>213</v>
      </c>
      <c r="F83" s="55" t="s">
        <v>156</v>
      </c>
      <c r="G83" s="57">
        <v>0</v>
      </c>
      <c r="H83" s="38">
        <v>0</v>
      </c>
      <c r="I83" s="38">
        <v>0</v>
      </c>
      <c r="J83" s="38">
        <v>0</v>
      </c>
      <c r="K83" s="38">
        <v>0</v>
      </c>
      <c r="L83" s="46">
        <v>1</v>
      </c>
      <c r="M83" s="40" t="s">
        <v>275</v>
      </c>
      <c r="N83" s="40">
        <v>2023</v>
      </c>
      <c r="O83" s="46">
        <v>0.997</v>
      </c>
      <c r="P83" s="55" t="s">
        <v>73</v>
      </c>
      <c r="Q83" s="54" t="s">
        <v>75</v>
      </c>
      <c r="R83" s="55" t="s">
        <v>76</v>
      </c>
      <c r="S83" s="56">
        <v>0</v>
      </c>
    </row>
    <row r="84" spans="1:19" x14ac:dyDescent="0.25">
      <c r="A84" s="38" t="s">
        <v>133</v>
      </c>
      <c r="B84" s="38">
        <v>12010926</v>
      </c>
      <c r="C84" s="54" t="s">
        <v>250</v>
      </c>
      <c r="D84" s="45" t="s">
        <v>195</v>
      </c>
      <c r="E84" s="54" t="s">
        <v>214</v>
      </c>
      <c r="F84" s="55" t="s">
        <v>156</v>
      </c>
      <c r="G84" s="57">
        <v>0</v>
      </c>
      <c r="H84" s="38">
        <v>0</v>
      </c>
      <c r="I84" s="38">
        <v>0</v>
      </c>
      <c r="J84" s="38">
        <v>0</v>
      </c>
      <c r="K84" s="38">
        <v>0</v>
      </c>
      <c r="L84" s="46">
        <v>1</v>
      </c>
      <c r="M84" s="40" t="s">
        <v>275</v>
      </c>
      <c r="N84" s="40">
        <v>2023</v>
      </c>
      <c r="O84" s="46">
        <v>0.997</v>
      </c>
      <c r="P84" s="55" t="s">
        <v>73</v>
      </c>
      <c r="Q84" s="54" t="s">
        <v>75</v>
      </c>
      <c r="R84" s="55" t="s">
        <v>76</v>
      </c>
      <c r="S84" s="56">
        <v>0</v>
      </c>
    </row>
    <row r="85" spans="1:19" x14ac:dyDescent="0.25">
      <c r="A85" s="38" t="s">
        <v>133</v>
      </c>
      <c r="B85" s="38">
        <v>12010926</v>
      </c>
      <c r="C85" s="54" t="s">
        <v>250</v>
      </c>
      <c r="D85" s="45" t="s">
        <v>196</v>
      </c>
      <c r="E85" s="54" t="s">
        <v>215</v>
      </c>
      <c r="F85" s="55" t="s">
        <v>156</v>
      </c>
      <c r="G85" s="57">
        <v>0</v>
      </c>
      <c r="H85" s="38">
        <v>0</v>
      </c>
      <c r="I85" s="38">
        <v>0</v>
      </c>
      <c r="J85" s="38">
        <v>0</v>
      </c>
      <c r="K85" s="38">
        <v>0</v>
      </c>
      <c r="L85" s="46">
        <v>1</v>
      </c>
      <c r="M85" s="40" t="s">
        <v>275</v>
      </c>
      <c r="N85" s="40">
        <v>2023</v>
      </c>
      <c r="O85" s="46">
        <v>0.997</v>
      </c>
      <c r="P85" s="55" t="s">
        <v>73</v>
      </c>
      <c r="Q85" s="54" t="s">
        <v>75</v>
      </c>
      <c r="R85" s="55" t="s">
        <v>76</v>
      </c>
      <c r="S85" s="56">
        <v>0</v>
      </c>
    </row>
    <row r="86" spans="1:19" x14ac:dyDescent="0.25">
      <c r="A86" s="38" t="s">
        <v>133</v>
      </c>
      <c r="B86" s="38">
        <v>12010926</v>
      </c>
      <c r="C86" s="54" t="s">
        <v>250</v>
      </c>
      <c r="D86" s="45" t="s">
        <v>197</v>
      </c>
      <c r="E86" s="54" t="s">
        <v>218</v>
      </c>
      <c r="F86" s="55" t="s">
        <v>156</v>
      </c>
      <c r="G86" s="57">
        <v>0</v>
      </c>
      <c r="H86" s="38">
        <v>0</v>
      </c>
      <c r="I86" s="38">
        <v>0</v>
      </c>
      <c r="J86" s="38">
        <v>0</v>
      </c>
      <c r="K86" s="38">
        <v>0</v>
      </c>
      <c r="L86" s="46">
        <v>1</v>
      </c>
      <c r="M86" s="40" t="s">
        <v>275</v>
      </c>
      <c r="N86" s="40">
        <v>2023</v>
      </c>
      <c r="O86" s="46">
        <v>0.997</v>
      </c>
      <c r="P86" s="55" t="s">
        <v>73</v>
      </c>
      <c r="Q86" s="54" t="s">
        <v>75</v>
      </c>
      <c r="R86" s="55" t="s">
        <v>76</v>
      </c>
      <c r="S86" s="56">
        <v>460000</v>
      </c>
    </row>
    <row r="87" spans="1:19" x14ac:dyDescent="0.25">
      <c r="A87" s="38" t="s">
        <v>133</v>
      </c>
      <c r="B87" s="38">
        <v>12010926</v>
      </c>
      <c r="C87" s="54" t="s">
        <v>250</v>
      </c>
      <c r="D87" s="45" t="s">
        <v>198</v>
      </c>
      <c r="E87" s="54" t="s">
        <v>247</v>
      </c>
      <c r="F87" s="55" t="s">
        <v>156</v>
      </c>
      <c r="G87" s="57">
        <v>0</v>
      </c>
      <c r="H87" s="38">
        <v>0</v>
      </c>
      <c r="I87" s="38">
        <v>0</v>
      </c>
      <c r="J87" s="38">
        <v>0</v>
      </c>
      <c r="K87" s="38">
        <v>0</v>
      </c>
      <c r="L87" s="46">
        <v>1</v>
      </c>
      <c r="M87" s="40" t="s">
        <v>275</v>
      </c>
      <c r="N87" s="40">
        <v>2023</v>
      </c>
      <c r="O87" s="46">
        <v>0.997</v>
      </c>
      <c r="P87" s="55" t="s">
        <v>73</v>
      </c>
      <c r="Q87" s="54" t="s">
        <v>75</v>
      </c>
      <c r="R87" s="55" t="s">
        <v>76</v>
      </c>
      <c r="S87" s="56">
        <v>0</v>
      </c>
    </row>
    <row r="88" spans="1:19" x14ac:dyDescent="0.25">
      <c r="A88" s="38" t="s">
        <v>133</v>
      </c>
      <c r="B88" s="38">
        <v>12010926</v>
      </c>
      <c r="C88" s="54" t="s">
        <v>250</v>
      </c>
      <c r="D88" s="45" t="s">
        <v>134</v>
      </c>
      <c r="E88" s="54" t="s">
        <v>221</v>
      </c>
      <c r="F88" s="55" t="s">
        <v>156</v>
      </c>
      <c r="G88" s="57">
        <v>0</v>
      </c>
      <c r="H88" s="38">
        <v>0</v>
      </c>
      <c r="I88" s="38">
        <v>0</v>
      </c>
      <c r="J88" s="38">
        <v>0</v>
      </c>
      <c r="K88" s="38">
        <v>0</v>
      </c>
      <c r="L88" s="46">
        <v>1</v>
      </c>
      <c r="M88" s="40" t="s">
        <v>275</v>
      </c>
      <c r="N88" s="40">
        <v>2023</v>
      </c>
      <c r="O88" s="46">
        <v>0.997</v>
      </c>
      <c r="P88" s="55" t="s">
        <v>73</v>
      </c>
      <c r="Q88" s="54" t="s">
        <v>75</v>
      </c>
      <c r="R88" s="55" t="s">
        <v>76</v>
      </c>
      <c r="S88" s="56">
        <v>307000</v>
      </c>
    </row>
    <row r="89" spans="1:19" x14ac:dyDescent="0.25">
      <c r="A89" s="38" t="s">
        <v>133</v>
      </c>
      <c r="B89" s="38">
        <v>12010926</v>
      </c>
      <c r="C89" s="54" t="s">
        <v>250</v>
      </c>
      <c r="D89" s="45" t="s">
        <v>179</v>
      </c>
      <c r="E89" s="54" t="s">
        <v>223</v>
      </c>
      <c r="F89" s="55" t="s">
        <v>156</v>
      </c>
      <c r="G89" s="57">
        <v>0</v>
      </c>
      <c r="H89" s="38">
        <v>0</v>
      </c>
      <c r="I89" s="38">
        <v>0</v>
      </c>
      <c r="J89" s="38">
        <v>0</v>
      </c>
      <c r="K89" s="38">
        <v>0</v>
      </c>
      <c r="L89" s="46">
        <v>1</v>
      </c>
      <c r="M89" s="40" t="s">
        <v>275</v>
      </c>
      <c r="N89" s="40">
        <v>2023</v>
      </c>
      <c r="O89" s="46">
        <v>0.997</v>
      </c>
      <c r="P89" s="55" t="s">
        <v>73</v>
      </c>
      <c r="Q89" s="54" t="s">
        <v>94</v>
      </c>
      <c r="R89" s="55" t="s">
        <v>74</v>
      </c>
      <c r="S89" s="56">
        <v>700000</v>
      </c>
    </row>
    <row r="90" spans="1:19" x14ac:dyDescent="0.25">
      <c r="A90" s="38" t="s">
        <v>133</v>
      </c>
      <c r="B90" s="38">
        <v>12010926</v>
      </c>
      <c r="C90" s="54" t="s">
        <v>250</v>
      </c>
      <c r="D90" s="45" t="s">
        <v>152</v>
      </c>
      <c r="E90" s="54" t="s">
        <v>225</v>
      </c>
      <c r="F90" s="55" t="s">
        <v>156</v>
      </c>
      <c r="G90" s="57">
        <v>0</v>
      </c>
      <c r="H90" s="38">
        <v>0</v>
      </c>
      <c r="I90" s="38">
        <v>0</v>
      </c>
      <c r="J90" s="38">
        <v>0</v>
      </c>
      <c r="K90" s="38">
        <v>0</v>
      </c>
      <c r="L90" s="46">
        <v>1</v>
      </c>
      <c r="M90" s="40" t="s">
        <v>275</v>
      </c>
      <c r="N90" s="40">
        <v>2023</v>
      </c>
      <c r="O90" s="46">
        <v>0.997</v>
      </c>
      <c r="P90" s="55" t="s">
        <v>73</v>
      </c>
      <c r="Q90" s="54" t="s">
        <v>75</v>
      </c>
      <c r="R90" s="55" t="s">
        <v>76</v>
      </c>
      <c r="S90" s="56">
        <v>310000</v>
      </c>
    </row>
    <row r="91" spans="1:19" x14ac:dyDescent="0.25">
      <c r="A91" s="38" t="s">
        <v>133</v>
      </c>
      <c r="B91" s="38">
        <v>12010926</v>
      </c>
      <c r="C91" s="54" t="s">
        <v>250</v>
      </c>
      <c r="D91" s="45" t="s">
        <v>158</v>
      </c>
      <c r="E91" s="54" t="s">
        <v>159</v>
      </c>
      <c r="F91" s="55" t="s">
        <v>156</v>
      </c>
      <c r="G91" s="57">
        <v>0</v>
      </c>
      <c r="H91" s="38">
        <v>0</v>
      </c>
      <c r="I91" s="38">
        <v>0</v>
      </c>
      <c r="J91" s="38">
        <v>0</v>
      </c>
      <c r="K91" s="38">
        <v>0</v>
      </c>
      <c r="L91" s="46">
        <v>1</v>
      </c>
      <c r="M91" s="40" t="s">
        <v>275</v>
      </c>
      <c r="N91" s="40">
        <v>2023</v>
      </c>
      <c r="O91" s="46">
        <v>0.997</v>
      </c>
      <c r="P91" s="55" t="s">
        <v>73</v>
      </c>
      <c r="Q91" s="54" t="s">
        <v>75</v>
      </c>
      <c r="R91" s="55" t="s">
        <v>76</v>
      </c>
      <c r="S91" s="56">
        <v>500000</v>
      </c>
    </row>
    <row r="92" spans="1:19" x14ac:dyDescent="0.25">
      <c r="A92" s="38" t="s">
        <v>133</v>
      </c>
      <c r="B92" s="38">
        <v>12010926</v>
      </c>
      <c r="C92" s="54" t="s">
        <v>250</v>
      </c>
      <c r="D92" s="45" t="s">
        <v>160</v>
      </c>
      <c r="E92" s="54" t="s">
        <v>226</v>
      </c>
      <c r="F92" s="55" t="s">
        <v>156</v>
      </c>
      <c r="G92" s="57">
        <v>0</v>
      </c>
      <c r="H92" s="38">
        <v>0</v>
      </c>
      <c r="I92" s="38">
        <v>0</v>
      </c>
      <c r="J92" s="38">
        <v>0</v>
      </c>
      <c r="K92" s="38">
        <v>0</v>
      </c>
      <c r="L92" s="46">
        <v>1</v>
      </c>
      <c r="M92" s="40" t="s">
        <v>275</v>
      </c>
      <c r="N92" s="40">
        <v>2023</v>
      </c>
      <c r="O92" s="46">
        <v>0.997</v>
      </c>
      <c r="P92" s="55" t="s">
        <v>73</v>
      </c>
      <c r="Q92" s="54" t="s">
        <v>75</v>
      </c>
      <c r="R92" s="55" t="s">
        <v>76</v>
      </c>
      <c r="S92" s="56">
        <v>450000</v>
      </c>
    </row>
    <row r="93" spans="1:19" x14ac:dyDescent="0.25">
      <c r="A93" s="38" t="s">
        <v>133</v>
      </c>
      <c r="B93" s="38">
        <v>12010926</v>
      </c>
      <c r="C93" s="54" t="s">
        <v>250</v>
      </c>
      <c r="D93" s="45" t="s">
        <v>155</v>
      </c>
      <c r="E93" s="54" t="s">
        <v>227</v>
      </c>
      <c r="F93" s="55" t="s">
        <v>156</v>
      </c>
      <c r="G93" s="57">
        <v>0</v>
      </c>
      <c r="H93" s="38">
        <v>0</v>
      </c>
      <c r="I93" s="38">
        <v>0</v>
      </c>
      <c r="J93" s="38">
        <v>0</v>
      </c>
      <c r="K93" s="38">
        <v>0</v>
      </c>
      <c r="L93" s="46">
        <v>1</v>
      </c>
      <c r="M93" s="40" t="s">
        <v>275</v>
      </c>
      <c r="N93" s="40">
        <v>2023</v>
      </c>
      <c r="O93" s="46">
        <v>0.997</v>
      </c>
      <c r="P93" s="55" t="s">
        <v>73</v>
      </c>
      <c r="Q93" s="54" t="s">
        <v>75</v>
      </c>
      <c r="R93" s="55" t="s">
        <v>76</v>
      </c>
      <c r="S93" s="56">
        <v>460000</v>
      </c>
    </row>
    <row r="94" spans="1:19" x14ac:dyDescent="0.25">
      <c r="A94" s="38" t="s">
        <v>133</v>
      </c>
      <c r="B94" s="38">
        <v>12010926</v>
      </c>
      <c r="C94" s="54" t="s">
        <v>250</v>
      </c>
      <c r="D94" s="45" t="s">
        <v>161</v>
      </c>
      <c r="E94" s="54" t="s">
        <v>162</v>
      </c>
      <c r="F94" s="55" t="s">
        <v>156</v>
      </c>
      <c r="G94" s="57">
        <v>0</v>
      </c>
      <c r="H94" s="38">
        <v>0</v>
      </c>
      <c r="I94" s="38">
        <v>0</v>
      </c>
      <c r="J94" s="38">
        <v>0</v>
      </c>
      <c r="K94" s="38">
        <v>0</v>
      </c>
      <c r="L94" s="46">
        <v>1</v>
      </c>
      <c r="M94" s="40" t="s">
        <v>275</v>
      </c>
      <c r="N94" s="40">
        <v>2023</v>
      </c>
      <c r="O94" s="46">
        <v>0.997</v>
      </c>
      <c r="P94" s="55" t="s">
        <v>73</v>
      </c>
      <c r="Q94" s="54" t="s">
        <v>75</v>
      </c>
      <c r="R94" s="55" t="s">
        <v>76</v>
      </c>
      <c r="S94" s="56">
        <v>500000</v>
      </c>
    </row>
    <row r="95" spans="1:19" x14ac:dyDescent="0.25">
      <c r="A95" s="38" t="s">
        <v>133</v>
      </c>
      <c r="B95" s="38">
        <v>12010926</v>
      </c>
      <c r="C95" s="54" t="s">
        <v>250</v>
      </c>
      <c r="D95" s="45" t="s">
        <v>163</v>
      </c>
      <c r="E95" s="54" t="s">
        <v>230</v>
      </c>
      <c r="F95" s="55" t="s">
        <v>156</v>
      </c>
      <c r="G95" s="57">
        <v>0</v>
      </c>
      <c r="H95" s="38">
        <v>0</v>
      </c>
      <c r="I95" s="38">
        <v>0</v>
      </c>
      <c r="J95" s="38">
        <v>0</v>
      </c>
      <c r="K95" s="38">
        <v>0</v>
      </c>
      <c r="L95" s="46">
        <v>1</v>
      </c>
      <c r="M95" s="40" t="s">
        <v>275</v>
      </c>
      <c r="N95" s="40">
        <v>2023</v>
      </c>
      <c r="O95" s="46">
        <v>0.997</v>
      </c>
      <c r="P95" s="55" t="s">
        <v>73</v>
      </c>
      <c r="Q95" s="54" t="s">
        <v>75</v>
      </c>
      <c r="R95" s="55" t="s">
        <v>76</v>
      </c>
      <c r="S95" s="56">
        <v>460000</v>
      </c>
    </row>
    <row r="96" spans="1:19" x14ac:dyDescent="0.25">
      <c r="A96" s="38" t="s">
        <v>133</v>
      </c>
      <c r="B96" s="38">
        <v>12010926</v>
      </c>
      <c r="C96" s="54" t="s">
        <v>250</v>
      </c>
      <c r="D96" s="45" t="s">
        <v>164</v>
      </c>
      <c r="E96" s="54" t="s">
        <v>231</v>
      </c>
      <c r="F96" s="55" t="s">
        <v>156</v>
      </c>
      <c r="G96" s="57">
        <v>0</v>
      </c>
      <c r="H96" s="38">
        <v>0</v>
      </c>
      <c r="I96" s="38">
        <v>0</v>
      </c>
      <c r="J96" s="38">
        <v>0</v>
      </c>
      <c r="K96" s="38">
        <v>0</v>
      </c>
      <c r="L96" s="46">
        <v>1</v>
      </c>
      <c r="M96" s="40" t="s">
        <v>275</v>
      </c>
      <c r="N96" s="40">
        <v>2023</v>
      </c>
      <c r="O96" s="46">
        <v>0.997</v>
      </c>
      <c r="P96" s="55" t="s">
        <v>73</v>
      </c>
      <c r="Q96" s="54" t="s">
        <v>75</v>
      </c>
      <c r="R96" s="55" t="s">
        <v>76</v>
      </c>
      <c r="S96" s="56">
        <v>307000</v>
      </c>
    </row>
    <row r="97" spans="1:19" x14ac:dyDescent="0.25">
      <c r="A97" s="38" t="s">
        <v>133</v>
      </c>
      <c r="B97" s="38">
        <v>12010926</v>
      </c>
      <c r="C97" s="54" t="s">
        <v>250</v>
      </c>
      <c r="D97" s="45" t="s">
        <v>165</v>
      </c>
      <c r="E97" s="54" t="s">
        <v>233</v>
      </c>
      <c r="F97" s="55" t="s">
        <v>156</v>
      </c>
      <c r="G97" s="57">
        <v>0</v>
      </c>
      <c r="H97" s="38">
        <v>0</v>
      </c>
      <c r="I97" s="38">
        <v>0</v>
      </c>
      <c r="J97" s="38">
        <v>0</v>
      </c>
      <c r="K97" s="38">
        <v>0</v>
      </c>
      <c r="L97" s="46">
        <v>1</v>
      </c>
      <c r="M97" s="40" t="s">
        <v>275</v>
      </c>
      <c r="N97" s="40">
        <v>2023</v>
      </c>
      <c r="O97" s="46">
        <v>0.997</v>
      </c>
      <c r="P97" s="55" t="s">
        <v>73</v>
      </c>
      <c r="Q97" s="54" t="s">
        <v>75</v>
      </c>
      <c r="R97" s="55" t="s">
        <v>76</v>
      </c>
      <c r="S97" s="56">
        <v>450000</v>
      </c>
    </row>
    <row r="98" spans="1:19" x14ac:dyDescent="0.25">
      <c r="A98" s="38" t="s">
        <v>133</v>
      </c>
      <c r="B98" s="38">
        <v>12010926</v>
      </c>
      <c r="C98" s="54" t="s">
        <v>250</v>
      </c>
      <c r="D98" s="45" t="s">
        <v>135</v>
      </c>
      <c r="E98" s="54" t="s">
        <v>213</v>
      </c>
      <c r="F98" s="55" t="s">
        <v>156</v>
      </c>
      <c r="G98" s="57">
        <v>0</v>
      </c>
      <c r="H98" s="38">
        <v>0</v>
      </c>
      <c r="I98" s="38">
        <v>0</v>
      </c>
      <c r="J98" s="38">
        <v>0</v>
      </c>
      <c r="K98" s="38">
        <v>0</v>
      </c>
      <c r="L98" s="46">
        <v>1</v>
      </c>
      <c r="M98" s="40" t="s">
        <v>275</v>
      </c>
      <c r="N98" s="40">
        <v>2023</v>
      </c>
      <c r="O98" s="46">
        <v>0.997</v>
      </c>
      <c r="P98" s="55" t="s">
        <v>73</v>
      </c>
      <c r="Q98" s="54" t="s">
        <v>94</v>
      </c>
      <c r="R98" s="55" t="s">
        <v>74</v>
      </c>
      <c r="S98" s="56">
        <v>8000000</v>
      </c>
    </row>
    <row r="99" spans="1:19" x14ac:dyDescent="0.25">
      <c r="A99" s="38" t="s">
        <v>133</v>
      </c>
      <c r="B99" s="38">
        <v>12010926</v>
      </c>
      <c r="C99" s="54" t="s">
        <v>250</v>
      </c>
      <c r="D99" s="45" t="s">
        <v>166</v>
      </c>
      <c r="E99" s="54" t="s">
        <v>237</v>
      </c>
      <c r="F99" s="55" t="s">
        <v>156</v>
      </c>
      <c r="G99" s="57">
        <v>0</v>
      </c>
      <c r="H99" s="38">
        <v>0</v>
      </c>
      <c r="I99" s="38">
        <v>0</v>
      </c>
      <c r="J99" s="38">
        <v>0</v>
      </c>
      <c r="K99" s="38">
        <v>0</v>
      </c>
      <c r="L99" s="46">
        <v>1</v>
      </c>
      <c r="M99" s="40" t="s">
        <v>275</v>
      </c>
      <c r="N99" s="40">
        <v>2023</v>
      </c>
      <c r="O99" s="46">
        <v>0.997</v>
      </c>
      <c r="P99" s="55" t="s">
        <v>73</v>
      </c>
      <c r="Q99" s="54" t="s">
        <v>75</v>
      </c>
      <c r="R99" s="55" t="s">
        <v>76</v>
      </c>
      <c r="S99" s="56">
        <v>400000</v>
      </c>
    </row>
    <row r="100" spans="1:19" x14ac:dyDescent="0.25">
      <c r="A100" s="38" t="s">
        <v>133</v>
      </c>
      <c r="B100" s="38">
        <v>12010926</v>
      </c>
      <c r="C100" s="54" t="s">
        <v>250</v>
      </c>
      <c r="D100" s="45" t="s">
        <v>167</v>
      </c>
      <c r="E100" s="54" t="s">
        <v>238</v>
      </c>
      <c r="F100" s="55" t="s">
        <v>156</v>
      </c>
      <c r="G100" s="57">
        <v>0</v>
      </c>
      <c r="H100" s="38">
        <v>0</v>
      </c>
      <c r="I100" s="38">
        <v>0</v>
      </c>
      <c r="J100" s="38">
        <v>0</v>
      </c>
      <c r="K100" s="38">
        <v>0</v>
      </c>
      <c r="L100" s="46">
        <v>1</v>
      </c>
      <c r="M100" s="40" t="s">
        <v>275</v>
      </c>
      <c r="N100" s="40">
        <v>2023</v>
      </c>
      <c r="O100" s="46">
        <v>0.997</v>
      </c>
      <c r="P100" s="55" t="s">
        <v>73</v>
      </c>
      <c r="Q100" s="54" t="s">
        <v>75</v>
      </c>
      <c r="R100" s="55" t="s">
        <v>76</v>
      </c>
      <c r="S100" s="56">
        <v>570000</v>
      </c>
    </row>
    <row r="101" spans="1:19" x14ac:dyDescent="0.25">
      <c r="A101" s="38" t="s">
        <v>133</v>
      </c>
      <c r="B101" s="38">
        <v>12010926</v>
      </c>
      <c r="C101" s="54" t="s">
        <v>250</v>
      </c>
      <c r="D101" s="45" t="s">
        <v>157</v>
      </c>
      <c r="E101" s="54" t="s">
        <v>240</v>
      </c>
      <c r="F101" s="55" t="s">
        <v>156</v>
      </c>
      <c r="G101" s="57">
        <v>0</v>
      </c>
      <c r="H101" s="38">
        <v>0</v>
      </c>
      <c r="I101" s="38">
        <v>0</v>
      </c>
      <c r="J101" s="38">
        <v>0</v>
      </c>
      <c r="K101" s="38">
        <v>0</v>
      </c>
      <c r="L101" s="46">
        <v>1</v>
      </c>
      <c r="M101" s="40" t="s">
        <v>275</v>
      </c>
      <c r="N101" s="40">
        <v>2023</v>
      </c>
      <c r="O101" s="46">
        <v>0.997</v>
      </c>
      <c r="P101" s="55" t="s">
        <v>73</v>
      </c>
      <c r="Q101" s="54" t="s">
        <v>75</v>
      </c>
      <c r="R101" s="55" t="s">
        <v>76</v>
      </c>
      <c r="S101" s="56">
        <v>0</v>
      </c>
    </row>
    <row r="102" spans="1:19" x14ac:dyDescent="0.25">
      <c r="A102" s="38" t="s">
        <v>133</v>
      </c>
      <c r="B102" s="38">
        <v>12010926</v>
      </c>
      <c r="C102" s="54" t="s">
        <v>250</v>
      </c>
      <c r="D102" s="45" t="s">
        <v>136</v>
      </c>
      <c r="E102" s="54" t="s">
        <v>243</v>
      </c>
      <c r="F102" s="55" t="s">
        <v>156</v>
      </c>
      <c r="G102" s="57">
        <v>0</v>
      </c>
      <c r="H102" s="38">
        <v>0</v>
      </c>
      <c r="I102" s="38">
        <v>0</v>
      </c>
      <c r="J102" s="38">
        <v>0</v>
      </c>
      <c r="K102" s="38">
        <v>0</v>
      </c>
      <c r="L102" s="46">
        <v>1</v>
      </c>
      <c r="M102" s="40" t="s">
        <v>275</v>
      </c>
      <c r="N102" s="40">
        <v>2023</v>
      </c>
      <c r="O102" s="46">
        <v>0.997</v>
      </c>
      <c r="P102" s="55" t="s">
        <v>73</v>
      </c>
      <c r="Q102" s="54" t="s">
        <v>94</v>
      </c>
      <c r="R102" s="55" t="s">
        <v>74</v>
      </c>
      <c r="S102" s="56">
        <v>1000000</v>
      </c>
    </row>
    <row r="103" spans="1:19" x14ac:dyDescent="0.25">
      <c r="A103" s="38" t="s">
        <v>133</v>
      </c>
      <c r="B103" s="38">
        <v>12010926</v>
      </c>
      <c r="C103" s="54" t="s">
        <v>250</v>
      </c>
      <c r="D103" s="45" t="s">
        <v>137</v>
      </c>
      <c r="E103" s="54" t="s">
        <v>153</v>
      </c>
      <c r="F103" s="55" t="s">
        <v>156</v>
      </c>
      <c r="G103" s="57">
        <v>0</v>
      </c>
      <c r="H103" s="38">
        <v>0</v>
      </c>
      <c r="I103" s="38">
        <v>0</v>
      </c>
      <c r="J103" s="38">
        <v>0</v>
      </c>
      <c r="K103" s="38">
        <v>0</v>
      </c>
      <c r="L103" s="46">
        <v>1</v>
      </c>
      <c r="M103" s="40" t="s">
        <v>275</v>
      </c>
      <c r="N103" s="40">
        <v>2023</v>
      </c>
      <c r="O103" s="46">
        <v>0.997</v>
      </c>
      <c r="P103" s="55" t="s">
        <v>73</v>
      </c>
      <c r="Q103" s="54" t="s">
        <v>94</v>
      </c>
      <c r="R103" s="55" t="s">
        <v>74</v>
      </c>
      <c r="S103" s="56">
        <v>460000</v>
      </c>
    </row>
    <row r="104" spans="1:19" x14ac:dyDescent="0.25">
      <c r="A104" s="38" t="s">
        <v>133</v>
      </c>
      <c r="B104" s="38">
        <v>12010926</v>
      </c>
      <c r="C104" s="54" t="s">
        <v>250</v>
      </c>
      <c r="D104" s="45" t="s">
        <v>168</v>
      </c>
      <c r="E104" s="54" t="s">
        <v>245</v>
      </c>
      <c r="F104" s="55" t="s">
        <v>156</v>
      </c>
      <c r="G104" s="57">
        <v>0</v>
      </c>
      <c r="H104" s="38">
        <v>0</v>
      </c>
      <c r="I104" s="38">
        <v>0</v>
      </c>
      <c r="J104" s="38">
        <v>0</v>
      </c>
      <c r="K104" s="38">
        <v>0</v>
      </c>
      <c r="L104" s="46">
        <v>1</v>
      </c>
      <c r="M104" s="40" t="s">
        <v>275</v>
      </c>
      <c r="N104" s="40">
        <v>2023</v>
      </c>
      <c r="O104" s="46">
        <v>0.997</v>
      </c>
      <c r="P104" s="55" t="s">
        <v>73</v>
      </c>
      <c r="Q104" s="54" t="s">
        <v>75</v>
      </c>
      <c r="R104" s="55" t="s">
        <v>76</v>
      </c>
      <c r="S104" s="56">
        <v>0</v>
      </c>
    </row>
    <row r="105" spans="1:19" x14ac:dyDescent="0.25">
      <c r="A105" s="38" t="s">
        <v>133</v>
      </c>
      <c r="B105" s="38">
        <v>12010926</v>
      </c>
      <c r="C105" s="54" t="s">
        <v>250</v>
      </c>
      <c r="D105" s="45" t="s">
        <v>178</v>
      </c>
      <c r="E105" s="54" t="s">
        <v>222</v>
      </c>
      <c r="F105" s="55" t="s">
        <v>156</v>
      </c>
      <c r="G105" s="57">
        <v>0</v>
      </c>
      <c r="H105" s="38">
        <v>0</v>
      </c>
      <c r="I105" s="38">
        <v>0</v>
      </c>
      <c r="J105" s="38">
        <v>0</v>
      </c>
      <c r="K105" s="38">
        <v>0</v>
      </c>
      <c r="L105" s="46">
        <v>1</v>
      </c>
      <c r="M105" s="40" t="s">
        <v>275</v>
      </c>
      <c r="N105" s="40">
        <v>2023</v>
      </c>
      <c r="O105" s="46">
        <v>0.997</v>
      </c>
      <c r="P105" s="55" t="s">
        <v>73</v>
      </c>
      <c r="Q105" s="54" t="s">
        <v>75</v>
      </c>
      <c r="R105" s="55" t="s">
        <v>76</v>
      </c>
      <c r="S105" s="56">
        <v>3300000</v>
      </c>
    </row>
    <row r="106" spans="1:19" x14ac:dyDescent="0.25">
      <c r="A106" s="38" t="s">
        <v>133</v>
      </c>
      <c r="B106" s="38">
        <v>12010926</v>
      </c>
      <c r="C106" s="54" t="s">
        <v>250</v>
      </c>
      <c r="D106" s="45" t="s">
        <v>169</v>
      </c>
      <c r="E106" s="54" t="s">
        <v>224</v>
      </c>
      <c r="F106" s="55" t="s">
        <v>156</v>
      </c>
      <c r="G106" s="57">
        <v>0</v>
      </c>
      <c r="H106" s="38">
        <v>0</v>
      </c>
      <c r="I106" s="38">
        <v>0</v>
      </c>
      <c r="J106" s="38">
        <v>0</v>
      </c>
      <c r="K106" s="38">
        <v>0</v>
      </c>
      <c r="L106" s="46">
        <v>1</v>
      </c>
      <c r="M106" s="40" t="s">
        <v>275</v>
      </c>
      <c r="N106" s="40">
        <v>2023</v>
      </c>
      <c r="O106" s="46">
        <v>0.997</v>
      </c>
      <c r="P106" s="55" t="s">
        <v>73</v>
      </c>
      <c r="Q106" s="54" t="s">
        <v>94</v>
      </c>
      <c r="R106" s="55" t="s">
        <v>74</v>
      </c>
      <c r="S106" s="56">
        <v>455000</v>
      </c>
    </row>
    <row r="107" spans="1:19" x14ac:dyDescent="0.25">
      <c r="A107" s="38" t="s">
        <v>133</v>
      </c>
      <c r="B107" s="38">
        <v>12010926</v>
      </c>
      <c r="C107" s="54" t="s">
        <v>250</v>
      </c>
      <c r="D107" s="45" t="s">
        <v>180</v>
      </c>
      <c r="E107" s="54" t="s">
        <v>226</v>
      </c>
      <c r="F107" s="55" t="s">
        <v>156</v>
      </c>
      <c r="G107" s="57">
        <v>0</v>
      </c>
      <c r="H107" s="38">
        <v>0</v>
      </c>
      <c r="I107" s="38">
        <v>0</v>
      </c>
      <c r="J107" s="38">
        <v>0</v>
      </c>
      <c r="K107" s="38">
        <v>0</v>
      </c>
      <c r="L107" s="46">
        <v>1</v>
      </c>
      <c r="M107" s="40" t="s">
        <v>275</v>
      </c>
      <c r="N107" s="40">
        <v>2023</v>
      </c>
      <c r="O107" s="46">
        <v>0.997</v>
      </c>
      <c r="P107" s="55" t="s">
        <v>73</v>
      </c>
      <c r="Q107" s="54" t="s">
        <v>75</v>
      </c>
      <c r="R107" s="55" t="s">
        <v>76</v>
      </c>
      <c r="S107" s="56">
        <v>500000</v>
      </c>
    </row>
    <row r="108" spans="1:19" x14ac:dyDescent="0.25">
      <c r="A108" s="38" t="s">
        <v>133</v>
      </c>
      <c r="B108" s="38">
        <v>12010926</v>
      </c>
      <c r="C108" s="54" t="s">
        <v>250</v>
      </c>
      <c r="D108" s="45" t="s">
        <v>181</v>
      </c>
      <c r="E108" s="54" t="s">
        <v>228</v>
      </c>
      <c r="F108" s="55" t="s">
        <v>156</v>
      </c>
      <c r="G108" s="57">
        <v>0</v>
      </c>
      <c r="H108" s="38">
        <v>0</v>
      </c>
      <c r="I108" s="38">
        <v>0</v>
      </c>
      <c r="J108" s="38">
        <v>0</v>
      </c>
      <c r="K108" s="38">
        <v>0</v>
      </c>
      <c r="L108" s="46">
        <v>1</v>
      </c>
      <c r="M108" s="40" t="s">
        <v>275</v>
      </c>
      <c r="N108" s="40">
        <v>2023</v>
      </c>
      <c r="O108" s="46">
        <v>0.997</v>
      </c>
      <c r="P108" s="55" t="s">
        <v>73</v>
      </c>
      <c r="Q108" s="54" t="s">
        <v>75</v>
      </c>
      <c r="R108" s="55" t="s">
        <v>76</v>
      </c>
      <c r="S108" s="56">
        <v>450000</v>
      </c>
    </row>
    <row r="109" spans="1:19" x14ac:dyDescent="0.25">
      <c r="A109" s="38" t="s">
        <v>133</v>
      </c>
      <c r="B109" s="38">
        <v>12010926</v>
      </c>
      <c r="C109" s="54" t="s">
        <v>250</v>
      </c>
      <c r="D109" s="45" t="s">
        <v>182</v>
      </c>
      <c r="E109" s="54" t="s">
        <v>229</v>
      </c>
      <c r="F109" s="55" t="s">
        <v>156</v>
      </c>
      <c r="G109" s="57">
        <v>0</v>
      </c>
      <c r="H109" s="38">
        <v>0</v>
      </c>
      <c r="I109" s="38">
        <v>0</v>
      </c>
      <c r="J109" s="38">
        <v>0</v>
      </c>
      <c r="K109" s="38">
        <v>0</v>
      </c>
      <c r="L109" s="46">
        <v>1</v>
      </c>
      <c r="M109" s="40" t="s">
        <v>275</v>
      </c>
      <c r="N109" s="40">
        <v>2023</v>
      </c>
      <c r="O109" s="46">
        <v>0.997</v>
      </c>
      <c r="P109" s="55" t="s">
        <v>73</v>
      </c>
      <c r="Q109" s="54" t="s">
        <v>75</v>
      </c>
      <c r="R109" s="55" t="s">
        <v>76</v>
      </c>
      <c r="S109" s="56">
        <v>500000</v>
      </c>
    </row>
    <row r="110" spans="1:19" x14ac:dyDescent="0.25">
      <c r="A110" s="38" t="s">
        <v>133</v>
      </c>
      <c r="B110" s="38">
        <v>12010926</v>
      </c>
      <c r="C110" s="54" t="s">
        <v>250</v>
      </c>
      <c r="D110" s="45" t="s">
        <v>183</v>
      </c>
      <c r="E110" s="54" t="s">
        <v>232</v>
      </c>
      <c r="F110" s="55" t="s">
        <v>156</v>
      </c>
      <c r="G110" s="57">
        <v>0</v>
      </c>
      <c r="H110" s="38">
        <v>0</v>
      </c>
      <c r="I110" s="38">
        <v>0</v>
      </c>
      <c r="J110" s="38">
        <v>0</v>
      </c>
      <c r="K110" s="38">
        <v>0</v>
      </c>
      <c r="L110" s="46">
        <v>1</v>
      </c>
      <c r="M110" s="40" t="s">
        <v>275</v>
      </c>
      <c r="N110" s="40">
        <v>2023</v>
      </c>
      <c r="O110" s="46">
        <v>0.997</v>
      </c>
      <c r="P110" s="55" t="s">
        <v>73</v>
      </c>
      <c r="Q110" s="54" t="s">
        <v>75</v>
      </c>
      <c r="R110" s="55" t="s">
        <v>76</v>
      </c>
      <c r="S110" s="56">
        <v>460000</v>
      </c>
    </row>
    <row r="111" spans="1:19" x14ac:dyDescent="0.25">
      <c r="A111" s="38" t="s">
        <v>133</v>
      </c>
      <c r="B111" s="38">
        <v>12010926</v>
      </c>
      <c r="C111" s="54" t="s">
        <v>250</v>
      </c>
      <c r="D111" s="45" t="s">
        <v>184</v>
      </c>
      <c r="E111" s="54" t="s">
        <v>234</v>
      </c>
      <c r="F111" s="55" t="s">
        <v>156</v>
      </c>
      <c r="G111" s="57">
        <v>0</v>
      </c>
      <c r="H111" s="38">
        <v>0</v>
      </c>
      <c r="I111" s="38">
        <v>0</v>
      </c>
      <c r="J111" s="38">
        <v>0</v>
      </c>
      <c r="K111" s="38">
        <v>0</v>
      </c>
      <c r="L111" s="46">
        <v>1</v>
      </c>
      <c r="M111" s="40" t="s">
        <v>275</v>
      </c>
      <c r="N111" s="40">
        <v>2023</v>
      </c>
      <c r="O111" s="46">
        <v>0.997</v>
      </c>
      <c r="P111" s="55" t="s">
        <v>73</v>
      </c>
      <c r="Q111" s="54" t="s">
        <v>75</v>
      </c>
      <c r="R111" s="55" t="s">
        <v>76</v>
      </c>
      <c r="S111" s="56">
        <v>450000</v>
      </c>
    </row>
    <row r="112" spans="1:19" x14ac:dyDescent="0.25">
      <c r="A112" s="38" t="s">
        <v>133</v>
      </c>
      <c r="B112" s="38">
        <v>12010926</v>
      </c>
      <c r="C112" s="54" t="s">
        <v>250</v>
      </c>
      <c r="D112" s="45" t="s">
        <v>185</v>
      </c>
      <c r="E112" s="54" t="s">
        <v>235</v>
      </c>
      <c r="F112" s="55" t="s">
        <v>156</v>
      </c>
      <c r="G112" s="57">
        <v>0</v>
      </c>
      <c r="H112" s="38">
        <v>0</v>
      </c>
      <c r="I112" s="38">
        <v>0</v>
      </c>
      <c r="J112" s="38">
        <v>0</v>
      </c>
      <c r="K112" s="38">
        <v>0</v>
      </c>
      <c r="L112" s="46">
        <v>1</v>
      </c>
      <c r="M112" s="40" t="s">
        <v>275</v>
      </c>
      <c r="N112" s="40">
        <v>2023</v>
      </c>
      <c r="O112" s="46">
        <v>0.997</v>
      </c>
      <c r="P112" s="55" t="s">
        <v>73</v>
      </c>
      <c r="Q112" s="54" t="s">
        <v>75</v>
      </c>
      <c r="R112" s="55" t="s">
        <v>76</v>
      </c>
      <c r="S112" s="56">
        <v>1000000</v>
      </c>
    </row>
    <row r="113" spans="1:19" x14ac:dyDescent="0.25">
      <c r="A113" s="38" t="s">
        <v>133</v>
      </c>
      <c r="B113" s="38">
        <v>12010926</v>
      </c>
      <c r="C113" s="54" t="s">
        <v>250</v>
      </c>
      <c r="D113" s="45" t="s">
        <v>186</v>
      </c>
      <c r="E113" s="54" t="s">
        <v>236</v>
      </c>
      <c r="F113" s="55" t="s">
        <v>156</v>
      </c>
      <c r="G113" s="57">
        <v>0</v>
      </c>
      <c r="H113" s="38">
        <v>0</v>
      </c>
      <c r="I113" s="38">
        <v>0</v>
      </c>
      <c r="J113" s="38">
        <v>0</v>
      </c>
      <c r="K113" s="38">
        <v>0</v>
      </c>
      <c r="L113" s="46">
        <v>1</v>
      </c>
      <c r="M113" s="40" t="s">
        <v>275</v>
      </c>
      <c r="N113" s="40">
        <v>2023</v>
      </c>
      <c r="O113" s="46">
        <v>0.997</v>
      </c>
      <c r="P113" s="55" t="s">
        <v>73</v>
      </c>
      <c r="Q113" s="54" t="s">
        <v>75</v>
      </c>
      <c r="R113" s="55" t="s">
        <v>76</v>
      </c>
      <c r="S113" s="56">
        <v>0</v>
      </c>
    </row>
    <row r="114" spans="1:19" x14ac:dyDescent="0.25">
      <c r="A114" s="38" t="s">
        <v>133</v>
      </c>
      <c r="B114" s="38">
        <v>12010926</v>
      </c>
      <c r="C114" s="54" t="s">
        <v>250</v>
      </c>
      <c r="D114" s="45" t="s">
        <v>139</v>
      </c>
      <c r="E114" s="54" t="s">
        <v>239</v>
      </c>
      <c r="F114" s="55" t="s">
        <v>156</v>
      </c>
      <c r="G114" s="57">
        <v>0</v>
      </c>
      <c r="H114" s="38">
        <v>0</v>
      </c>
      <c r="I114" s="38">
        <v>0</v>
      </c>
      <c r="J114" s="38">
        <v>0</v>
      </c>
      <c r="K114" s="38">
        <v>0</v>
      </c>
      <c r="L114" s="46">
        <v>1</v>
      </c>
      <c r="M114" s="40" t="s">
        <v>275</v>
      </c>
      <c r="N114" s="40">
        <v>2023</v>
      </c>
      <c r="O114" s="46">
        <v>0.997</v>
      </c>
      <c r="P114" s="55" t="s">
        <v>73</v>
      </c>
      <c r="Q114" s="54" t="s">
        <v>75</v>
      </c>
      <c r="R114" s="55" t="s">
        <v>76</v>
      </c>
      <c r="S114" s="56">
        <v>380000</v>
      </c>
    </row>
    <row r="115" spans="1:19" x14ac:dyDescent="0.25">
      <c r="A115" s="38" t="s">
        <v>133</v>
      </c>
      <c r="B115" s="38">
        <v>12010926</v>
      </c>
      <c r="C115" s="54" t="s">
        <v>250</v>
      </c>
      <c r="D115" s="45" t="s">
        <v>187</v>
      </c>
      <c r="E115" s="54" t="s">
        <v>241</v>
      </c>
      <c r="F115" s="55" t="s">
        <v>156</v>
      </c>
      <c r="G115" s="57">
        <v>0</v>
      </c>
      <c r="H115" s="38">
        <v>0</v>
      </c>
      <c r="I115" s="38">
        <v>0</v>
      </c>
      <c r="J115" s="38">
        <v>0</v>
      </c>
      <c r="K115" s="38">
        <v>0</v>
      </c>
      <c r="L115" s="46">
        <v>1</v>
      </c>
      <c r="M115" s="40" t="s">
        <v>275</v>
      </c>
      <c r="N115" s="40">
        <v>2023</v>
      </c>
      <c r="O115" s="46">
        <v>0.997</v>
      </c>
      <c r="P115" s="55" t="s">
        <v>73</v>
      </c>
      <c r="Q115" s="54" t="s">
        <v>75</v>
      </c>
      <c r="R115" s="55" t="s">
        <v>76</v>
      </c>
      <c r="S115" s="56">
        <v>380000</v>
      </c>
    </row>
    <row r="116" spans="1:19" x14ac:dyDescent="0.25">
      <c r="A116" s="38" t="s">
        <v>133</v>
      </c>
      <c r="B116" s="38">
        <v>12010926</v>
      </c>
      <c r="C116" s="54" t="s">
        <v>250</v>
      </c>
      <c r="D116" s="45" t="s">
        <v>188</v>
      </c>
      <c r="E116" s="54" t="s">
        <v>242</v>
      </c>
      <c r="F116" s="55" t="s">
        <v>156</v>
      </c>
      <c r="G116" s="57">
        <v>0</v>
      </c>
      <c r="H116" s="38">
        <v>0</v>
      </c>
      <c r="I116" s="38">
        <v>0</v>
      </c>
      <c r="J116" s="38">
        <v>0</v>
      </c>
      <c r="K116" s="38">
        <v>0</v>
      </c>
      <c r="L116" s="46">
        <v>1</v>
      </c>
      <c r="M116" s="40" t="s">
        <v>275</v>
      </c>
      <c r="N116" s="40">
        <v>2023</v>
      </c>
      <c r="O116" s="46">
        <v>0.997</v>
      </c>
      <c r="P116" s="55" t="s">
        <v>73</v>
      </c>
      <c r="Q116" s="54" t="s">
        <v>75</v>
      </c>
      <c r="R116" s="55" t="s">
        <v>76</v>
      </c>
      <c r="S116" s="56">
        <v>0</v>
      </c>
    </row>
    <row r="117" spans="1:19" x14ac:dyDescent="0.25">
      <c r="A117" s="38" t="s">
        <v>133</v>
      </c>
      <c r="B117" s="38">
        <v>12010926</v>
      </c>
      <c r="C117" s="54" t="s">
        <v>250</v>
      </c>
      <c r="D117" s="45" t="s">
        <v>140</v>
      </c>
      <c r="E117" s="54" t="s">
        <v>244</v>
      </c>
      <c r="F117" s="55" t="s">
        <v>156</v>
      </c>
      <c r="G117" s="57">
        <v>0</v>
      </c>
      <c r="H117" s="38">
        <v>0</v>
      </c>
      <c r="I117" s="38">
        <v>0</v>
      </c>
      <c r="J117" s="38">
        <v>0</v>
      </c>
      <c r="K117" s="38">
        <v>0</v>
      </c>
      <c r="L117" s="46">
        <v>1</v>
      </c>
      <c r="M117" s="40" t="s">
        <v>275</v>
      </c>
      <c r="N117" s="40">
        <v>2023</v>
      </c>
      <c r="O117" s="46">
        <v>0.997</v>
      </c>
      <c r="P117" s="55" t="s">
        <v>73</v>
      </c>
      <c r="Q117" s="54" t="s">
        <v>75</v>
      </c>
      <c r="R117" s="55" t="s">
        <v>76</v>
      </c>
      <c r="S117" s="56">
        <v>3300000</v>
      </c>
    </row>
    <row r="118" spans="1:19" x14ac:dyDescent="0.25">
      <c r="A118" s="38" t="s">
        <v>133</v>
      </c>
      <c r="B118" s="38">
        <v>12010926</v>
      </c>
      <c r="C118" s="54" t="s">
        <v>250</v>
      </c>
      <c r="D118" s="45" t="s">
        <v>189</v>
      </c>
      <c r="E118" s="54" t="s">
        <v>202</v>
      </c>
      <c r="F118" s="55" t="s">
        <v>156</v>
      </c>
      <c r="G118" s="57">
        <v>0</v>
      </c>
      <c r="H118" s="38">
        <v>0</v>
      </c>
      <c r="I118" s="38">
        <v>0</v>
      </c>
      <c r="J118" s="38">
        <v>0</v>
      </c>
      <c r="K118" s="38">
        <v>0</v>
      </c>
      <c r="L118" s="46">
        <v>1</v>
      </c>
      <c r="M118" s="40" t="s">
        <v>275</v>
      </c>
      <c r="N118" s="40">
        <v>2023</v>
      </c>
      <c r="O118" s="46" t="s">
        <v>72</v>
      </c>
      <c r="P118" s="55" t="s">
        <v>73</v>
      </c>
      <c r="Q118" s="54" t="s">
        <v>80</v>
      </c>
      <c r="R118" s="55" t="s">
        <v>8</v>
      </c>
      <c r="S118" s="56">
        <v>0</v>
      </c>
    </row>
    <row r="119" spans="1:19" x14ac:dyDescent="0.25">
      <c r="A119" s="38" t="s">
        <v>133</v>
      </c>
      <c r="B119" s="38">
        <v>12010926</v>
      </c>
      <c r="C119" s="54" t="s">
        <v>250</v>
      </c>
      <c r="D119" s="45" t="s">
        <v>199</v>
      </c>
      <c r="E119" s="54" t="s">
        <v>249</v>
      </c>
      <c r="F119" s="55" t="s">
        <v>156</v>
      </c>
      <c r="G119" s="57">
        <v>0</v>
      </c>
      <c r="H119" s="38">
        <v>0</v>
      </c>
      <c r="I119" s="38">
        <v>0</v>
      </c>
      <c r="J119" s="38">
        <v>0</v>
      </c>
      <c r="K119" s="38">
        <v>0</v>
      </c>
      <c r="L119" s="46">
        <v>1</v>
      </c>
      <c r="M119" s="40" t="s">
        <v>275</v>
      </c>
      <c r="N119" s="40">
        <v>2023</v>
      </c>
      <c r="O119" s="46" t="s">
        <v>72</v>
      </c>
      <c r="P119" s="55" t="s">
        <v>73</v>
      </c>
      <c r="Q119" s="54" t="s">
        <v>77</v>
      </c>
      <c r="R119" s="55" t="s">
        <v>78</v>
      </c>
      <c r="S119" s="56">
        <v>84031.666666666672</v>
      </c>
    </row>
    <row r="120" spans="1:19" x14ac:dyDescent="0.25">
      <c r="A120" s="38" t="s">
        <v>133</v>
      </c>
      <c r="B120" s="38">
        <v>12010926</v>
      </c>
      <c r="C120" s="54" t="s">
        <v>250</v>
      </c>
      <c r="D120" s="45" t="s">
        <v>180</v>
      </c>
      <c r="E120" s="54" t="s">
        <v>226</v>
      </c>
      <c r="F120" s="55" t="s">
        <v>156</v>
      </c>
      <c r="G120" s="57">
        <v>0</v>
      </c>
      <c r="H120" s="38">
        <v>0</v>
      </c>
      <c r="I120" s="38">
        <v>0</v>
      </c>
      <c r="J120" s="38">
        <v>0</v>
      </c>
      <c r="K120" s="38">
        <v>0</v>
      </c>
      <c r="L120" s="46">
        <v>1</v>
      </c>
      <c r="M120" s="40" t="s">
        <v>295</v>
      </c>
      <c r="N120" s="40">
        <v>2023</v>
      </c>
      <c r="O120" s="46">
        <v>0.997</v>
      </c>
      <c r="P120" s="55" t="s">
        <v>73</v>
      </c>
      <c r="Q120" s="54" t="s">
        <v>75</v>
      </c>
      <c r="R120" s="55" t="s">
        <v>76</v>
      </c>
      <c r="S120" s="56">
        <v>500000</v>
      </c>
    </row>
    <row r="121" spans="1:19" x14ac:dyDescent="0.25">
      <c r="A121" s="38" t="s">
        <v>133</v>
      </c>
      <c r="B121" s="38">
        <v>12010926</v>
      </c>
      <c r="C121" s="54" t="s">
        <v>250</v>
      </c>
      <c r="D121" s="45" t="s">
        <v>155</v>
      </c>
      <c r="E121" s="54" t="s">
        <v>227</v>
      </c>
      <c r="F121" s="55" t="s">
        <v>156</v>
      </c>
      <c r="G121" s="57">
        <v>0</v>
      </c>
      <c r="H121" s="38">
        <v>0</v>
      </c>
      <c r="I121" s="38">
        <v>0</v>
      </c>
      <c r="J121" s="38">
        <v>0</v>
      </c>
      <c r="K121" s="38">
        <v>0</v>
      </c>
      <c r="L121" s="46">
        <v>1</v>
      </c>
      <c r="M121" s="40" t="s">
        <v>295</v>
      </c>
      <c r="N121" s="40">
        <v>2023</v>
      </c>
      <c r="O121" s="46">
        <v>0.997</v>
      </c>
      <c r="P121" s="55" t="s">
        <v>73</v>
      </c>
      <c r="Q121" s="54" t="s">
        <v>75</v>
      </c>
      <c r="R121" s="55" t="s">
        <v>76</v>
      </c>
      <c r="S121" s="56">
        <v>460000</v>
      </c>
    </row>
    <row r="122" spans="1:19" x14ac:dyDescent="0.25">
      <c r="A122" s="38" t="s">
        <v>133</v>
      </c>
      <c r="B122" s="38">
        <v>12010926</v>
      </c>
      <c r="C122" s="54" t="s">
        <v>250</v>
      </c>
      <c r="D122" s="45" t="s">
        <v>142</v>
      </c>
      <c r="E122" s="54" t="s">
        <v>143</v>
      </c>
      <c r="F122" s="55" t="s">
        <v>156</v>
      </c>
      <c r="G122" s="57">
        <v>0</v>
      </c>
      <c r="H122" s="38">
        <v>0</v>
      </c>
      <c r="I122" s="38">
        <v>0</v>
      </c>
      <c r="J122" s="38">
        <v>0</v>
      </c>
      <c r="K122" s="38">
        <v>0</v>
      </c>
      <c r="L122" s="46">
        <v>1</v>
      </c>
      <c r="M122" s="40" t="s">
        <v>295</v>
      </c>
      <c r="N122" s="40">
        <v>2023</v>
      </c>
      <c r="O122" s="46">
        <v>0.997</v>
      </c>
      <c r="P122" s="55" t="s">
        <v>73</v>
      </c>
      <c r="Q122" s="54" t="s">
        <v>75</v>
      </c>
      <c r="R122" s="55" t="s">
        <v>76</v>
      </c>
      <c r="S122" s="56">
        <v>307000</v>
      </c>
    </row>
    <row r="123" spans="1:19" x14ac:dyDescent="0.25">
      <c r="A123" s="38" t="s">
        <v>133</v>
      </c>
      <c r="B123" s="38">
        <v>12010926</v>
      </c>
      <c r="C123" s="54" t="s">
        <v>250</v>
      </c>
      <c r="D123" s="45" t="s">
        <v>161</v>
      </c>
      <c r="E123" s="54" t="s">
        <v>162</v>
      </c>
      <c r="F123" s="55" t="s">
        <v>156</v>
      </c>
      <c r="G123" s="57">
        <v>0</v>
      </c>
      <c r="H123" s="38">
        <v>0</v>
      </c>
      <c r="I123" s="38">
        <v>0</v>
      </c>
      <c r="J123" s="38">
        <v>0</v>
      </c>
      <c r="K123" s="38">
        <v>0</v>
      </c>
      <c r="L123" s="46">
        <v>1</v>
      </c>
      <c r="M123" s="40" t="s">
        <v>295</v>
      </c>
      <c r="N123" s="40">
        <v>2023</v>
      </c>
      <c r="O123" s="46">
        <v>0.997</v>
      </c>
      <c r="P123" s="55" t="s">
        <v>73</v>
      </c>
      <c r="Q123" s="54" t="s">
        <v>75</v>
      </c>
      <c r="R123" s="55" t="s">
        <v>76</v>
      </c>
      <c r="S123" s="56">
        <v>500000</v>
      </c>
    </row>
    <row r="124" spans="1:19" x14ac:dyDescent="0.25">
      <c r="A124" s="38" t="s">
        <v>133</v>
      </c>
      <c r="B124" s="38">
        <v>12010926</v>
      </c>
      <c r="C124" s="54" t="s">
        <v>250</v>
      </c>
      <c r="D124" s="45" t="s">
        <v>163</v>
      </c>
      <c r="E124" s="54" t="s">
        <v>230</v>
      </c>
      <c r="F124" s="55" t="s">
        <v>156</v>
      </c>
      <c r="G124" s="57">
        <v>0</v>
      </c>
      <c r="H124" s="38">
        <v>0</v>
      </c>
      <c r="I124" s="38">
        <v>0</v>
      </c>
      <c r="J124" s="38">
        <v>0</v>
      </c>
      <c r="K124" s="38">
        <v>0</v>
      </c>
      <c r="L124" s="46">
        <v>1</v>
      </c>
      <c r="M124" s="40" t="s">
        <v>295</v>
      </c>
      <c r="N124" s="40">
        <v>2023</v>
      </c>
      <c r="O124" s="46">
        <v>0.997</v>
      </c>
      <c r="P124" s="55" t="s">
        <v>73</v>
      </c>
      <c r="Q124" s="54" t="s">
        <v>75</v>
      </c>
      <c r="R124" s="55" t="s">
        <v>76</v>
      </c>
      <c r="S124" s="56">
        <v>460000</v>
      </c>
    </row>
    <row r="125" spans="1:19" x14ac:dyDescent="0.25">
      <c r="A125" s="38" t="s">
        <v>133</v>
      </c>
      <c r="B125" s="38">
        <v>12010926</v>
      </c>
      <c r="C125" s="54" t="s">
        <v>250</v>
      </c>
      <c r="D125" s="45" t="s">
        <v>172</v>
      </c>
      <c r="E125" s="54" t="s">
        <v>209</v>
      </c>
      <c r="F125" s="55" t="s">
        <v>156</v>
      </c>
      <c r="G125" s="57">
        <v>0</v>
      </c>
      <c r="H125" s="38">
        <v>0</v>
      </c>
      <c r="I125" s="38">
        <v>0</v>
      </c>
      <c r="J125" s="38">
        <v>0</v>
      </c>
      <c r="K125" s="38">
        <v>0</v>
      </c>
      <c r="L125" s="46">
        <v>1</v>
      </c>
      <c r="M125" s="40" t="s">
        <v>295</v>
      </c>
      <c r="N125" s="40">
        <v>2023</v>
      </c>
      <c r="O125" s="46">
        <v>0.997</v>
      </c>
      <c r="P125" s="55" t="s">
        <v>73</v>
      </c>
      <c r="Q125" s="54" t="s">
        <v>75</v>
      </c>
      <c r="R125" s="55" t="s">
        <v>76</v>
      </c>
      <c r="S125" s="56">
        <v>350000</v>
      </c>
    </row>
    <row r="126" spans="1:19" x14ac:dyDescent="0.25">
      <c r="A126" s="38" t="s">
        <v>133</v>
      </c>
      <c r="B126" s="38">
        <v>12010926</v>
      </c>
      <c r="C126" s="54" t="s">
        <v>250</v>
      </c>
      <c r="D126" s="45" t="s">
        <v>173</v>
      </c>
      <c r="E126" s="54" t="s">
        <v>211</v>
      </c>
      <c r="F126" s="55" t="s">
        <v>156</v>
      </c>
      <c r="G126" s="57">
        <v>0</v>
      </c>
      <c r="H126" s="38">
        <v>0</v>
      </c>
      <c r="I126" s="38">
        <v>0</v>
      </c>
      <c r="J126" s="38">
        <v>0</v>
      </c>
      <c r="K126" s="38">
        <v>0</v>
      </c>
      <c r="L126" s="46">
        <v>1</v>
      </c>
      <c r="M126" s="40" t="s">
        <v>295</v>
      </c>
      <c r="N126" s="40">
        <v>2023</v>
      </c>
      <c r="O126" s="46">
        <v>0.997</v>
      </c>
      <c r="P126" s="55" t="s">
        <v>73</v>
      </c>
      <c r="Q126" s="54" t="s">
        <v>75</v>
      </c>
      <c r="R126" s="55" t="s">
        <v>76</v>
      </c>
      <c r="S126" s="56">
        <v>500000</v>
      </c>
    </row>
    <row r="127" spans="1:19" x14ac:dyDescent="0.25">
      <c r="A127" s="38" t="s">
        <v>133</v>
      </c>
      <c r="B127" s="38">
        <v>12010926</v>
      </c>
      <c r="C127" s="54" t="s">
        <v>250</v>
      </c>
      <c r="D127" s="45" t="s">
        <v>165</v>
      </c>
      <c r="E127" s="54" t="s">
        <v>233</v>
      </c>
      <c r="F127" s="55" t="s">
        <v>156</v>
      </c>
      <c r="G127" s="57">
        <v>0</v>
      </c>
      <c r="H127" s="38">
        <v>0</v>
      </c>
      <c r="I127" s="38">
        <v>0</v>
      </c>
      <c r="J127" s="38">
        <v>0</v>
      </c>
      <c r="K127" s="38">
        <v>0</v>
      </c>
      <c r="L127" s="46">
        <v>1</v>
      </c>
      <c r="M127" s="40" t="s">
        <v>295</v>
      </c>
      <c r="N127" s="40">
        <v>2023</v>
      </c>
      <c r="O127" s="46">
        <v>0.997</v>
      </c>
      <c r="P127" s="55" t="s">
        <v>73</v>
      </c>
      <c r="Q127" s="54" t="s">
        <v>75</v>
      </c>
      <c r="R127" s="55" t="s">
        <v>76</v>
      </c>
      <c r="S127" s="56">
        <v>450000</v>
      </c>
    </row>
    <row r="128" spans="1:19" x14ac:dyDescent="0.25">
      <c r="A128" s="38" t="s">
        <v>133</v>
      </c>
      <c r="B128" s="38">
        <v>12010926</v>
      </c>
      <c r="C128" s="54" t="s">
        <v>250</v>
      </c>
      <c r="D128" s="45" t="s">
        <v>194</v>
      </c>
      <c r="E128" s="54" t="s">
        <v>213</v>
      </c>
      <c r="F128" s="55" t="s">
        <v>156</v>
      </c>
      <c r="G128" s="57">
        <v>0</v>
      </c>
      <c r="H128" s="38">
        <v>0</v>
      </c>
      <c r="I128" s="38">
        <v>0</v>
      </c>
      <c r="J128" s="38">
        <v>0</v>
      </c>
      <c r="K128" s="38">
        <v>0</v>
      </c>
      <c r="L128" s="46">
        <v>1</v>
      </c>
      <c r="M128" s="40" t="s">
        <v>295</v>
      </c>
      <c r="N128" s="40">
        <v>2023</v>
      </c>
      <c r="O128" s="46">
        <v>0.997</v>
      </c>
      <c r="P128" s="55" t="s">
        <v>73</v>
      </c>
      <c r="Q128" s="54" t="s">
        <v>75</v>
      </c>
      <c r="R128" s="55" t="s">
        <v>76</v>
      </c>
      <c r="S128" s="56">
        <v>0</v>
      </c>
    </row>
    <row r="129" spans="1:19" x14ac:dyDescent="0.25">
      <c r="A129" s="38" t="s">
        <v>133</v>
      </c>
      <c r="B129" s="38">
        <v>12010926</v>
      </c>
      <c r="C129" s="54" t="s">
        <v>250</v>
      </c>
      <c r="D129" s="45" t="s">
        <v>178</v>
      </c>
      <c r="E129" s="54" t="s">
        <v>222</v>
      </c>
      <c r="F129" s="55" t="s">
        <v>156</v>
      </c>
      <c r="G129" s="57">
        <v>0</v>
      </c>
      <c r="H129" s="38">
        <v>0</v>
      </c>
      <c r="I129" s="38">
        <v>0</v>
      </c>
      <c r="J129" s="38">
        <v>0</v>
      </c>
      <c r="K129" s="38">
        <v>0</v>
      </c>
      <c r="L129" s="46">
        <v>1</v>
      </c>
      <c r="M129" s="40" t="s">
        <v>295</v>
      </c>
      <c r="N129" s="40">
        <v>2023</v>
      </c>
      <c r="O129" s="46">
        <v>0.997</v>
      </c>
      <c r="P129" s="55" t="s">
        <v>73</v>
      </c>
      <c r="Q129" s="54" t="s">
        <v>75</v>
      </c>
      <c r="R129" s="55" t="s">
        <v>76</v>
      </c>
      <c r="S129" s="56">
        <v>3300000</v>
      </c>
    </row>
    <row r="130" spans="1:19" x14ac:dyDescent="0.25">
      <c r="A130" s="38" t="s">
        <v>133</v>
      </c>
      <c r="B130" s="38">
        <v>12010926</v>
      </c>
      <c r="C130" s="54" t="s">
        <v>250</v>
      </c>
      <c r="D130" s="45" t="s">
        <v>170</v>
      </c>
      <c r="E130" s="54" t="s">
        <v>205</v>
      </c>
      <c r="F130" s="55" t="s">
        <v>156</v>
      </c>
      <c r="G130" s="57">
        <v>0</v>
      </c>
      <c r="H130" s="38">
        <v>0</v>
      </c>
      <c r="I130" s="38">
        <v>0</v>
      </c>
      <c r="J130" s="38">
        <v>0</v>
      </c>
      <c r="K130" s="38">
        <v>0</v>
      </c>
      <c r="L130" s="46">
        <v>1</v>
      </c>
      <c r="M130" s="40" t="s">
        <v>295</v>
      </c>
      <c r="N130" s="40">
        <v>2023</v>
      </c>
      <c r="O130" s="46">
        <v>0.997</v>
      </c>
      <c r="P130" s="55" t="s">
        <v>73</v>
      </c>
      <c r="Q130" s="54" t="s">
        <v>75</v>
      </c>
      <c r="R130" s="55" t="s">
        <v>76</v>
      </c>
      <c r="S130" s="56">
        <v>3300000</v>
      </c>
    </row>
    <row r="131" spans="1:19" x14ac:dyDescent="0.25">
      <c r="A131" s="38" t="s">
        <v>133</v>
      </c>
      <c r="B131" s="38">
        <v>12010926</v>
      </c>
      <c r="C131" s="54" t="s">
        <v>250</v>
      </c>
      <c r="D131" s="45" t="s">
        <v>171</v>
      </c>
      <c r="E131" s="54" t="s">
        <v>207</v>
      </c>
      <c r="F131" s="55" t="s">
        <v>156</v>
      </c>
      <c r="G131" s="57">
        <v>0</v>
      </c>
      <c r="H131" s="38">
        <v>0</v>
      </c>
      <c r="I131" s="38">
        <v>0</v>
      </c>
      <c r="J131" s="38">
        <v>0</v>
      </c>
      <c r="K131" s="38">
        <v>0</v>
      </c>
      <c r="L131" s="46">
        <v>1</v>
      </c>
      <c r="M131" s="40" t="s">
        <v>295</v>
      </c>
      <c r="N131" s="40">
        <v>2023</v>
      </c>
      <c r="O131" s="46">
        <v>0.997</v>
      </c>
      <c r="P131" s="55" t="s">
        <v>73</v>
      </c>
      <c r="Q131" s="54" t="s">
        <v>75</v>
      </c>
      <c r="R131" s="55" t="s">
        <v>76</v>
      </c>
      <c r="S131" s="56">
        <v>460000</v>
      </c>
    </row>
    <row r="132" spans="1:19" x14ac:dyDescent="0.25">
      <c r="A132" s="38" t="s">
        <v>133</v>
      </c>
      <c r="B132" s="38">
        <v>12010926</v>
      </c>
      <c r="C132" s="54" t="s">
        <v>250</v>
      </c>
      <c r="D132" s="45" t="s">
        <v>191</v>
      </c>
      <c r="E132" s="54" t="s">
        <v>208</v>
      </c>
      <c r="F132" s="55" t="s">
        <v>156</v>
      </c>
      <c r="G132" s="57">
        <v>0</v>
      </c>
      <c r="H132" s="38">
        <v>0</v>
      </c>
      <c r="I132" s="38">
        <v>0</v>
      </c>
      <c r="J132" s="38">
        <v>0</v>
      </c>
      <c r="K132" s="38">
        <v>0</v>
      </c>
      <c r="L132" s="46">
        <v>1</v>
      </c>
      <c r="M132" s="40" t="s">
        <v>295</v>
      </c>
      <c r="N132" s="40">
        <v>2023</v>
      </c>
      <c r="O132" s="46">
        <v>0.997</v>
      </c>
      <c r="P132" s="55" t="s">
        <v>73</v>
      </c>
      <c r="Q132" s="54" t="s">
        <v>75</v>
      </c>
      <c r="R132" s="55" t="s">
        <v>76</v>
      </c>
      <c r="S132" s="56">
        <v>460000</v>
      </c>
    </row>
    <row r="133" spans="1:19" x14ac:dyDescent="0.25">
      <c r="A133" s="38" t="s">
        <v>133</v>
      </c>
      <c r="B133" s="38">
        <v>12010926</v>
      </c>
      <c r="C133" s="54" t="s">
        <v>250</v>
      </c>
      <c r="D133" s="45" t="s">
        <v>192</v>
      </c>
      <c r="E133" s="54" t="s">
        <v>193</v>
      </c>
      <c r="F133" s="55" t="s">
        <v>156</v>
      </c>
      <c r="G133" s="57">
        <v>0</v>
      </c>
      <c r="H133" s="38">
        <v>0</v>
      </c>
      <c r="I133" s="38">
        <v>0</v>
      </c>
      <c r="J133" s="38">
        <v>0</v>
      </c>
      <c r="K133" s="38">
        <v>0</v>
      </c>
      <c r="L133" s="46">
        <v>1</v>
      </c>
      <c r="M133" s="40" t="s">
        <v>295</v>
      </c>
      <c r="N133" s="40">
        <v>2023</v>
      </c>
      <c r="O133" s="46">
        <v>0.997</v>
      </c>
      <c r="P133" s="55" t="s">
        <v>73</v>
      </c>
      <c r="Q133" s="54" t="s">
        <v>75</v>
      </c>
      <c r="R133" s="55" t="s">
        <v>76</v>
      </c>
      <c r="S133" s="56">
        <v>500000</v>
      </c>
    </row>
    <row r="134" spans="1:19" x14ac:dyDescent="0.25">
      <c r="A134" s="38" t="s">
        <v>133</v>
      </c>
      <c r="B134" s="38">
        <v>12010926</v>
      </c>
      <c r="C134" s="54" t="s">
        <v>250</v>
      </c>
      <c r="D134" s="45" t="s">
        <v>181</v>
      </c>
      <c r="E134" s="54" t="s">
        <v>228</v>
      </c>
      <c r="F134" s="55" t="s">
        <v>156</v>
      </c>
      <c r="G134" s="57">
        <v>0</v>
      </c>
      <c r="H134" s="38">
        <v>0</v>
      </c>
      <c r="I134" s="38">
        <v>0</v>
      </c>
      <c r="J134" s="38">
        <v>0</v>
      </c>
      <c r="K134" s="38">
        <v>0</v>
      </c>
      <c r="L134" s="46">
        <v>1</v>
      </c>
      <c r="M134" s="40" t="s">
        <v>295</v>
      </c>
      <c r="N134" s="40">
        <v>2023</v>
      </c>
      <c r="O134" s="46">
        <v>0.997</v>
      </c>
      <c r="P134" s="55" t="s">
        <v>73</v>
      </c>
      <c r="Q134" s="54" t="s">
        <v>75</v>
      </c>
      <c r="R134" s="55" t="s">
        <v>76</v>
      </c>
      <c r="S134" s="56">
        <v>450000</v>
      </c>
    </row>
    <row r="135" spans="1:19" x14ac:dyDescent="0.25">
      <c r="A135" s="38" t="s">
        <v>133</v>
      </c>
      <c r="B135" s="38">
        <v>12010926</v>
      </c>
      <c r="C135" s="54" t="s">
        <v>250</v>
      </c>
      <c r="D135" s="45" t="s">
        <v>144</v>
      </c>
      <c r="E135" s="54" t="s">
        <v>210</v>
      </c>
      <c r="F135" s="55" t="s">
        <v>156</v>
      </c>
      <c r="G135" s="57">
        <v>0</v>
      </c>
      <c r="H135" s="38">
        <v>0</v>
      </c>
      <c r="I135" s="38">
        <v>0</v>
      </c>
      <c r="J135" s="38">
        <v>0</v>
      </c>
      <c r="K135" s="38">
        <v>0</v>
      </c>
      <c r="L135" s="46">
        <v>1</v>
      </c>
      <c r="M135" s="40" t="s">
        <v>295</v>
      </c>
      <c r="N135" s="40">
        <v>2023</v>
      </c>
      <c r="O135" s="46">
        <v>0.997</v>
      </c>
      <c r="P135" s="55" t="s">
        <v>73</v>
      </c>
      <c r="Q135" s="54" t="s">
        <v>75</v>
      </c>
      <c r="R135" s="55" t="s">
        <v>76</v>
      </c>
      <c r="S135" s="56">
        <v>460000</v>
      </c>
    </row>
    <row r="136" spans="1:19" x14ac:dyDescent="0.25">
      <c r="A136" s="38" t="s">
        <v>133</v>
      </c>
      <c r="B136" s="38">
        <v>12010926</v>
      </c>
      <c r="C136" s="54" t="s">
        <v>250</v>
      </c>
      <c r="D136" s="45" t="s">
        <v>195</v>
      </c>
      <c r="E136" s="54" t="s">
        <v>214</v>
      </c>
      <c r="F136" s="55" t="s">
        <v>156</v>
      </c>
      <c r="G136" s="57">
        <v>0</v>
      </c>
      <c r="H136" s="38">
        <v>0</v>
      </c>
      <c r="I136" s="38">
        <v>0</v>
      </c>
      <c r="J136" s="38">
        <v>0</v>
      </c>
      <c r="K136" s="38">
        <v>0</v>
      </c>
      <c r="L136" s="46">
        <v>1</v>
      </c>
      <c r="M136" s="40" t="s">
        <v>295</v>
      </c>
      <c r="N136" s="40">
        <v>2023</v>
      </c>
      <c r="O136" s="46">
        <v>0.997</v>
      </c>
      <c r="P136" s="55" t="s">
        <v>73</v>
      </c>
      <c r="Q136" s="54" t="s">
        <v>75</v>
      </c>
      <c r="R136" s="55" t="s">
        <v>76</v>
      </c>
      <c r="S136" s="56">
        <v>0</v>
      </c>
    </row>
    <row r="137" spans="1:19" x14ac:dyDescent="0.25">
      <c r="A137" s="38" t="s">
        <v>133</v>
      </c>
      <c r="B137" s="38">
        <v>12010926</v>
      </c>
      <c r="C137" s="54" t="s">
        <v>250</v>
      </c>
      <c r="D137" s="45" t="s">
        <v>167</v>
      </c>
      <c r="E137" s="54" t="s">
        <v>238</v>
      </c>
      <c r="F137" s="55" t="s">
        <v>156</v>
      </c>
      <c r="G137" s="57">
        <v>0</v>
      </c>
      <c r="H137" s="38">
        <v>0</v>
      </c>
      <c r="I137" s="38">
        <v>0</v>
      </c>
      <c r="J137" s="38">
        <v>0</v>
      </c>
      <c r="K137" s="38">
        <v>0</v>
      </c>
      <c r="L137" s="46">
        <v>1</v>
      </c>
      <c r="M137" s="40" t="s">
        <v>295</v>
      </c>
      <c r="N137" s="40">
        <v>2023</v>
      </c>
      <c r="O137" s="46">
        <v>0.997</v>
      </c>
      <c r="P137" s="55" t="s">
        <v>73</v>
      </c>
      <c r="Q137" s="54" t="s">
        <v>75</v>
      </c>
      <c r="R137" s="55" t="s">
        <v>76</v>
      </c>
      <c r="S137" s="56">
        <v>570000</v>
      </c>
    </row>
    <row r="138" spans="1:19" x14ac:dyDescent="0.25">
      <c r="A138" s="38" t="s">
        <v>133</v>
      </c>
      <c r="B138" s="38">
        <v>12010926</v>
      </c>
      <c r="C138" s="54" t="s">
        <v>250</v>
      </c>
      <c r="D138" s="45" t="s">
        <v>174</v>
      </c>
      <c r="E138" s="54" t="s">
        <v>216</v>
      </c>
      <c r="F138" s="55" t="s">
        <v>156</v>
      </c>
      <c r="G138" s="57">
        <v>0</v>
      </c>
      <c r="H138" s="38">
        <v>0</v>
      </c>
      <c r="I138" s="38">
        <v>0</v>
      </c>
      <c r="J138" s="38">
        <v>0</v>
      </c>
      <c r="K138" s="38">
        <v>0</v>
      </c>
      <c r="L138" s="46">
        <v>1</v>
      </c>
      <c r="M138" s="40" t="s">
        <v>295</v>
      </c>
      <c r="N138" s="40">
        <v>2023</v>
      </c>
      <c r="O138" s="46">
        <v>0.997</v>
      </c>
      <c r="P138" s="55" t="s">
        <v>73</v>
      </c>
      <c r="Q138" s="54" t="s">
        <v>75</v>
      </c>
      <c r="R138" s="55" t="s">
        <v>76</v>
      </c>
      <c r="S138" s="56">
        <v>540000</v>
      </c>
    </row>
    <row r="139" spans="1:19" x14ac:dyDescent="0.25">
      <c r="A139" s="38" t="s">
        <v>133</v>
      </c>
      <c r="B139" s="38">
        <v>12010926</v>
      </c>
      <c r="C139" s="54" t="s">
        <v>250</v>
      </c>
      <c r="D139" s="45" t="s">
        <v>139</v>
      </c>
      <c r="E139" s="54" t="s">
        <v>239</v>
      </c>
      <c r="F139" s="55" t="s">
        <v>156</v>
      </c>
      <c r="G139" s="57">
        <v>0</v>
      </c>
      <c r="H139" s="38">
        <v>0</v>
      </c>
      <c r="I139" s="38">
        <v>0</v>
      </c>
      <c r="J139" s="38">
        <v>0</v>
      </c>
      <c r="K139" s="38">
        <v>0</v>
      </c>
      <c r="L139" s="46">
        <v>1</v>
      </c>
      <c r="M139" s="40" t="s">
        <v>295</v>
      </c>
      <c r="N139" s="40">
        <v>2023</v>
      </c>
      <c r="O139" s="46">
        <v>0.997</v>
      </c>
      <c r="P139" s="55" t="s">
        <v>73</v>
      </c>
      <c r="Q139" s="54" t="s">
        <v>75</v>
      </c>
      <c r="R139" s="55" t="s">
        <v>76</v>
      </c>
      <c r="S139" s="56">
        <v>380000</v>
      </c>
    </row>
    <row r="140" spans="1:19" x14ac:dyDescent="0.25">
      <c r="A140" s="38" t="s">
        <v>133</v>
      </c>
      <c r="B140" s="38">
        <v>12010926</v>
      </c>
      <c r="C140" s="54" t="s">
        <v>250</v>
      </c>
      <c r="D140" s="45" t="s">
        <v>157</v>
      </c>
      <c r="E140" s="54" t="s">
        <v>240</v>
      </c>
      <c r="F140" s="55" t="s">
        <v>156</v>
      </c>
      <c r="G140" s="57">
        <v>0</v>
      </c>
      <c r="H140" s="38">
        <v>0</v>
      </c>
      <c r="I140" s="38">
        <v>0</v>
      </c>
      <c r="J140" s="38">
        <v>0</v>
      </c>
      <c r="K140" s="38">
        <v>0</v>
      </c>
      <c r="L140" s="46">
        <v>1</v>
      </c>
      <c r="M140" s="40" t="s">
        <v>295</v>
      </c>
      <c r="N140" s="40">
        <v>2023</v>
      </c>
      <c r="O140" s="46">
        <v>0.997</v>
      </c>
      <c r="P140" s="55" t="s">
        <v>73</v>
      </c>
      <c r="Q140" s="54" t="s">
        <v>75</v>
      </c>
      <c r="R140" s="55" t="s">
        <v>76</v>
      </c>
      <c r="S140" s="56">
        <v>0</v>
      </c>
    </row>
    <row r="141" spans="1:19" x14ac:dyDescent="0.25">
      <c r="A141" s="38" t="s">
        <v>133</v>
      </c>
      <c r="B141" s="38">
        <v>12010926</v>
      </c>
      <c r="C141" s="54" t="s">
        <v>250</v>
      </c>
      <c r="D141" s="45" t="s">
        <v>136</v>
      </c>
      <c r="E141" s="54" t="s">
        <v>243</v>
      </c>
      <c r="F141" s="55" t="s">
        <v>156</v>
      </c>
      <c r="G141" s="57">
        <v>0</v>
      </c>
      <c r="H141" s="38">
        <v>0</v>
      </c>
      <c r="I141" s="38">
        <v>0</v>
      </c>
      <c r="J141" s="38">
        <v>0</v>
      </c>
      <c r="K141" s="38">
        <v>0</v>
      </c>
      <c r="L141" s="46">
        <v>1</v>
      </c>
      <c r="M141" s="40" t="s">
        <v>295</v>
      </c>
      <c r="N141" s="40">
        <v>2023</v>
      </c>
      <c r="O141" s="46">
        <v>0.997</v>
      </c>
      <c r="P141" s="55" t="s">
        <v>73</v>
      </c>
      <c r="Q141" s="54" t="s">
        <v>94</v>
      </c>
      <c r="R141" s="55" t="s">
        <v>74</v>
      </c>
      <c r="S141" s="56">
        <v>1000000</v>
      </c>
    </row>
    <row r="142" spans="1:19" x14ac:dyDescent="0.25">
      <c r="A142" s="38" t="s">
        <v>133</v>
      </c>
      <c r="B142" s="38">
        <v>12010926</v>
      </c>
      <c r="C142" s="54" t="s">
        <v>250</v>
      </c>
      <c r="D142" s="45" t="s">
        <v>198</v>
      </c>
      <c r="E142" s="54" t="s">
        <v>247</v>
      </c>
      <c r="F142" s="55" t="s">
        <v>156</v>
      </c>
      <c r="G142" s="57">
        <v>0</v>
      </c>
      <c r="H142" s="38">
        <v>0</v>
      </c>
      <c r="I142" s="38">
        <v>0</v>
      </c>
      <c r="J142" s="38">
        <v>0</v>
      </c>
      <c r="K142" s="38">
        <v>0</v>
      </c>
      <c r="L142" s="46">
        <v>1</v>
      </c>
      <c r="M142" s="40" t="s">
        <v>295</v>
      </c>
      <c r="N142" s="40">
        <v>2023</v>
      </c>
      <c r="O142" s="46">
        <v>0.997</v>
      </c>
      <c r="P142" s="55" t="s">
        <v>73</v>
      </c>
      <c r="Q142" s="54" t="s">
        <v>75</v>
      </c>
      <c r="R142" s="55" t="s">
        <v>76</v>
      </c>
      <c r="S142" s="56">
        <v>0</v>
      </c>
    </row>
    <row r="143" spans="1:19" x14ac:dyDescent="0.25">
      <c r="A143" s="38" t="s">
        <v>133</v>
      </c>
      <c r="B143" s="38">
        <v>12010926</v>
      </c>
      <c r="C143" s="54" t="s">
        <v>250</v>
      </c>
      <c r="D143" s="45" t="s">
        <v>189</v>
      </c>
      <c r="E143" s="54" t="s">
        <v>202</v>
      </c>
      <c r="F143" s="55" t="s">
        <v>156</v>
      </c>
      <c r="G143" s="57">
        <v>0</v>
      </c>
      <c r="H143" s="38">
        <v>0</v>
      </c>
      <c r="I143" s="38">
        <v>0</v>
      </c>
      <c r="J143" s="38">
        <v>0</v>
      </c>
      <c r="K143" s="38">
        <v>0</v>
      </c>
      <c r="L143" s="46">
        <v>1</v>
      </c>
      <c r="M143" s="40" t="s">
        <v>295</v>
      </c>
      <c r="N143" s="40">
        <v>2023</v>
      </c>
      <c r="O143" s="46" t="s">
        <v>72</v>
      </c>
      <c r="P143" s="55" t="s">
        <v>73</v>
      </c>
      <c r="Q143" s="54" t="s">
        <v>80</v>
      </c>
      <c r="R143" s="55" t="s">
        <v>8</v>
      </c>
      <c r="S143" s="56">
        <v>0</v>
      </c>
    </row>
    <row r="144" spans="1:19" x14ac:dyDescent="0.25">
      <c r="A144" s="38" t="s">
        <v>133</v>
      </c>
      <c r="B144" s="38">
        <v>12010926</v>
      </c>
      <c r="C144" s="54" t="s">
        <v>250</v>
      </c>
      <c r="D144" s="45" t="s">
        <v>197</v>
      </c>
      <c r="E144" s="54" t="s">
        <v>218</v>
      </c>
      <c r="F144" s="55" t="s">
        <v>156</v>
      </c>
      <c r="G144" s="57">
        <v>0</v>
      </c>
      <c r="H144" s="38">
        <v>0</v>
      </c>
      <c r="I144" s="38">
        <v>0</v>
      </c>
      <c r="J144" s="38">
        <v>0</v>
      </c>
      <c r="K144" s="38">
        <v>0</v>
      </c>
      <c r="L144" s="46">
        <v>1</v>
      </c>
      <c r="M144" s="40" t="s">
        <v>295</v>
      </c>
      <c r="N144" s="40">
        <v>2023</v>
      </c>
      <c r="O144" s="46">
        <v>0.997</v>
      </c>
      <c r="P144" s="55" t="s">
        <v>73</v>
      </c>
      <c r="Q144" s="54" t="s">
        <v>75</v>
      </c>
      <c r="R144" s="55" t="s">
        <v>76</v>
      </c>
      <c r="S144" s="56">
        <v>460000</v>
      </c>
    </row>
    <row r="145" spans="1:19" x14ac:dyDescent="0.25">
      <c r="A145" s="38" t="s">
        <v>133</v>
      </c>
      <c r="B145" s="38">
        <v>12010926</v>
      </c>
      <c r="C145" s="54" t="s">
        <v>250</v>
      </c>
      <c r="D145" s="45" t="s">
        <v>140</v>
      </c>
      <c r="E145" s="54" t="s">
        <v>244</v>
      </c>
      <c r="F145" s="55" t="s">
        <v>156</v>
      </c>
      <c r="G145" s="57">
        <v>0</v>
      </c>
      <c r="H145" s="38">
        <v>0</v>
      </c>
      <c r="I145" s="38">
        <v>0</v>
      </c>
      <c r="J145" s="38">
        <v>0</v>
      </c>
      <c r="K145" s="38">
        <v>0</v>
      </c>
      <c r="L145" s="46">
        <v>1</v>
      </c>
      <c r="M145" s="40" t="s">
        <v>295</v>
      </c>
      <c r="N145" s="40">
        <v>2023</v>
      </c>
      <c r="O145" s="46">
        <v>0.997</v>
      </c>
      <c r="P145" s="55" t="s">
        <v>73</v>
      </c>
      <c r="Q145" s="54" t="s">
        <v>75</v>
      </c>
      <c r="R145" s="55" t="s">
        <v>76</v>
      </c>
      <c r="S145" s="56">
        <v>3300000</v>
      </c>
    </row>
    <row r="146" spans="1:19" x14ac:dyDescent="0.25">
      <c r="A146" s="38" t="s">
        <v>133</v>
      </c>
      <c r="B146" s="38">
        <v>12010926</v>
      </c>
      <c r="C146" s="54" t="s">
        <v>250</v>
      </c>
      <c r="D146" s="45" t="s">
        <v>137</v>
      </c>
      <c r="E146" s="54" t="s">
        <v>153</v>
      </c>
      <c r="F146" s="55" t="s">
        <v>156</v>
      </c>
      <c r="G146" s="57">
        <v>0</v>
      </c>
      <c r="H146" s="38">
        <v>0</v>
      </c>
      <c r="I146" s="38">
        <v>0</v>
      </c>
      <c r="J146" s="38">
        <v>0</v>
      </c>
      <c r="K146" s="38">
        <v>0</v>
      </c>
      <c r="L146" s="46">
        <v>1</v>
      </c>
      <c r="M146" s="40" t="s">
        <v>295</v>
      </c>
      <c r="N146" s="40">
        <v>2023</v>
      </c>
      <c r="O146" s="46">
        <v>0.997</v>
      </c>
      <c r="P146" s="55" t="s">
        <v>73</v>
      </c>
      <c r="Q146" s="54" t="s">
        <v>94</v>
      </c>
      <c r="R146" s="55" t="s">
        <v>74</v>
      </c>
      <c r="S146" s="56">
        <v>460000</v>
      </c>
    </row>
    <row r="147" spans="1:19" x14ac:dyDescent="0.25">
      <c r="A147" s="38" t="s">
        <v>133</v>
      </c>
      <c r="B147" s="38">
        <v>12010926</v>
      </c>
      <c r="C147" s="54" t="s">
        <v>250</v>
      </c>
      <c r="D147" s="45" t="s">
        <v>201</v>
      </c>
      <c r="E147" s="54" t="s">
        <v>248</v>
      </c>
      <c r="F147" s="55" t="s">
        <v>156</v>
      </c>
      <c r="G147" s="57">
        <v>0</v>
      </c>
      <c r="H147" s="38">
        <v>0</v>
      </c>
      <c r="I147" s="38">
        <v>0</v>
      </c>
      <c r="J147" s="38">
        <v>0</v>
      </c>
      <c r="K147" s="38">
        <v>0</v>
      </c>
      <c r="L147" s="46">
        <v>1</v>
      </c>
      <c r="M147" s="40" t="s">
        <v>295</v>
      </c>
      <c r="N147" s="40">
        <v>2023</v>
      </c>
      <c r="O147" s="46" t="s">
        <v>72</v>
      </c>
      <c r="P147" s="55" t="s">
        <v>73</v>
      </c>
      <c r="Q147" s="54" t="s">
        <v>77</v>
      </c>
      <c r="R147" s="55" t="s">
        <v>78</v>
      </c>
      <c r="S147" s="56">
        <v>4999837.5</v>
      </c>
    </row>
    <row r="148" spans="1:19" x14ac:dyDescent="0.25">
      <c r="A148" s="38" t="s">
        <v>133</v>
      </c>
      <c r="B148" s="38">
        <v>12010926</v>
      </c>
      <c r="C148" s="54" t="s">
        <v>250</v>
      </c>
      <c r="D148" s="45" t="s">
        <v>141</v>
      </c>
      <c r="E148" s="54" t="s">
        <v>203</v>
      </c>
      <c r="F148" s="55" t="s">
        <v>156</v>
      </c>
      <c r="G148" s="57">
        <v>0</v>
      </c>
      <c r="H148" s="38">
        <v>0</v>
      </c>
      <c r="I148" s="38">
        <v>0</v>
      </c>
      <c r="J148" s="38">
        <v>0</v>
      </c>
      <c r="K148" s="38">
        <v>0</v>
      </c>
      <c r="L148" s="46">
        <v>1</v>
      </c>
      <c r="M148" s="40" t="s">
        <v>295</v>
      </c>
      <c r="N148" s="40">
        <v>2023</v>
      </c>
      <c r="O148" s="46">
        <v>0.997</v>
      </c>
      <c r="P148" s="55" t="s">
        <v>73</v>
      </c>
      <c r="Q148" s="54" t="s">
        <v>75</v>
      </c>
      <c r="R148" s="55" t="s">
        <v>76</v>
      </c>
      <c r="S148" s="56">
        <v>350000</v>
      </c>
    </row>
    <row r="149" spans="1:19" x14ac:dyDescent="0.25">
      <c r="A149" s="38" t="s">
        <v>133</v>
      </c>
      <c r="B149" s="38">
        <v>12010926</v>
      </c>
      <c r="C149" s="54" t="s">
        <v>250</v>
      </c>
      <c r="D149" s="45" t="s">
        <v>134</v>
      </c>
      <c r="E149" s="54" t="s">
        <v>221</v>
      </c>
      <c r="F149" s="55" t="s">
        <v>156</v>
      </c>
      <c r="G149" s="57">
        <v>0</v>
      </c>
      <c r="H149" s="38">
        <v>0</v>
      </c>
      <c r="I149" s="38">
        <v>0</v>
      </c>
      <c r="J149" s="38">
        <v>0</v>
      </c>
      <c r="K149" s="38">
        <v>0</v>
      </c>
      <c r="L149" s="46">
        <v>1</v>
      </c>
      <c r="M149" s="40" t="s">
        <v>295</v>
      </c>
      <c r="N149" s="40">
        <v>2023</v>
      </c>
      <c r="O149" s="46">
        <v>0.997</v>
      </c>
      <c r="P149" s="55" t="s">
        <v>73</v>
      </c>
      <c r="Q149" s="54" t="s">
        <v>75</v>
      </c>
      <c r="R149" s="55" t="s">
        <v>76</v>
      </c>
      <c r="S149" s="56">
        <v>307000</v>
      </c>
    </row>
    <row r="150" spans="1:19" x14ac:dyDescent="0.25">
      <c r="A150" s="38" t="s">
        <v>133</v>
      </c>
      <c r="B150" s="38">
        <v>12010926</v>
      </c>
      <c r="C150" s="54" t="s">
        <v>250</v>
      </c>
      <c r="D150" s="45" t="s">
        <v>154</v>
      </c>
      <c r="E150" s="54" t="s">
        <v>204</v>
      </c>
      <c r="F150" s="55" t="s">
        <v>156</v>
      </c>
      <c r="G150" s="57">
        <v>22.490277777777781</v>
      </c>
      <c r="H150" s="38">
        <v>0</v>
      </c>
      <c r="I150" s="38">
        <v>22</v>
      </c>
      <c r="J150" s="38">
        <v>29</v>
      </c>
      <c r="K150" s="38">
        <v>25</v>
      </c>
      <c r="L150" s="46">
        <v>0.96876350308641968</v>
      </c>
      <c r="M150" s="40" t="s">
        <v>295</v>
      </c>
      <c r="N150" s="40">
        <v>2023</v>
      </c>
      <c r="O150" s="46">
        <v>0.997</v>
      </c>
      <c r="P150" s="55" t="s">
        <v>107</v>
      </c>
      <c r="Q150" s="54" t="s">
        <v>75</v>
      </c>
      <c r="R150" s="55" t="s">
        <v>76</v>
      </c>
      <c r="S150" s="56">
        <v>460000</v>
      </c>
    </row>
    <row r="151" spans="1:19" x14ac:dyDescent="0.25">
      <c r="A151" s="38" t="s">
        <v>133</v>
      </c>
      <c r="B151" s="38">
        <v>12010926</v>
      </c>
      <c r="C151" s="54" t="s">
        <v>250</v>
      </c>
      <c r="D151" s="45" t="s">
        <v>169</v>
      </c>
      <c r="E151" s="54" t="s">
        <v>224</v>
      </c>
      <c r="F151" s="55" t="s">
        <v>156</v>
      </c>
      <c r="G151" s="57">
        <v>0</v>
      </c>
      <c r="H151" s="38">
        <v>0</v>
      </c>
      <c r="I151" s="38">
        <v>0</v>
      </c>
      <c r="J151" s="38">
        <v>0</v>
      </c>
      <c r="K151" s="38">
        <v>0</v>
      </c>
      <c r="L151" s="46">
        <v>1</v>
      </c>
      <c r="M151" s="40" t="s">
        <v>295</v>
      </c>
      <c r="N151" s="40">
        <v>2023</v>
      </c>
      <c r="O151" s="46">
        <v>0.997</v>
      </c>
      <c r="P151" s="55" t="s">
        <v>73</v>
      </c>
      <c r="Q151" s="54" t="s">
        <v>94</v>
      </c>
      <c r="R151" s="55" t="s">
        <v>74</v>
      </c>
      <c r="S151" s="56">
        <v>455000</v>
      </c>
    </row>
    <row r="152" spans="1:19" x14ac:dyDescent="0.25">
      <c r="A152" s="38" t="s">
        <v>133</v>
      </c>
      <c r="B152" s="38">
        <v>12010926</v>
      </c>
      <c r="C152" s="54" t="s">
        <v>250</v>
      </c>
      <c r="D152" s="45" t="s">
        <v>152</v>
      </c>
      <c r="E152" s="54" t="s">
        <v>225</v>
      </c>
      <c r="F152" s="55" t="s">
        <v>156</v>
      </c>
      <c r="G152" s="57">
        <v>0</v>
      </c>
      <c r="H152" s="38">
        <v>0</v>
      </c>
      <c r="I152" s="38">
        <v>0</v>
      </c>
      <c r="J152" s="38">
        <v>0</v>
      </c>
      <c r="K152" s="38">
        <v>0</v>
      </c>
      <c r="L152" s="46">
        <v>1</v>
      </c>
      <c r="M152" s="40" t="s">
        <v>295</v>
      </c>
      <c r="N152" s="40">
        <v>2023</v>
      </c>
      <c r="O152" s="46">
        <v>0.997</v>
      </c>
      <c r="P152" s="55" t="s">
        <v>73</v>
      </c>
      <c r="Q152" s="54" t="s">
        <v>75</v>
      </c>
      <c r="R152" s="55" t="s">
        <v>76</v>
      </c>
      <c r="S152" s="56">
        <v>310000</v>
      </c>
    </row>
    <row r="153" spans="1:19" x14ac:dyDescent="0.25">
      <c r="A153" s="38" t="s">
        <v>133</v>
      </c>
      <c r="B153" s="38">
        <v>12010926</v>
      </c>
      <c r="C153" s="54" t="s">
        <v>250</v>
      </c>
      <c r="D153" s="45" t="s">
        <v>182</v>
      </c>
      <c r="E153" s="54" t="s">
        <v>229</v>
      </c>
      <c r="F153" s="55" t="s">
        <v>156</v>
      </c>
      <c r="G153" s="57">
        <v>0</v>
      </c>
      <c r="H153" s="38">
        <v>0</v>
      </c>
      <c r="I153" s="38">
        <v>0</v>
      </c>
      <c r="J153" s="38">
        <v>0</v>
      </c>
      <c r="K153" s="38">
        <v>0</v>
      </c>
      <c r="L153" s="46">
        <v>1</v>
      </c>
      <c r="M153" s="40" t="s">
        <v>295</v>
      </c>
      <c r="N153" s="40">
        <v>2023</v>
      </c>
      <c r="O153" s="46">
        <v>0.997</v>
      </c>
      <c r="P153" s="55" t="s">
        <v>73</v>
      </c>
      <c r="Q153" s="54" t="s">
        <v>75</v>
      </c>
      <c r="R153" s="55" t="s">
        <v>76</v>
      </c>
      <c r="S153" s="56">
        <v>500000</v>
      </c>
    </row>
    <row r="154" spans="1:19" x14ac:dyDescent="0.25">
      <c r="A154" s="38" t="s">
        <v>133</v>
      </c>
      <c r="B154" s="38">
        <v>12010926</v>
      </c>
      <c r="C154" s="54" t="s">
        <v>250</v>
      </c>
      <c r="D154" s="45" t="s">
        <v>164</v>
      </c>
      <c r="E154" s="54" t="s">
        <v>231</v>
      </c>
      <c r="F154" s="55" t="s">
        <v>156</v>
      </c>
      <c r="G154" s="57">
        <v>0</v>
      </c>
      <c r="H154" s="38">
        <v>0</v>
      </c>
      <c r="I154" s="38">
        <v>0</v>
      </c>
      <c r="J154" s="38">
        <v>0</v>
      </c>
      <c r="K154" s="38">
        <v>0</v>
      </c>
      <c r="L154" s="46">
        <v>1</v>
      </c>
      <c r="M154" s="40" t="s">
        <v>295</v>
      </c>
      <c r="N154" s="40">
        <v>2023</v>
      </c>
      <c r="O154" s="46">
        <v>0.997</v>
      </c>
      <c r="P154" s="55" t="s">
        <v>73</v>
      </c>
      <c r="Q154" s="54" t="s">
        <v>75</v>
      </c>
      <c r="R154" s="55" t="s">
        <v>76</v>
      </c>
      <c r="S154" s="56">
        <v>307000</v>
      </c>
    </row>
    <row r="155" spans="1:19" x14ac:dyDescent="0.25">
      <c r="A155" s="38" t="s">
        <v>133</v>
      </c>
      <c r="B155" s="38">
        <v>12010926</v>
      </c>
      <c r="C155" s="54" t="s">
        <v>250</v>
      </c>
      <c r="D155" s="45" t="s">
        <v>183</v>
      </c>
      <c r="E155" s="54" t="s">
        <v>232</v>
      </c>
      <c r="F155" s="55" t="s">
        <v>156</v>
      </c>
      <c r="G155" s="57">
        <v>0</v>
      </c>
      <c r="H155" s="38">
        <v>0</v>
      </c>
      <c r="I155" s="38">
        <v>0</v>
      </c>
      <c r="J155" s="38">
        <v>0</v>
      </c>
      <c r="K155" s="38">
        <v>0</v>
      </c>
      <c r="L155" s="46">
        <v>1</v>
      </c>
      <c r="M155" s="40" t="s">
        <v>295</v>
      </c>
      <c r="N155" s="40">
        <v>2023</v>
      </c>
      <c r="O155" s="46">
        <v>0.997</v>
      </c>
      <c r="P155" s="55" t="s">
        <v>73</v>
      </c>
      <c r="Q155" s="54" t="s">
        <v>75</v>
      </c>
      <c r="R155" s="55" t="s">
        <v>76</v>
      </c>
      <c r="S155" s="56">
        <v>460000</v>
      </c>
    </row>
    <row r="156" spans="1:19" x14ac:dyDescent="0.25">
      <c r="A156" s="38" t="s">
        <v>133</v>
      </c>
      <c r="B156" s="38">
        <v>12010926</v>
      </c>
      <c r="C156" s="54" t="s">
        <v>250</v>
      </c>
      <c r="D156" s="45" t="s">
        <v>184</v>
      </c>
      <c r="E156" s="54" t="s">
        <v>234</v>
      </c>
      <c r="F156" s="55" t="s">
        <v>156</v>
      </c>
      <c r="G156" s="57">
        <v>0</v>
      </c>
      <c r="H156" s="38">
        <v>0</v>
      </c>
      <c r="I156" s="38">
        <v>0</v>
      </c>
      <c r="J156" s="38">
        <v>0</v>
      </c>
      <c r="K156" s="38">
        <v>0</v>
      </c>
      <c r="L156" s="46">
        <v>1</v>
      </c>
      <c r="M156" s="40" t="s">
        <v>295</v>
      </c>
      <c r="N156" s="40">
        <v>2023</v>
      </c>
      <c r="O156" s="46">
        <v>0.997</v>
      </c>
      <c r="P156" s="55" t="s">
        <v>73</v>
      </c>
      <c r="Q156" s="54" t="s">
        <v>75</v>
      </c>
      <c r="R156" s="55" t="s">
        <v>76</v>
      </c>
      <c r="S156" s="56">
        <v>450000</v>
      </c>
    </row>
    <row r="157" spans="1:19" x14ac:dyDescent="0.25">
      <c r="A157" s="38" t="s">
        <v>133</v>
      </c>
      <c r="B157" s="38">
        <v>12010926</v>
      </c>
      <c r="C157" s="54" t="s">
        <v>250</v>
      </c>
      <c r="D157" s="45" t="s">
        <v>145</v>
      </c>
      <c r="E157" s="54" t="s">
        <v>213</v>
      </c>
      <c r="F157" s="55" t="s">
        <v>156</v>
      </c>
      <c r="G157" s="57">
        <v>0</v>
      </c>
      <c r="H157" s="38">
        <v>0</v>
      </c>
      <c r="I157" s="38">
        <v>0</v>
      </c>
      <c r="J157" s="38">
        <v>0</v>
      </c>
      <c r="K157" s="38">
        <v>0</v>
      </c>
      <c r="L157" s="46">
        <v>1</v>
      </c>
      <c r="M157" s="40" t="s">
        <v>295</v>
      </c>
      <c r="N157" s="40">
        <v>2023</v>
      </c>
      <c r="O157" s="46">
        <v>0.997</v>
      </c>
      <c r="P157" s="55" t="s">
        <v>73</v>
      </c>
      <c r="Q157" s="54" t="s">
        <v>75</v>
      </c>
      <c r="R157" s="55" t="s">
        <v>76</v>
      </c>
      <c r="S157" s="56">
        <v>0</v>
      </c>
    </row>
    <row r="158" spans="1:19" x14ac:dyDescent="0.25">
      <c r="A158" s="38" t="s">
        <v>133</v>
      </c>
      <c r="B158" s="38">
        <v>12010926</v>
      </c>
      <c r="C158" s="54" t="s">
        <v>250</v>
      </c>
      <c r="D158" s="45" t="s">
        <v>185</v>
      </c>
      <c r="E158" s="54" t="s">
        <v>235</v>
      </c>
      <c r="F158" s="55" t="s">
        <v>156</v>
      </c>
      <c r="G158" s="57">
        <v>0</v>
      </c>
      <c r="H158" s="38">
        <v>0</v>
      </c>
      <c r="I158" s="38">
        <v>0</v>
      </c>
      <c r="J158" s="38">
        <v>0</v>
      </c>
      <c r="K158" s="38">
        <v>0</v>
      </c>
      <c r="L158" s="46">
        <v>1</v>
      </c>
      <c r="M158" s="40" t="s">
        <v>295</v>
      </c>
      <c r="N158" s="40">
        <v>2023</v>
      </c>
      <c r="O158" s="46">
        <v>0.997</v>
      </c>
      <c r="P158" s="55" t="s">
        <v>73</v>
      </c>
      <c r="Q158" s="54" t="s">
        <v>75</v>
      </c>
      <c r="R158" s="55" t="s">
        <v>76</v>
      </c>
      <c r="S158" s="56">
        <v>1000000</v>
      </c>
    </row>
    <row r="159" spans="1:19" x14ac:dyDescent="0.25">
      <c r="A159" s="38" t="s">
        <v>133</v>
      </c>
      <c r="B159" s="38">
        <v>12010926</v>
      </c>
      <c r="C159" s="54" t="s">
        <v>250</v>
      </c>
      <c r="D159" s="45" t="s">
        <v>196</v>
      </c>
      <c r="E159" s="54" t="s">
        <v>215</v>
      </c>
      <c r="F159" s="55" t="s">
        <v>156</v>
      </c>
      <c r="G159" s="57">
        <v>0</v>
      </c>
      <c r="H159" s="38">
        <v>0</v>
      </c>
      <c r="I159" s="38">
        <v>0</v>
      </c>
      <c r="J159" s="38">
        <v>0</v>
      </c>
      <c r="K159" s="38">
        <v>0</v>
      </c>
      <c r="L159" s="46">
        <v>1</v>
      </c>
      <c r="M159" s="40" t="s">
        <v>295</v>
      </c>
      <c r="N159" s="40">
        <v>2023</v>
      </c>
      <c r="O159" s="46">
        <v>0.997</v>
      </c>
      <c r="P159" s="55" t="s">
        <v>73</v>
      </c>
      <c r="Q159" s="54" t="s">
        <v>75</v>
      </c>
      <c r="R159" s="55" t="s">
        <v>76</v>
      </c>
      <c r="S159" s="56">
        <v>0</v>
      </c>
    </row>
    <row r="160" spans="1:19" x14ac:dyDescent="0.25">
      <c r="A160" s="38" t="s">
        <v>133</v>
      </c>
      <c r="B160" s="38">
        <v>12010926</v>
      </c>
      <c r="C160" s="54" t="s">
        <v>250</v>
      </c>
      <c r="D160" s="45" t="s">
        <v>188</v>
      </c>
      <c r="E160" s="54" t="s">
        <v>242</v>
      </c>
      <c r="F160" s="55" t="s">
        <v>156</v>
      </c>
      <c r="G160" s="57">
        <v>0</v>
      </c>
      <c r="H160" s="38">
        <v>0</v>
      </c>
      <c r="I160" s="38">
        <v>0</v>
      </c>
      <c r="J160" s="38">
        <v>0</v>
      </c>
      <c r="K160" s="38">
        <v>0</v>
      </c>
      <c r="L160" s="46">
        <v>1</v>
      </c>
      <c r="M160" s="40" t="s">
        <v>295</v>
      </c>
      <c r="N160" s="40">
        <v>2023</v>
      </c>
      <c r="O160" s="46">
        <v>0.997</v>
      </c>
      <c r="P160" s="55" t="s">
        <v>73</v>
      </c>
      <c r="Q160" s="54" t="s">
        <v>75</v>
      </c>
      <c r="R160" s="55" t="s">
        <v>76</v>
      </c>
      <c r="S160" s="56">
        <v>0</v>
      </c>
    </row>
    <row r="161" spans="1:19" x14ac:dyDescent="0.25">
      <c r="A161" s="38" t="s">
        <v>133</v>
      </c>
      <c r="B161" s="38">
        <v>12010926</v>
      </c>
      <c r="C161" s="54" t="s">
        <v>250</v>
      </c>
      <c r="D161" s="45" t="s">
        <v>176</v>
      </c>
      <c r="E161" s="54" t="s">
        <v>219</v>
      </c>
      <c r="F161" s="55" t="s">
        <v>156</v>
      </c>
      <c r="G161" s="57">
        <v>0</v>
      </c>
      <c r="H161" s="38">
        <v>0</v>
      </c>
      <c r="I161" s="38">
        <v>0</v>
      </c>
      <c r="J161" s="38">
        <v>0</v>
      </c>
      <c r="K161" s="38">
        <v>0</v>
      </c>
      <c r="L161" s="46">
        <v>1</v>
      </c>
      <c r="M161" s="40" t="s">
        <v>295</v>
      </c>
      <c r="N161" s="40">
        <v>2023</v>
      </c>
      <c r="O161" s="46">
        <v>0.997</v>
      </c>
      <c r="P161" s="55" t="s">
        <v>73</v>
      </c>
      <c r="Q161" s="54" t="s">
        <v>94</v>
      </c>
      <c r="R161" s="55" t="s">
        <v>74</v>
      </c>
      <c r="S161" s="56">
        <v>1200000</v>
      </c>
    </row>
    <row r="162" spans="1:19" x14ac:dyDescent="0.25">
      <c r="A162" s="38" t="s">
        <v>133</v>
      </c>
      <c r="B162" s="38">
        <v>12010926</v>
      </c>
      <c r="C162" s="54" t="s">
        <v>250</v>
      </c>
      <c r="D162" s="45" t="s">
        <v>199</v>
      </c>
      <c r="E162" s="54" t="s">
        <v>249</v>
      </c>
      <c r="F162" s="55" t="s">
        <v>156</v>
      </c>
      <c r="G162" s="57">
        <v>0</v>
      </c>
      <c r="H162" s="38">
        <v>0</v>
      </c>
      <c r="I162" s="38">
        <v>0</v>
      </c>
      <c r="J162" s="38">
        <v>0</v>
      </c>
      <c r="K162" s="38">
        <v>0</v>
      </c>
      <c r="L162" s="46">
        <v>1</v>
      </c>
      <c r="M162" s="40" t="s">
        <v>295</v>
      </c>
      <c r="N162" s="40">
        <v>2023</v>
      </c>
      <c r="O162" s="46" t="s">
        <v>72</v>
      </c>
      <c r="P162" s="55" t="s">
        <v>73</v>
      </c>
      <c r="Q162" s="54" t="s">
        <v>77</v>
      </c>
      <c r="R162" s="55" t="s">
        <v>78</v>
      </c>
      <c r="S162" s="56">
        <v>84031.666666666672</v>
      </c>
    </row>
    <row r="163" spans="1:19" x14ac:dyDescent="0.25">
      <c r="A163" s="38" t="s">
        <v>133</v>
      </c>
      <c r="B163" s="38">
        <v>12010926</v>
      </c>
      <c r="C163" s="54" t="s">
        <v>250</v>
      </c>
      <c r="D163" s="45" t="s">
        <v>179</v>
      </c>
      <c r="E163" s="54" t="s">
        <v>223</v>
      </c>
      <c r="F163" s="55" t="s">
        <v>156</v>
      </c>
      <c r="G163" s="57">
        <v>0</v>
      </c>
      <c r="H163" s="38">
        <v>0</v>
      </c>
      <c r="I163" s="38">
        <v>0</v>
      </c>
      <c r="J163" s="38">
        <v>0</v>
      </c>
      <c r="K163" s="38">
        <v>0</v>
      </c>
      <c r="L163" s="46">
        <v>1</v>
      </c>
      <c r="M163" s="40" t="s">
        <v>295</v>
      </c>
      <c r="N163" s="40">
        <v>2023</v>
      </c>
      <c r="O163" s="46">
        <v>0.997</v>
      </c>
      <c r="P163" s="55" t="s">
        <v>73</v>
      </c>
      <c r="Q163" s="54" t="s">
        <v>94</v>
      </c>
      <c r="R163" s="55" t="s">
        <v>74</v>
      </c>
      <c r="S163" s="56">
        <v>700000</v>
      </c>
    </row>
    <row r="164" spans="1:19" x14ac:dyDescent="0.25">
      <c r="A164" s="38" t="s">
        <v>133</v>
      </c>
      <c r="B164" s="38">
        <v>12010926</v>
      </c>
      <c r="C164" s="54" t="s">
        <v>250</v>
      </c>
      <c r="D164" s="45" t="s">
        <v>158</v>
      </c>
      <c r="E164" s="54" t="s">
        <v>159</v>
      </c>
      <c r="F164" s="55" t="s">
        <v>156</v>
      </c>
      <c r="G164" s="57">
        <v>0</v>
      </c>
      <c r="H164" s="38">
        <v>0</v>
      </c>
      <c r="I164" s="38">
        <v>0</v>
      </c>
      <c r="J164" s="38">
        <v>0</v>
      </c>
      <c r="K164" s="38">
        <v>0</v>
      </c>
      <c r="L164" s="46">
        <v>1</v>
      </c>
      <c r="M164" s="40" t="s">
        <v>295</v>
      </c>
      <c r="N164" s="40">
        <v>2023</v>
      </c>
      <c r="O164" s="46">
        <v>0.997</v>
      </c>
      <c r="P164" s="55" t="s">
        <v>73</v>
      </c>
      <c r="Q164" s="54" t="s">
        <v>75</v>
      </c>
      <c r="R164" s="55" t="s">
        <v>76</v>
      </c>
      <c r="S164" s="56">
        <v>500000</v>
      </c>
    </row>
    <row r="165" spans="1:19" x14ac:dyDescent="0.25">
      <c r="A165" s="38" t="s">
        <v>133</v>
      </c>
      <c r="B165" s="38">
        <v>12010926</v>
      </c>
      <c r="C165" s="54" t="s">
        <v>250</v>
      </c>
      <c r="D165" s="45" t="s">
        <v>160</v>
      </c>
      <c r="E165" s="54" t="s">
        <v>226</v>
      </c>
      <c r="F165" s="55" t="s">
        <v>156</v>
      </c>
      <c r="G165" s="57">
        <v>0</v>
      </c>
      <c r="H165" s="38">
        <v>0</v>
      </c>
      <c r="I165" s="38">
        <v>0</v>
      </c>
      <c r="J165" s="38">
        <v>0</v>
      </c>
      <c r="K165" s="38">
        <v>0</v>
      </c>
      <c r="L165" s="46">
        <v>1</v>
      </c>
      <c r="M165" s="40" t="s">
        <v>295</v>
      </c>
      <c r="N165" s="40">
        <v>2023</v>
      </c>
      <c r="O165" s="46">
        <v>0.997</v>
      </c>
      <c r="P165" s="55" t="s">
        <v>73</v>
      </c>
      <c r="Q165" s="54" t="s">
        <v>75</v>
      </c>
      <c r="R165" s="55" t="s">
        <v>76</v>
      </c>
      <c r="S165" s="56">
        <v>450000</v>
      </c>
    </row>
    <row r="166" spans="1:19" x14ac:dyDescent="0.25">
      <c r="A166" s="38" t="s">
        <v>133</v>
      </c>
      <c r="B166" s="38">
        <v>12010926</v>
      </c>
      <c r="C166" s="54" t="s">
        <v>250</v>
      </c>
      <c r="D166" s="45" t="s">
        <v>190</v>
      </c>
      <c r="E166" s="54" t="s">
        <v>206</v>
      </c>
      <c r="F166" s="55" t="s">
        <v>156</v>
      </c>
      <c r="G166" s="57">
        <v>0</v>
      </c>
      <c r="H166" s="38">
        <v>0</v>
      </c>
      <c r="I166" s="38">
        <v>0</v>
      </c>
      <c r="J166" s="38">
        <v>0</v>
      </c>
      <c r="K166" s="38">
        <v>0</v>
      </c>
      <c r="L166" s="46">
        <v>1</v>
      </c>
      <c r="M166" s="40" t="s">
        <v>295</v>
      </c>
      <c r="N166" s="40">
        <v>2023</v>
      </c>
      <c r="O166" s="46">
        <v>0.997</v>
      </c>
      <c r="P166" s="55" t="s">
        <v>73</v>
      </c>
      <c r="Q166" s="54" t="s">
        <v>75</v>
      </c>
      <c r="R166" s="55" t="s">
        <v>76</v>
      </c>
      <c r="S166" s="56">
        <v>500000</v>
      </c>
    </row>
    <row r="167" spans="1:19" x14ac:dyDescent="0.25">
      <c r="A167" s="38" t="s">
        <v>133</v>
      </c>
      <c r="B167" s="38">
        <v>12010926</v>
      </c>
      <c r="C167" s="54" t="s">
        <v>250</v>
      </c>
      <c r="D167" s="45" t="s">
        <v>138</v>
      </c>
      <c r="E167" s="54" t="s">
        <v>212</v>
      </c>
      <c r="F167" s="55" t="s">
        <v>156</v>
      </c>
      <c r="G167" s="57">
        <v>0</v>
      </c>
      <c r="H167" s="38">
        <v>0</v>
      </c>
      <c r="I167" s="38">
        <v>0</v>
      </c>
      <c r="J167" s="38">
        <v>0</v>
      </c>
      <c r="K167" s="38">
        <v>0</v>
      </c>
      <c r="L167" s="46">
        <v>1</v>
      </c>
      <c r="M167" s="40" t="s">
        <v>295</v>
      </c>
      <c r="N167" s="40">
        <v>2023</v>
      </c>
      <c r="O167" s="46">
        <v>0.997</v>
      </c>
      <c r="P167" s="55" t="s">
        <v>73</v>
      </c>
      <c r="Q167" s="54" t="s">
        <v>75</v>
      </c>
      <c r="R167" s="55" t="s">
        <v>76</v>
      </c>
      <c r="S167" s="56">
        <v>0</v>
      </c>
    </row>
    <row r="168" spans="1:19" x14ac:dyDescent="0.25">
      <c r="A168" s="38" t="s">
        <v>133</v>
      </c>
      <c r="B168" s="38">
        <v>12010926</v>
      </c>
      <c r="C168" s="54" t="s">
        <v>250</v>
      </c>
      <c r="D168" s="45" t="s">
        <v>135</v>
      </c>
      <c r="E168" s="54" t="s">
        <v>213</v>
      </c>
      <c r="F168" s="55" t="s">
        <v>156</v>
      </c>
      <c r="G168" s="57">
        <v>0</v>
      </c>
      <c r="H168" s="38">
        <v>0</v>
      </c>
      <c r="I168" s="38">
        <v>0</v>
      </c>
      <c r="J168" s="38">
        <v>0</v>
      </c>
      <c r="K168" s="38">
        <v>0</v>
      </c>
      <c r="L168" s="46">
        <v>1</v>
      </c>
      <c r="M168" s="40" t="s">
        <v>295</v>
      </c>
      <c r="N168" s="40">
        <v>2023</v>
      </c>
      <c r="O168" s="46">
        <v>0.997</v>
      </c>
      <c r="P168" s="55" t="s">
        <v>73</v>
      </c>
      <c r="Q168" s="54" t="s">
        <v>94</v>
      </c>
      <c r="R168" s="55" t="s">
        <v>74</v>
      </c>
      <c r="S168" s="56">
        <v>8000000</v>
      </c>
    </row>
    <row r="169" spans="1:19" x14ac:dyDescent="0.25">
      <c r="A169" s="38" t="s">
        <v>133</v>
      </c>
      <c r="B169" s="38">
        <v>12010926</v>
      </c>
      <c r="C169" s="54" t="s">
        <v>250</v>
      </c>
      <c r="D169" s="45" t="s">
        <v>175</v>
      </c>
      <c r="E169" s="54" t="s">
        <v>217</v>
      </c>
      <c r="F169" s="55" t="s">
        <v>156</v>
      </c>
      <c r="G169" s="57">
        <v>0</v>
      </c>
      <c r="H169" s="38">
        <v>0</v>
      </c>
      <c r="I169" s="38">
        <v>0</v>
      </c>
      <c r="J169" s="38">
        <v>0</v>
      </c>
      <c r="K169" s="38">
        <v>0</v>
      </c>
      <c r="L169" s="46">
        <v>1</v>
      </c>
      <c r="M169" s="40" t="s">
        <v>295</v>
      </c>
      <c r="N169" s="40">
        <v>2023</v>
      </c>
      <c r="O169" s="46">
        <v>0.997</v>
      </c>
      <c r="P169" s="55" t="s">
        <v>73</v>
      </c>
      <c r="Q169" s="54" t="s">
        <v>75</v>
      </c>
      <c r="R169" s="55" t="s">
        <v>76</v>
      </c>
      <c r="S169" s="56">
        <v>0</v>
      </c>
    </row>
    <row r="170" spans="1:19" x14ac:dyDescent="0.25">
      <c r="A170" s="38" t="s">
        <v>133</v>
      </c>
      <c r="B170" s="38">
        <v>12010926</v>
      </c>
      <c r="C170" s="54" t="s">
        <v>250</v>
      </c>
      <c r="D170" s="45" t="s">
        <v>187</v>
      </c>
      <c r="E170" s="54" t="s">
        <v>241</v>
      </c>
      <c r="F170" s="55" t="s">
        <v>156</v>
      </c>
      <c r="G170" s="57">
        <v>0</v>
      </c>
      <c r="H170" s="38">
        <v>0</v>
      </c>
      <c r="I170" s="38">
        <v>0</v>
      </c>
      <c r="J170" s="38">
        <v>0</v>
      </c>
      <c r="K170" s="38">
        <v>0</v>
      </c>
      <c r="L170" s="46">
        <v>1</v>
      </c>
      <c r="M170" s="40" t="s">
        <v>295</v>
      </c>
      <c r="N170" s="40">
        <v>2023</v>
      </c>
      <c r="O170" s="46">
        <v>0.997</v>
      </c>
      <c r="P170" s="55" t="s">
        <v>73</v>
      </c>
      <c r="Q170" s="54" t="s">
        <v>75</v>
      </c>
      <c r="R170" s="55" t="s">
        <v>76</v>
      </c>
      <c r="S170" s="56">
        <v>380000</v>
      </c>
    </row>
    <row r="171" spans="1:19" x14ac:dyDescent="0.25">
      <c r="A171" s="38" t="s">
        <v>133</v>
      </c>
      <c r="B171" s="38">
        <v>12010926</v>
      </c>
      <c r="C171" s="54" t="s">
        <v>250</v>
      </c>
      <c r="D171" s="45" t="s">
        <v>168</v>
      </c>
      <c r="E171" s="54" t="s">
        <v>245</v>
      </c>
      <c r="F171" s="55" t="s">
        <v>156</v>
      </c>
      <c r="G171" s="57">
        <v>0</v>
      </c>
      <c r="H171" s="38">
        <v>0</v>
      </c>
      <c r="I171" s="38">
        <v>0</v>
      </c>
      <c r="J171" s="38">
        <v>0</v>
      </c>
      <c r="K171" s="38">
        <v>0</v>
      </c>
      <c r="L171" s="46">
        <v>1</v>
      </c>
      <c r="M171" s="40" t="s">
        <v>295</v>
      </c>
      <c r="N171" s="40">
        <v>2023</v>
      </c>
      <c r="O171" s="46">
        <v>0.997</v>
      </c>
      <c r="P171" s="55" t="s">
        <v>73</v>
      </c>
      <c r="Q171" s="54" t="s">
        <v>75</v>
      </c>
      <c r="R171" s="55" t="s">
        <v>76</v>
      </c>
      <c r="S171" s="56">
        <v>0</v>
      </c>
    </row>
    <row r="172" spans="1:19" x14ac:dyDescent="0.25">
      <c r="A172" s="38" t="s">
        <v>133</v>
      </c>
      <c r="B172" s="38">
        <v>12010926</v>
      </c>
      <c r="C172" s="54" t="s">
        <v>250</v>
      </c>
      <c r="D172" s="45" t="s">
        <v>177</v>
      </c>
      <c r="E172" s="54" t="s">
        <v>220</v>
      </c>
      <c r="F172" s="55" t="s">
        <v>156</v>
      </c>
      <c r="G172" s="57">
        <v>0</v>
      </c>
      <c r="H172" s="38">
        <v>0</v>
      </c>
      <c r="I172" s="38">
        <v>0</v>
      </c>
      <c r="J172" s="38">
        <v>0</v>
      </c>
      <c r="K172" s="38">
        <v>0</v>
      </c>
      <c r="L172" s="46">
        <v>1</v>
      </c>
      <c r="M172" s="40" t="s">
        <v>295</v>
      </c>
      <c r="N172" s="40">
        <v>2023</v>
      </c>
      <c r="O172" s="46">
        <v>0.997</v>
      </c>
      <c r="P172" s="55" t="s">
        <v>73</v>
      </c>
      <c r="Q172" s="54" t="s">
        <v>75</v>
      </c>
      <c r="R172" s="55" t="s">
        <v>76</v>
      </c>
      <c r="S172" s="56">
        <v>0</v>
      </c>
    </row>
    <row r="173" spans="1:19" x14ac:dyDescent="0.25">
      <c r="A173" s="38"/>
      <c r="B173" s="38"/>
      <c r="C173" s="54"/>
      <c r="D173" s="45"/>
      <c r="E173" s="54"/>
      <c r="F173" s="55"/>
      <c r="G173" s="57"/>
      <c r="H173" s="38"/>
      <c r="I173" s="38"/>
      <c r="J173" s="38"/>
      <c r="K173" s="38"/>
      <c r="L173" s="46"/>
      <c r="M173" s="40"/>
      <c r="N173" s="40"/>
      <c r="O173" s="46"/>
      <c r="P173" s="55"/>
      <c r="Q173" s="54"/>
      <c r="R173" s="55"/>
      <c r="S173" s="56"/>
    </row>
  </sheetData>
  <sortState xmlns:xlrd2="http://schemas.microsoft.com/office/spreadsheetml/2017/richdata2" ref="A10:S11">
    <sortCondition descending="1" ref="M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097E-AA37-40BF-914F-E8CBEBC2008D}">
  <sheetPr codeName="Hoja6"/>
  <dimension ref="A1:O32"/>
  <sheetViews>
    <sheetView showGridLines="0" showRowColHeaders="0" tabSelected="1" zoomScaleNormal="100" workbookViewId="0">
      <selection activeCell="E10" sqref="E10"/>
    </sheetView>
  </sheetViews>
  <sheetFormatPr baseColWidth="10" defaultColWidth="0" defaultRowHeight="15" customHeight="1" zeroHeight="1" x14ac:dyDescent="0.25"/>
  <cols>
    <col min="1" max="1" width="4.7109375" customWidth="1"/>
    <col min="2" max="4" width="11.42578125" customWidth="1"/>
    <col min="5" max="5" width="20.85546875" customWidth="1"/>
    <col min="6" max="6" width="39" customWidth="1"/>
    <col min="7" max="15" width="11.42578125" customWidth="1"/>
    <col min="16" max="19" width="11.42578125" hidden="1" customWidth="1"/>
    <col min="20" max="16384" width="11.42578125" hidden="1"/>
  </cols>
  <sheetData>
    <row r="1" spans="3:6" x14ac:dyDescent="0.25"/>
    <row r="2" spans="3:6" x14ac:dyDescent="0.25"/>
    <row r="3" spans="3:6" x14ac:dyDescent="0.25">
      <c r="C3" t="s">
        <v>295</v>
      </c>
    </row>
    <row r="4" spans="3:6" x14ac:dyDescent="0.25"/>
    <row r="5" spans="3:6" x14ac:dyDescent="0.25"/>
    <row r="6" spans="3:6" x14ac:dyDescent="0.25"/>
    <row r="7" spans="3:6" x14ac:dyDescent="0.25"/>
    <row r="8" spans="3:6" x14ac:dyDescent="0.25"/>
    <row r="9" spans="3:6" x14ac:dyDescent="0.25">
      <c r="E9" s="1" t="s">
        <v>0</v>
      </c>
      <c r="F9" s="71" t="s">
        <v>149</v>
      </c>
    </row>
    <row r="10" spans="3:6" x14ac:dyDescent="0.25">
      <c r="E10" s="1" t="s">
        <v>1</v>
      </c>
      <c r="F10" s="70" t="s">
        <v>150</v>
      </c>
    </row>
    <row r="11" spans="3:6" x14ac:dyDescent="0.25">
      <c r="E11" s="1" t="s">
        <v>2</v>
      </c>
      <c r="F11" s="70" t="s">
        <v>151</v>
      </c>
    </row>
    <row r="12" spans="3:6" x14ac:dyDescent="0.25">
      <c r="E12" s="1" t="s">
        <v>3</v>
      </c>
      <c r="F12" s="70" t="s">
        <v>251</v>
      </c>
    </row>
    <row r="13" spans="3:6" x14ac:dyDescent="0.25">
      <c r="E13" s="1" t="s">
        <v>4</v>
      </c>
      <c r="F13" s="70" t="s">
        <v>200</v>
      </c>
    </row>
    <row r="14" spans="3:6" x14ac:dyDescent="0.25">
      <c r="E14" s="1" t="s">
        <v>5</v>
      </c>
      <c r="F14" s="70" t="s">
        <v>310</v>
      </c>
    </row>
    <row r="15" spans="3:6" x14ac:dyDescent="0.25"/>
    <row r="16" spans="3: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ht="15" customHeight="1" x14ac:dyDescent="0.25"/>
    <row r="32" ht="15" customHeight="1" x14ac:dyDescent="0.25"/>
  </sheetData>
  <pageMargins left="0.7" right="0.7" top="0.75" bottom="0.75" header="0.3" footer="0.3"/>
  <pageSetup scale="10" fitToWidth="0" fitToHeight="0" orientation="portrait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8844-8CBC-4B09-8A19-24442CFDBA87}">
  <sheetPr codeName="Hoja7"/>
  <dimension ref="B12:G70"/>
  <sheetViews>
    <sheetView showGridLines="0" showRowColHeaders="0" zoomScale="80" zoomScaleNormal="80" workbookViewId="0">
      <pane ySplit="8" topLeftCell="A9" activePane="bottomLeft" state="frozen"/>
      <selection pane="bottomLeft"/>
    </sheetView>
  </sheetViews>
  <sheetFormatPr baseColWidth="10" defaultRowHeight="15" x14ac:dyDescent="0.25"/>
  <cols>
    <col min="2" max="2" width="39.140625" bestFit="1" customWidth="1"/>
    <col min="3" max="3" width="12.5703125" bestFit="1" customWidth="1"/>
    <col min="4" max="4" width="108.42578125" bestFit="1" customWidth="1"/>
    <col min="5" max="6" width="17.7109375" bestFit="1" customWidth="1"/>
    <col min="7" max="8" width="15.42578125" bestFit="1" customWidth="1"/>
  </cols>
  <sheetData>
    <row r="12" spans="2:7" x14ac:dyDescent="0.25">
      <c r="C12" t="str">
        <f>C14</f>
        <v>(Todas)</v>
      </c>
    </row>
    <row r="13" spans="2:7" x14ac:dyDescent="0.25">
      <c r="B13" s="58" t="s">
        <v>67</v>
      </c>
      <c r="C13" t="s">
        <v>295</v>
      </c>
    </row>
    <row r="14" spans="2:7" x14ac:dyDescent="0.25">
      <c r="B14" s="58" t="s">
        <v>106</v>
      </c>
      <c r="C14" t="s">
        <v>112</v>
      </c>
    </row>
    <row r="16" spans="2:7" x14ac:dyDescent="0.25">
      <c r="B16" s="58" t="s">
        <v>70</v>
      </c>
      <c r="C16" s="58" t="s">
        <v>58</v>
      </c>
      <c r="D16" s="58" t="s">
        <v>59</v>
      </c>
      <c r="E16" s="61" t="s">
        <v>110</v>
      </c>
      <c r="F16" s="61" t="s">
        <v>81</v>
      </c>
      <c r="G16" s="61" t="s">
        <v>111</v>
      </c>
    </row>
    <row r="17" spans="2:7" x14ac:dyDescent="0.25">
      <c r="B17" t="s">
        <v>94</v>
      </c>
      <c r="C17" t="s">
        <v>179</v>
      </c>
      <c r="D17" t="s">
        <v>223</v>
      </c>
      <c r="E17" s="59">
        <v>1</v>
      </c>
      <c r="F17" s="59">
        <v>0.997</v>
      </c>
      <c r="G17" s="60">
        <v>700000</v>
      </c>
    </row>
    <row r="18" spans="2:7" x14ac:dyDescent="0.25">
      <c r="C18" t="s">
        <v>135</v>
      </c>
      <c r="D18" t="s">
        <v>213</v>
      </c>
      <c r="E18" s="59">
        <v>1</v>
      </c>
      <c r="F18" s="59">
        <v>0.997</v>
      </c>
      <c r="G18" s="60">
        <v>8000000</v>
      </c>
    </row>
    <row r="19" spans="2:7" x14ac:dyDescent="0.25">
      <c r="C19" t="s">
        <v>136</v>
      </c>
      <c r="D19" t="s">
        <v>243</v>
      </c>
      <c r="E19" s="59">
        <v>1</v>
      </c>
      <c r="F19" s="59">
        <v>0.997</v>
      </c>
      <c r="G19" s="60">
        <v>1000000</v>
      </c>
    </row>
    <row r="20" spans="2:7" x14ac:dyDescent="0.25">
      <c r="C20" t="s">
        <v>137</v>
      </c>
      <c r="D20" t="s">
        <v>153</v>
      </c>
      <c r="E20" s="59">
        <v>1</v>
      </c>
      <c r="F20" s="59">
        <v>0.997</v>
      </c>
      <c r="G20" s="60">
        <v>460000</v>
      </c>
    </row>
    <row r="21" spans="2:7" x14ac:dyDescent="0.25">
      <c r="C21" t="s">
        <v>169</v>
      </c>
      <c r="D21" t="s">
        <v>224</v>
      </c>
      <c r="E21" s="59">
        <v>1</v>
      </c>
      <c r="F21" s="59">
        <v>0.997</v>
      </c>
      <c r="G21" s="60">
        <v>455000</v>
      </c>
    </row>
    <row r="22" spans="2:7" x14ac:dyDescent="0.25">
      <c r="C22" t="s">
        <v>176</v>
      </c>
      <c r="D22" t="s">
        <v>219</v>
      </c>
      <c r="E22" s="59">
        <v>1</v>
      </c>
      <c r="F22" s="59">
        <v>0.997</v>
      </c>
      <c r="G22" s="60">
        <v>1200000</v>
      </c>
    </row>
    <row r="23" spans="2:7" x14ac:dyDescent="0.25">
      <c r="B23" t="s">
        <v>75</v>
      </c>
      <c r="C23" t="s">
        <v>134</v>
      </c>
      <c r="D23" t="s">
        <v>221</v>
      </c>
      <c r="E23" s="59">
        <v>1</v>
      </c>
      <c r="F23" s="59">
        <v>0.997</v>
      </c>
      <c r="G23" s="60">
        <v>307000</v>
      </c>
    </row>
    <row r="24" spans="2:7" x14ac:dyDescent="0.25">
      <c r="C24" t="s">
        <v>152</v>
      </c>
      <c r="D24" t="s">
        <v>225</v>
      </c>
      <c r="E24" s="59">
        <v>1</v>
      </c>
      <c r="F24" s="59">
        <v>0.997</v>
      </c>
      <c r="G24" s="60">
        <v>310000</v>
      </c>
    </row>
    <row r="25" spans="2:7" x14ac:dyDescent="0.25">
      <c r="C25" t="s">
        <v>158</v>
      </c>
      <c r="D25" t="s">
        <v>159</v>
      </c>
      <c r="E25" s="59">
        <v>1</v>
      </c>
      <c r="F25" s="59">
        <v>0.997</v>
      </c>
      <c r="G25" s="60">
        <v>500000</v>
      </c>
    </row>
    <row r="26" spans="2:7" x14ac:dyDescent="0.25">
      <c r="C26" t="s">
        <v>160</v>
      </c>
      <c r="D26" t="s">
        <v>226</v>
      </c>
      <c r="E26" s="59">
        <v>1</v>
      </c>
      <c r="F26" s="59">
        <v>0.997</v>
      </c>
      <c r="G26" s="60">
        <v>450000</v>
      </c>
    </row>
    <row r="27" spans="2:7" x14ac:dyDescent="0.25">
      <c r="C27" t="s">
        <v>155</v>
      </c>
      <c r="D27" t="s">
        <v>227</v>
      </c>
      <c r="E27" s="59">
        <v>1</v>
      </c>
      <c r="F27" s="59">
        <v>0.997</v>
      </c>
      <c r="G27" s="60">
        <v>460000</v>
      </c>
    </row>
    <row r="28" spans="2:7" x14ac:dyDescent="0.25">
      <c r="C28" t="s">
        <v>161</v>
      </c>
      <c r="D28" t="s">
        <v>162</v>
      </c>
      <c r="E28" s="59">
        <v>1</v>
      </c>
      <c r="F28" s="59">
        <v>0.997</v>
      </c>
      <c r="G28" s="60">
        <v>500000</v>
      </c>
    </row>
    <row r="29" spans="2:7" x14ac:dyDescent="0.25">
      <c r="C29" t="s">
        <v>163</v>
      </c>
      <c r="D29" t="s">
        <v>230</v>
      </c>
      <c r="E29" s="59">
        <v>1</v>
      </c>
      <c r="F29" s="59">
        <v>0.997</v>
      </c>
      <c r="G29" s="60">
        <v>460000</v>
      </c>
    </row>
    <row r="30" spans="2:7" x14ac:dyDescent="0.25">
      <c r="C30" t="s">
        <v>164</v>
      </c>
      <c r="D30" t="s">
        <v>231</v>
      </c>
      <c r="E30" s="59">
        <v>1</v>
      </c>
      <c r="F30" s="59">
        <v>0.997</v>
      </c>
      <c r="G30" s="60">
        <v>307000</v>
      </c>
    </row>
    <row r="31" spans="2:7" x14ac:dyDescent="0.25">
      <c r="C31" t="s">
        <v>165</v>
      </c>
      <c r="D31" t="s">
        <v>233</v>
      </c>
      <c r="E31" s="59">
        <v>1</v>
      </c>
      <c r="F31" s="59">
        <v>0.997</v>
      </c>
      <c r="G31" s="60">
        <v>450000</v>
      </c>
    </row>
    <row r="32" spans="2:7" x14ac:dyDescent="0.25">
      <c r="C32" t="s">
        <v>167</v>
      </c>
      <c r="D32" t="s">
        <v>238</v>
      </c>
      <c r="E32" s="59">
        <v>1</v>
      </c>
      <c r="F32" s="59">
        <v>0.997</v>
      </c>
      <c r="G32" s="60">
        <v>570000</v>
      </c>
    </row>
    <row r="33" spans="3:7" x14ac:dyDescent="0.25">
      <c r="C33" t="s">
        <v>157</v>
      </c>
      <c r="D33" t="s">
        <v>240</v>
      </c>
      <c r="E33" s="59">
        <v>1</v>
      </c>
      <c r="F33" s="59">
        <v>0.997</v>
      </c>
      <c r="G33" s="60">
        <v>0</v>
      </c>
    </row>
    <row r="34" spans="3:7" x14ac:dyDescent="0.25">
      <c r="C34" t="s">
        <v>168</v>
      </c>
      <c r="D34" t="s">
        <v>245</v>
      </c>
      <c r="E34" s="59">
        <v>1</v>
      </c>
      <c r="F34" s="59">
        <v>0.997</v>
      </c>
      <c r="G34" s="60">
        <v>0</v>
      </c>
    </row>
    <row r="35" spans="3:7" x14ac:dyDescent="0.25">
      <c r="C35" t="s">
        <v>178</v>
      </c>
      <c r="D35" t="s">
        <v>222</v>
      </c>
      <c r="E35" s="59">
        <v>1</v>
      </c>
      <c r="F35" s="59">
        <v>0.997</v>
      </c>
      <c r="G35" s="60">
        <v>3300000</v>
      </c>
    </row>
    <row r="36" spans="3:7" x14ac:dyDescent="0.25">
      <c r="C36" t="s">
        <v>180</v>
      </c>
      <c r="D36" t="s">
        <v>226</v>
      </c>
      <c r="E36" s="59">
        <v>1</v>
      </c>
      <c r="F36" s="59">
        <v>0.997</v>
      </c>
      <c r="G36" s="60">
        <v>500000</v>
      </c>
    </row>
    <row r="37" spans="3:7" x14ac:dyDescent="0.25">
      <c r="C37" t="s">
        <v>181</v>
      </c>
      <c r="D37" t="s">
        <v>228</v>
      </c>
      <c r="E37" s="59">
        <v>1</v>
      </c>
      <c r="F37" s="59">
        <v>0.997</v>
      </c>
      <c r="G37" s="60">
        <v>450000</v>
      </c>
    </row>
    <row r="38" spans="3:7" x14ac:dyDescent="0.25">
      <c r="C38" t="s">
        <v>182</v>
      </c>
      <c r="D38" t="s">
        <v>229</v>
      </c>
      <c r="E38" s="59">
        <v>1</v>
      </c>
      <c r="F38" s="59">
        <v>0.997</v>
      </c>
      <c r="G38" s="60">
        <v>500000</v>
      </c>
    </row>
    <row r="39" spans="3:7" x14ac:dyDescent="0.25">
      <c r="C39" t="s">
        <v>183</v>
      </c>
      <c r="D39" t="s">
        <v>232</v>
      </c>
      <c r="E39" s="59">
        <v>1</v>
      </c>
      <c r="F39" s="59">
        <v>0.997</v>
      </c>
      <c r="G39" s="60">
        <v>460000</v>
      </c>
    </row>
    <row r="40" spans="3:7" x14ac:dyDescent="0.25">
      <c r="C40" t="s">
        <v>184</v>
      </c>
      <c r="D40" t="s">
        <v>234</v>
      </c>
      <c r="E40" s="59">
        <v>1</v>
      </c>
      <c r="F40" s="59">
        <v>0.997</v>
      </c>
      <c r="G40" s="60">
        <v>450000</v>
      </c>
    </row>
    <row r="41" spans="3:7" x14ac:dyDescent="0.25">
      <c r="C41" t="s">
        <v>185</v>
      </c>
      <c r="D41" t="s">
        <v>235</v>
      </c>
      <c r="E41" s="59">
        <v>1</v>
      </c>
      <c r="F41" s="59">
        <v>0.997</v>
      </c>
      <c r="G41" s="60">
        <v>1000000</v>
      </c>
    </row>
    <row r="42" spans="3:7" x14ac:dyDescent="0.25">
      <c r="C42" t="s">
        <v>139</v>
      </c>
      <c r="D42" t="s">
        <v>239</v>
      </c>
      <c r="E42" s="59">
        <v>1</v>
      </c>
      <c r="F42" s="59">
        <v>0.997</v>
      </c>
      <c r="G42" s="60">
        <v>380000</v>
      </c>
    </row>
    <row r="43" spans="3:7" x14ac:dyDescent="0.25">
      <c r="C43" t="s">
        <v>187</v>
      </c>
      <c r="D43" t="s">
        <v>241</v>
      </c>
      <c r="E43" s="59">
        <v>1</v>
      </c>
      <c r="F43" s="59">
        <v>0.997</v>
      </c>
      <c r="G43" s="60">
        <v>380000</v>
      </c>
    </row>
    <row r="44" spans="3:7" x14ac:dyDescent="0.25">
      <c r="C44" t="s">
        <v>188</v>
      </c>
      <c r="D44" t="s">
        <v>242</v>
      </c>
      <c r="E44" s="59">
        <v>1</v>
      </c>
      <c r="F44" s="59">
        <v>0.997</v>
      </c>
      <c r="G44" s="60">
        <v>0</v>
      </c>
    </row>
    <row r="45" spans="3:7" x14ac:dyDescent="0.25">
      <c r="C45" t="s">
        <v>140</v>
      </c>
      <c r="D45" t="s">
        <v>244</v>
      </c>
      <c r="E45" s="59">
        <v>1</v>
      </c>
      <c r="F45" s="59">
        <v>0.997</v>
      </c>
      <c r="G45" s="60">
        <v>3300000</v>
      </c>
    </row>
    <row r="46" spans="3:7" x14ac:dyDescent="0.25">
      <c r="C46" t="s">
        <v>154</v>
      </c>
      <c r="D46" t="s">
        <v>204</v>
      </c>
      <c r="E46" s="59">
        <v>0.96876350308641968</v>
      </c>
      <c r="F46" s="59">
        <v>0.997</v>
      </c>
      <c r="G46" s="60">
        <v>460000</v>
      </c>
    </row>
    <row r="47" spans="3:7" x14ac:dyDescent="0.25">
      <c r="C47" t="s">
        <v>170</v>
      </c>
      <c r="D47" t="s">
        <v>205</v>
      </c>
      <c r="E47" s="59">
        <v>1</v>
      </c>
      <c r="F47" s="59">
        <v>0.997</v>
      </c>
      <c r="G47" s="60">
        <v>3300000</v>
      </c>
    </row>
    <row r="48" spans="3:7" x14ac:dyDescent="0.25">
      <c r="C48" t="s">
        <v>171</v>
      </c>
      <c r="D48" t="s">
        <v>207</v>
      </c>
      <c r="E48" s="59">
        <v>1</v>
      </c>
      <c r="F48" s="59">
        <v>0.997</v>
      </c>
      <c r="G48" s="60">
        <v>460000</v>
      </c>
    </row>
    <row r="49" spans="3:7" x14ac:dyDescent="0.25">
      <c r="C49" t="s">
        <v>172</v>
      </c>
      <c r="D49" t="s">
        <v>209</v>
      </c>
      <c r="E49" s="59">
        <v>1</v>
      </c>
      <c r="F49" s="59">
        <v>0.997</v>
      </c>
      <c r="G49" s="60">
        <v>350000</v>
      </c>
    </row>
    <row r="50" spans="3:7" x14ac:dyDescent="0.25">
      <c r="C50" t="s">
        <v>173</v>
      </c>
      <c r="D50" t="s">
        <v>211</v>
      </c>
      <c r="E50" s="59">
        <v>1</v>
      </c>
      <c r="F50" s="59">
        <v>0.997</v>
      </c>
      <c r="G50" s="60">
        <v>500000</v>
      </c>
    </row>
    <row r="51" spans="3:7" x14ac:dyDescent="0.25">
      <c r="C51" t="s">
        <v>138</v>
      </c>
      <c r="D51" t="s">
        <v>212</v>
      </c>
      <c r="E51" s="59">
        <v>1</v>
      </c>
      <c r="F51" s="59">
        <v>0.997</v>
      </c>
      <c r="G51" s="60">
        <v>0</v>
      </c>
    </row>
    <row r="52" spans="3:7" x14ac:dyDescent="0.25">
      <c r="C52" t="s">
        <v>174</v>
      </c>
      <c r="D52" t="s">
        <v>216</v>
      </c>
      <c r="E52" s="59">
        <v>1</v>
      </c>
      <c r="F52" s="59">
        <v>0.997</v>
      </c>
      <c r="G52" s="60">
        <v>540000</v>
      </c>
    </row>
    <row r="53" spans="3:7" x14ac:dyDescent="0.25">
      <c r="C53" t="s">
        <v>175</v>
      </c>
      <c r="D53" t="s">
        <v>217</v>
      </c>
      <c r="E53" s="59">
        <v>1</v>
      </c>
      <c r="F53" s="59">
        <v>0.997</v>
      </c>
      <c r="G53" s="60">
        <v>0</v>
      </c>
    </row>
    <row r="54" spans="3:7" x14ac:dyDescent="0.25">
      <c r="C54" t="s">
        <v>177</v>
      </c>
      <c r="D54" t="s">
        <v>220</v>
      </c>
      <c r="E54" s="59">
        <v>1</v>
      </c>
      <c r="F54" s="59">
        <v>0.997</v>
      </c>
      <c r="G54" s="60">
        <v>0</v>
      </c>
    </row>
    <row r="55" spans="3:7" x14ac:dyDescent="0.25">
      <c r="C55" t="s">
        <v>141</v>
      </c>
      <c r="D55" t="s">
        <v>203</v>
      </c>
      <c r="E55" s="59">
        <v>1</v>
      </c>
      <c r="F55" s="59">
        <v>0.997</v>
      </c>
      <c r="G55" s="60">
        <v>350000</v>
      </c>
    </row>
    <row r="56" spans="3:7" x14ac:dyDescent="0.25">
      <c r="C56" t="s">
        <v>190</v>
      </c>
      <c r="D56" t="s">
        <v>206</v>
      </c>
      <c r="E56" s="59">
        <v>1</v>
      </c>
      <c r="F56" s="59">
        <v>0.997</v>
      </c>
      <c r="G56" s="60">
        <v>500000</v>
      </c>
    </row>
    <row r="57" spans="3:7" x14ac:dyDescent="0.25">
      <c r="C57" t="s">
        <v>191</v>
      </c>
      <c r="D57" t="s">
        <v>208</v>
      </c>
      <c r="E57" s="59">
        <v>1</v>
      </c>
      <c r="F57" s="59">
        <v>0.997</v>
      </c>
      <c r="G57" s="60">
        <v>460000</v>
      </c>
    </row>
    <row r="58" spans="3:7" x14ac:dyDescent="0.25">
      <c r="C58" t="s">
        <v>192</v>
      </c>
      <c r="D58" t="s">
        <v>193</v>
      </c>
      <c r="E58" s="59">
        <v>1</v>
      </c>
      <c r="F58" s="59">
        <v>0.997</v>
      </c>
      <c r="G58" s="60">
        <v>500000</v>
      </c>
    </row>
    <row r="59" spans="3:7" x14ac:dyDescent="0.25">
      <c r="C59" t="s">
        <v>142</v>
      </c>
      <c r="D59" t="s">
        <v>143</v>
      </c>
      <c r="E59" s="59">
        <v>1</v>
      </c>
      <c r="F59" s="59">
        <v>0.997</v>
      </c>
      <c r="G59" s="60">
        <v>307000</v>
      </c>
    </row>
    <row r="60" spans="3:7" x14ac:dyDescent="0.25">
      <c r="C60" t="s">
        <v>144</v>
      </c>
      <c r="D60" t="s">
        <v>210</v>
      </c>
      <c r="E60" s="59">
        <v>1</v>
      </c>
      <c r="F60" s="59">
        <v>0.997</v>
      </c>
      <c r="G60" s="60">
        <v>460000</v>
      </c>
    </row>
    <row r="61" spans="3:7" x14ac:dyDescent="0.25">
      <c r="C61" t="s">
        <v>145</v>
      </c>
      <c r="D61" t="s">
        <v>213</v>
      </c>
      <c r="E61" s="59">
        <v>1</v>
      </c>
      <c r="F61" s="59">
        <v>0.997</v>
      </c>
      <c r="G61" s="60">
        <v>0</v>
      </c>
    </row>
    <row r="62" spans="3:7" x14ac:dyDescent="0.25">
      <c r="C62" t="s">
        <v>194</v>
      </c>
      <c r="D62" t="s">
        <v>213</v>
      </c>
      <c r="E62" s="59">
        <v>1</v>
      </c>
      <c r="F62" s="59">
        <v>0.997</v>
      </c>
      <c r="G62" s="60">
        <v>0</v>
      </c>
    </row>
    <row r="63" spans="3:7" x14ac:dyDescent="0.25">
      <c r="C63" t="s">
        <v>195</v>
      </c>
      <c r="D63" t="s">
        <v>214</v>
      </c>
      <c r="E63" s="59">
        <v>1</v>
      </c>
      <c r="F63" s="59">
        <v>0.997</v>
      </c>
      <c r="G63" s="60">
        <v>0</v>
      </c>
    </row>
    <row r="64" spans="3:7" x14ac:dyDescent="0.25">
      <c r="C64" t="s">
        <v>196</v>
      </c>
      <c r="D64" t="s">
        <v>215</v>
      </c>
      <c r="E64" s="59">
        <v>1</v>
      </c>
      <c r="F64" s="59">
        <v>0.997</v>
      </c>
      <c r="G64" s="60">
        <v>0</v>
      </c>
    </row>
    <row r="65" spans="2:7" x14ac:dyDescent="0.25">
      <c r="C65" t="s">
        <v>197</v>
      </c>
      <c r="D65" t="s">
        <v>218</v>
      </c>
      <c r="E65" s="59">
        <v>1</v>
      </c>
      <c r="F65" s="59">
        <v>0.997</v>
      </c>
      <c r="G65" s="60">
        <v>460000</v>
      </c>
    </row>
    <row r="66" spans="2:7" x14ac:dyDescent="0.25">
      <c r="C66" t="s">
        <v>198</v>
      </c>
      <c r="D66" t="s">
        <v>247</v>
      </c>
      <c r="E66" s="59">
        <v>1</v>
      </c>
      <c r="F66" s="59">
        <v>0.997</v>
      </c>
      <c r="G66" s="60">
        <v>0</v>
      </c>
    </row>
    <row r="67" spans="2:7" x14ac:dyDescent="0.25">
      <c r="B67" t="s">
        <v>80</v>
      </c>
      <c r="C67" t="s">
        <v>189</v>
      </c>
      <c r="D67" t="s">
        <v>202</v>
      </c>
      <c r="E67" s="59">
        <v>1</v>
      </c>
      <c r="F67" s="59" t="s">
        <v>72</v>
      </c>
      <c r="G67" s="60">
        <v>0</v>
      </c>
    </row>
    <row r="68" spans="2:7" x14ac:dyDescent="0.25">
      <c r="B68" t="s">
        <v>77</v>
      </c>
      <c r="C68" t="s">
        <v>199</v>
      </c>
      <c r="D68" t="s">
        <v>249</v>
      </c>
      <c r="E68" s="59">
        <v>1</v>
      </c>
      <c r="F68" s="59" t="s">
        <v>72</v>
      </c>
      <c r="G68" s="60">
        <v>84031.666666666672</v>
      </c>
    </row>
    <row r="69" spans="2:7" x14ac:dyDescent="0.25">
      <c r="C69" t="s">
        <v>201</v>
      </c>
      <c r="D69" t="s">
        <v>248</v>
      </c>
      <c r="E69" s="59">
        <v>1</v>
      </c>
      <c r="F69" s="59" t="s">
        <v>72</v>
      </c>
      <c r="G69" s="60">
        <v>4999837.5</v>
      </c>
    </row>
    <row r="70" spans="2:7" x14ac:dyDescent="0.25">
      <c r="B70" t="s">
        <v>109</v>
      </c>
      <c r="E70" s="59">
        <v>0.99941063213370607</v>
      </c>
      <c r="F70" s="59">
        <v>0.997</v>
      </c>
      <c r="G70" s="60">
        <v>40579869.166666664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FB54-FC71-4B1A-8C64-DD39B47128A8}">
  <sheetPr codeName="Hoja8"/>
  <dimension ref="B10:S42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4.5703125" bestFit="1" customWidth="1"/>
    <col min="3" max="3" width="15.7109375" customWidth="1"/>
    <col min="4" max="4" width="20.42578125" customWidth="1"/>
    <col min="5" max="5" width="21.7109375" customWidth="1"/>
    <col min="6" max="6" width="17.7109375" bestFit="1" customWidth="1"/>
    <col min="7" max="8" width="15.42578125" bestFit="1" customWidth="1"/>
    <col min="9" max="9" width="12.7109375" bestFit="1" customWidth="1"/>
    <col min="10" max="10" width="17.140625" bestFit="1" customWidth="1"/>
    <col min="13" max="13" width="9.28515625" customWidth="1"/>
    <col min="14" max="14" width="18.28515625" bestFit="1" customWidth="1"/>
    <col min="15" max="17" width="12.7109375" customWidth="1"/>
    <col min="18" max="18" width="12.7109375" bestFit="1" customWidth="1"/>
  </cols>
  <sheetData>
    <row r="10" spans="2:17" x14ac:dyDescent="0.25">
      <c r="B10" s="72" t="s">
        <v>118</v>
      </c>
      <c r="C10" s="72"/>
      <c r="D10" s="72"/>
      <c r="E10" s="72"/>
      <c r="N10" s="72" t="s">
        <v>120</v>
      </c>
      <c r="O10" s="72"/>
      <c r="P10" s="72"/>
      <c r="Q10" s="72"/>
    </row>
    <row r="18" spans="2:17" x14ac:dyDescent="0.25">
      <c r="C18" t="str">
        <f>C20</f>
        <v>(Todas)</v>
      </c>
    </row>
    <row r="19" spans="2:17" x14ac:dyDescent="0.25">
      <c r="N19" s="58" t="s">
        <v>106</v>
      </c>
      <c r="O19" t="s">
        <v>112</v>
      </c>
    </row>
    <row r="20" spans="2:17" x14ac:dyDescent="0.25">
      <c r="B20" s="58" t="s">
        <v>106</v>
      </c>
      <c r="C20" t="s">
        <v>112</v>
      </c>
    </row>
    <row r="21" spans="2:17" x14ac:dyDescent="0.25">
      <c r="N21" s="58" t="s">
        <v>114</v>
      </c>
      <c r="O21" s="58" t="s">
        <v>89</v>
      </c>
    </row>
    <row r="22" spans="2:17" x14ac:dyDescent="0.25">
      <c r="B22" s="58" t="s">
        <v>68</v>
      </c>
      <c r="C22" s="58" t="s">
        <v>67</v>
      </c>
      <c r="D22" s="61" t="s">
        <v>110</v>
      </c>
      <c r="E22" s="61" t="s">
        <v>81</v>
      </c>
      <c r="N22" s="58" t="s">
        <v>67</v>
      </c>
      <c r="O22" s="65" t="s">
        <v>93</v>
      </c>
      <c r="P22" s="65" t="s">
        <v>98</v>
      </c>
      <c r="Q22" s="65" t="s">
        <v>115</v>
      </c>
    </row>
    <row r="23" spans="2:17" x14ac:dyDescent="0.25">
      <c r="B23">
        <v>2023</v>
      </c>
      <c r="C23" t="s">
        <v>264</v>
      </c>
      <c r="D23" s="59">
        <v>0.9999332678638243</v>
      </c>
      <c r="E23" s="59">
        <v>0.997</v>
      </c>
      <c r="N23" s="64" t="s">
        <v>264</v>
      </c>
      <c r="O23" s="65">
        <v>1</v>
      </c>
      <c r="P23" s="65">
        <v>4</v>
      </c>
      <c r="Q23" s="65">
        <v>5</v>
      </c>
    </row>
    <row r="24" spans="2:17" x14ac:dyDescent="0.25">
      <c r="C24" t="s">
        <v>275</v>
      </c>
      <c r="D24" s="59">
        <v>0.99937911756454545</v>
      </c>
      <c r="E24" s="59">
        <v>0.997</v>
      </c>
      <c r="N24" s="64" t="s">
        <v>275</v>
      </c>
      <c r="O24" s="65">
        <v>3</v>
      </c>
      <c r="P24" s="65">
        <v>6</v>
      </c>
      <c r="Q24" s="65">
        <v>9</v>
      </c>
    </row>
    <row r="25" spans="2:17" x14ac:dyDescent="0.25">
      <c r="C25" t="s">
        <v>295</v>
      </c>
      <c r="D25" s="59">
        <v>0.99941063213370607</v>
      </c>
      <c r="E25" s="59">
        <v>0.997</v>
      </c>
      <c r="N25" s="64" t="s">
        <v>295</v>
      </c>
      <c r="O25" s="65">
        <v>4</v>
      </c>
      <c r="P25" s="65">
        <v>3</v>
      </c>
      <c r="Q25" s="65">
        <v>7</v>
      </c>
    </row>
    <row r="26" spans="2:17" x14ac:dyDescent="0.25">
      <c r="B26" t="s">
        <v>109</v>
      </c>
      <c r="D26" s="59">
        <v>0.99957634786286353</v>
      </c>
      <c r="E26" s="59">
        <v>0.99700000000000233</v>
      </c>
      <c r="N26" s="64" t="s">
        <v>115</v>
      </c>
      <c r="O26" s="65">
        <v>8</v>
      </c>
      <c r="P26" s="65">
        <v>13</v>
      </c>
      <c r="Q26" s="65">
        <v>21</v>
      </c>
    </row>
    <row r="29" spans="2:17" x14ac:dyDescent="0.25">
      <c r="B29" s="72" t="s">
        <v>119</v>
      </c>
      <c r="C29" s="72"/>
      <c r="D29" s="72"/>
      <c r="E29" s="72"/>
    </row>
    <row r="30" spans="2:17" hidden="1" x14ac:dyDescent="0.25">
      <c r="B30" s="58" t="s">
        <v>106</v>
      </c>
      <c r="C30" t="s">
        <v>112</v>
      </c>
    </row>
    <row r="32" spans="2:17" x14ac:dyDescent="0.25">
      <c r="B32" s="58" t="s">
        <v>68</v>
      </c>
      <c r="C32" s="58" t="s">
        <v>67</v>
      </c>
      <c r="D32" s="61" t="s">
        <v>113</v>
      </c>
      <c r="E32" s="61" t="s">
        <v>111</v>
      </c>
    </row>
    <row r="33" spans="2:19" x14ac:dyDescent="0.25">
      <c r="B33">
        <v>2023</v>
      </c>
      <c r="C33" t="s">
        <v>264</v>
      </c>
      <c r="D33">
        <v>55</v>
      </c>
      <c r="E33" s="63">
        <v>40979869.166666672</v>
      </c>
    </row>
    <row r="34" spans="2:19" x14ac:dyDescent="0.25">
      <c r="C34" t="s">
        <v>275</v>
      </c>
      <c r="D34">
        <v>55</v>
      </c>
      <c r="E34" s="63">
        <v>40979869.166666664</v>
      </c>
    </row>
    <row r="35" spans="2:19" x14ac:dyDescent="0.25">
      <c r="C35" t="s">
        <v>295</v>
      </c>
      <c r="D35">
        <v>53</v>
      </c>
      <c r="E35" s="63">
        <v>40579869.166666672</v>
      </c>
    </row>
    <row r="36" spans="2:19" x14ac:dyDescent="0.25">
      <c r="B36" t="s">
        <v>109</v>
      </c>
      <c r="D36">
        <v>163</v>
      </c>
      <c r="E36" s="63">
        <v>122539607.50000001</v>
      </c>
    </row>
    <row r="42" spans="2:19" x14ac:dyDescent="0.25">
      <c r="S42" s="68" t="s">
        <v>117</v>
      </c>
    </row>
  </sheetData>
  <mergeCells count="3">
    <mergeCell ref="B10:E10"/>
    <mergeCell ref="B29:E29"/>
    <mergeCell ref="N10:Q10"/>
  </mergeCells>
  <pageMargins left="0.7" right="0.7" top="0.75" bottom="0.75" header="0.3" footer="0.3"/>
  <pageSetup orientation="portrait" r:id="rId4"/>
  <drawing r:id="rId5"/>
  <legacyDrawing r:id="rId6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iconSet" priority="1" id="{E2A14C7D-4D28-4B2D-B29C-DD177AA701C6}">
            <x14:iconSet iconSet="3Symbols2" custom="1">
              <x14:cfvo type="percent">
                <xm:f>0</xm:f>
              </x14:cfvo>
              <x14:cfvo type="num">
                <xm:f>0.997</xm:f>
              </x14:cfvo>
              <x14:cfvo type="num">
                <xm:f>0.99709999999999999</xm:f>
              </x14:cfvo>
              <x14:cfIcon iconSet="3Symbols" iconId="0"/>
              <x14:cfIcon iconSet="3Symbols" iconId="1"/>
              <x14:cfIcon iconSet="3Symbols" iconId="2"/>
            </x14:iconSet>
          </x14:cfRule>
          <xm:sqref>D23:D26</xm:sqref>
        </x14:conditionalFormatting>
      </x14:conditionalFormattings>
    </ext>
    <ext xmlns:x14="http://schemas.microsoft.com/office/spreadsheetml/2009/9/main" uri="{A8765BA9-456A-4dab-B4F3-ACF838C121DE}">
      <x14:slicerList>
        <x14:slicer r:id="rId7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F0FB-B36A-45CC-886E-0F3A6CFD35A9}">
  <sheetPr codeName="Hoja9"/>
  <dimension ref="B13:F83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7.28515625" bestFit="1" customWidth="1"/>
    <col min="3" max="3" width="23.7109375" customWidth="1"/>
    <col min="4" max="4" width="32.7109375" customWidth="1"/>
    <col min="5" max="5" width="23.7109375" customWidth="1"/>
    <col min="6" max="6" width="12.7109375" customWidth="1"/>
    <col min="7" max="10" width="11.42578125" customWidth="1"/>
  </cols>
  <sheetData>
    <row r="13" spans="2:3" x14ac:dyDescent="0.25">
      <c r="C13" t="str">
        <f>C15</f>
        <v>(Todas)</v>
      </c>
    </row>
    <row r="15" spans="2:3" x14ac:dyDescent="0.25">
      <c r="B15" s="58" t="s">
        <v>106</v>
      </c>
      <c r="C15" t="s">
        <v>112</v>
      </c>
    </row>
    <row r="17" spans="2:6" x14ac:dyDescent="0.25">
      <c r="B17" s="58" t="s">
        <v>114</v>
      </c>
      <c r="C17" s="58" t="s">
        <v>69</v>
      </c>
    </row>
    <row r="18" spans="2:6" x14ac:dyDescent="0.25">
      <c r="B18" s="66" t="s">
        <v>67</v>
      </c>
      <c r="C18" s="65" t="s">
        <v>73</v>
      </c>
      <c r="D18" s="65" t="s">
        <v>107</v>
      </c>
      <c r="E18" s="65" t="s">
        <v>109</v>
      </c>
    </row>
    <row r="19" spans="2:6" x14ac:dyDescent="0.25">
      <c r="B19" s="62" t="s">
        <v>264</v>
      </c>
      <c r="C19" s="65">
        <v>54</v>
      </c>
      <c r="D19" s="65">
        <v>1</v>
      </c>
      <c r="E19" s="65">
        <v>55</v>
      </c>
    </row>
    <row r="20" spans="2:6" x14ac:dyDescent="0.25">
      <c r="B20" s="62" t="s">
        <v>275</v>
      </c>
      <c r="C20" s="65">
        <v>54</v>
      </c>
      <c r="D20" s="65">
        <v>1</v>
      </c>
      <c r="E20" s="65">
        <v>55</v>
      </c>
    </row>
    <row r="21" spans="2:6" x14ac:dyDescent="0.25">
      <c r="B21" s="62" t="s">
        <v>295</v>
      </c>
      <c r="C21" s="65">
        <v>52</v>
      </c>
      <c r="D21" s="65">
        <v>1</v>
      </c>
      <c r="E21" s="65">
        <v>53</v>
      </c>
    </row>
    <row r="22" spans="2:6" x14ac:dyDescent="0.25">
      <c r="B22" s="62" t="s">
        <v>109</v>
      </c>
      <c r="C22" s="65">
        <v>160</v>
      </c>
      <c r="D22" s="65">
        <v>3</v>
      </c>
      <c r="E22" s="65">
        <v>163</v>
      </c>
    </row>
    <row r="26" spans="2:6" x14ac:dyDescent="0.25">
      <c r="B26" s="58" t="s">
        <v>116</v>
      </c>
      <c r="C26" s="66" t="s">
        <v>67</v>
      </c>
    </row>
    <row r="27" spans="2:6" x14ac:dyDescent="0.25">
      <c r="B27" s="58" t="s">
        <v>58</v>
      </c>
      <c r="C27" s="65" t="s">
        <v>264</v>
      </c>
      <c r="D27" s="65" t="s">
        <v>275</v>
      </c>
      <c r="E27" s="65" t="s">
        <v>295</v>
      </c>
      <c r="F27" s="65" t="s">
        <v>109</v>
      </c>
    </row>
    <row r="28" spans="2:6" x14ac:dyDescent="0.25">
      <c r="B28" t="s">
        <v>201</v>
      </c>
      <c r="C28" s="67">
        <v>1</v>
      </c>
      <c r="D28" s="67">
        <v>0.96585146605000005</v>
      </c>
      <c r="E28" s="67">
        <v>1</v>
      </c>
      <c r="F28" s="67">
        <v>0.98861715535000005</v>
      </c>
    </row>
    <row r="29" spans="2:6" x14ac:dyDescent="0.25">
      <c r="B29" t="s">
        <v>154</v>
      </c>
      <c r="C29" s="67">
        <v>1</v>
      </c>
      <c r="D29" s="67">
        <v>1</v>
      </c>
      <c r="E29" s="67">
        <v>0.96876350308641968</v>
      </c>
      <c r="F29" s="67">
        <v>0.98958783436213993</v>
      </c>
    </row>
    <row r="30" spans="2:6" x14ac:dyDescent="0.25">
      <c r="B30" t="s">
        <v>134</v>
      </c>
      <c r="C30" s="67">
        <v>0.99632973251033952</v>
      </c>
      <c r="D30" s="67">
        <v>1</v>
      </c>
      <c r="E30" s="67">
        <v>1</v>
      </c>
      <c r="F30" s="67">
        <v>0.99877657750344662</v>
      </c>
    </row>
    <row r="31" spans="2:6" x14ac:dyDescent="0.25">
      <c r="B31" t="s">
        <v>187</v>
      </c>
      <c r="C31" s="67">
        <v>1</v>
      </c>
      <c r="D31" s="67">
        <v>1</v>
      </c>
      <c r="E31" s="67">
        <v>1</v>
      </c>
      <c r="F31" s="67">
        <v>1</v>
      </c>
    </row>
    <row r="32" spans="2:6" x14ac:dyDescent="0.25">
      <c r="B32" t="s">
        <v>140</v>
      </c>
      <c r="C32" s="67">
        <v>1</v>
      </c>
      <c r="D32" s="67">
        <v>1</v>
      </c>
      <c r="E32" s="67">
        <v>1</v>
      </c>
      <c r="F32" s="67">
        <v>1</v>
      </c>
    </row>
    <row r="33" spans="2:6" x14ac:dyDescent="0.25">
      <c r="B33" t="s">
        <v>160</v>
      </c>
      <c r="C33" s="67">
        <v>1</v>
      </c>
      <c r="D33" s="67">
        <v>1</v>
      </c>
      <c r="E33" s="67">
        <v>1</v>
      </c>
      <c r="F33" s="67">
        <v>1</v>
      </c>
    </row>
    <row r="34" spans="2:6" x14ac:dyDescent="0.25">
      <c r="B34" t="s">
        <v>189</v>
      </c>
      <c r="C34" s="67">
        <v>1</v>
      </c>
      <c r="D34" s="67">
        <v>1</v>
      </c>
      <c r="E34" s="67">
        <v>1</v>
      </c>
      <c r="F34" s="67">
        <v>1</v>
      </c>
    </row>
    <row r="35" spans="2:6" x14ac:dyDescent="0.25">
      <c r="B35" t="s">
        <v>161</v>
      </c>
      <c r="C35" s="67">
        <v>1</v>
      </c>
      <c r="D35" s="67">
        <v>1</v>
      </c>
      <c r="E35" s="67">
        <v>1</v>
      </c>
      <c r="F35" s="67">
        <v>1</v>
      </c>
    </row>
    <row r="36" spans="2:6" x14ac:dyDescent="0.25">
      <c r="B36" t="s">
        <v>199</v>
      </c>
      <c r="C36" s="67">
        <v>1</v>
      </c>
      <c r="D36" s="67">
        <v>1</v>
      </c>
      <c r="E36" s="67">
        <v>1</v>
      </c>
      <c r="F36" s="67">
        <v>1</v>
      </c>
    </row>
    <row r="37" spans="2:6" x14ac:dyDescent="0.25">
      <c r="B37" t="s">
        <v>164</v>
      </c>
      <c r="C37" s="67">
        <v>1</v>
      </c>
      <c r="D37" s="67">
        <v>1</v>
      </c>
      <c r="E37" s="67">
        <v>1</v>
      </c>
      <c r="F37" s="67">
        <v>1</v>
      </c>
    </row>
    <row r="38" spans="2:6" x14ac:dyDescent="0.25">
      <c r="B38" t="s">
        <v>152</v>
      </c>
      <c r="C38" s="67">
        <v>1</v>
      </c>
      <c r="D38" s="67">
        <v>1</v>
      </c>
      <c r="E38" s="67">
        <v>1</v>
      </c>
      <c r="F38" s="67">
        <v>1</v>
      </c>
    </row>
    <row r="39" spans="2:6" x14ac:dyDescent="0.25">
      <c r="B39" t="s">
        <v>135</v>
      </c>
      <c r="C39" s="67">
        <v>1</v>
      </c>
      <c r="D39" s="67">
        <v>1</v>
      </c>
      <c r="E39" s="67">
        <v>1</v>
      </c>
      <c r="F39" s="67">
        <v>1</v>
      </c>
    </row>
    <row r="40" spans="2:6" x14ac:dyDescent="0.25">
      <c r="B40" t="s">
        <v>170</v>
      </c>
      <c r="C40" s="67">
        <v>1</v>
      </c>
      <c r="D40" s="67">
        <v>1</v>
      </c>
      <c r="E40" s="67">
        <v>1</v>
      </c>
      <c r="F40" s="67">
        <v>1</v>
      </c>
    </row>
    <row r="41" spans="2:6" x14ac:dyDescent="0.25">
      <c r="B41" t="s">
        <v>167</v>
      </c>
      <c r="C41" s="67">
        <v>1</v>
      </c>
      <c r="D41" s="67">
        <v>1</v>
      </c>
      <c r="E41" s="67">
        <v>1</v>
      </c>
      <c r="F41" s="67">
        <v>1</v>
      </c>
    </row>
    <row r="42" spans="2:6" x14ac:dyDescent="0.25">
      <c r="B42" t="s">
        <v>171</v>
      </c>
      <c r="C42" s="67">
        <v>1</v>
      </c>
      <c r="D42" s="67">
        <v>1</v>
      </c>
      <c r="E42" s="67">
        <v>1</v>
      </c>
      <c r="F42" s="67">
        <v>1</v>
      </c>
    </row>
    <row r="43" spans="2:6" x14ac:dyDescent="0.25">
      <c r="B43" t="s">
        <v>136</v>
      </c>
      <c r="C43" s="67">
        <v>1</v>
      </c>
      <c r="D43" s="67">
        <v>1</v>
      </c>
      <c r="E43" s="67">
        <v>1</v>
      </c>
      <c r="F43" s="67">
        <v>1</v>
      </c>
    </row>
    <row r="44" spans="2:6" x14ac:dyDescent="0.25">
      <c r="B44" t="s">
        <v>172</v>
      </c>
      <c r="C44" s="67">
        <v>1</v>
      </c>
      <c r="D44" s="67">
        <v>1</v>
      </c>
      <c r="E44" s="67">
        <v>1</v>
      </c>
      <c r="F44" s="67">
        <v>1</v>
      </c>
    </row>
    <row r="45" spans="2:6" x14ac:dyDescent="0.25">
      <c r="B45" t="s">
        <v>168</v>
      </c>
      <c r="C45" s="67">
        <v>1</v>
      </c>
      <c r="D45" s="67">
        <v>1</v>
      </c>
      <c r="E45" s="67">
        <v>1</v>
      </c>
      <c r="F45" s="67">
        <v>1</v>
      </c>
    </row>
    <row r="46" spans="2:6" x14ac:dyDescent="0.25">
      <c r="B46" t="s">
        <v>173</v>
      </c>
      <c r="C46" s="67">
        <v>1</v>
      </c>
      <c r="D46" s="67">
        <v>1</v>
      </c>
      <c r="E46" s="67">
        <v>1</v>
      </c>
      <c r="F46" s="67">
        <v>1</v>
      </c>
    </row>
    <row r="47" spans="2:6" x14ac:dyDescent="0.25">
      <c r="B47" t="s">
        <v>169</v>
      </c>
      <c r="C47" s="67">
        <v>1</v>
      </c>
      <c r="D47" s="67">
        <v>1</v>
      </c>
      <c r="E47" s="67">
        <v>1</v>
      </c>
      <c r="F47" s="67">
        <v>1</v>
      </c>
    </row>
    <row r="48" spans="2:6" x14ac:dyDescent="0.25">
      <c r="B48" t="s">
        <v>138</v>
      </c>
      <c r="C48" s="67">
        <v>1</v>
      </c>
      <c r="D48" s="67">
        <v>1</v>
      </c>
      <c r="E48" s="67">
        <v>1</v>
      </c>
      <c r="F48" s="67">
        <v>1</v>
      </c>
    </row>
    <row r="49" spans="2:6" x14ac:dyDescent="0.25">
      <c r="B49" t="s">
        <v>181</v>
      </c>
      <c r="C49" s="67">
        <v>1</v>
      </c>
      <c r="D49" s="67">
        <v>1</v>
      </c>
      <c r="E49" s="67">
        <v>1</v>
      </c>
      <c r="F49" s="67">
        <v>1</v>
      </c>
    </row>
    <row r="50" spans="2:6" x14ac:dyDescent="0.25">
      <c r="B50" t="s">
        <v>174</v>
      </c>
      <c r="C50" s="67">
        <v>1</v>
      </c>
      <c r="D50" s="67">
        <v>1</v>
      </c>
      <c r="E50" s="67">
        <v>1</v>
      </c>
      <c r="F50" s="67">
        <v>1</v>
      </c>
    </row>
    <row r="51" spans="2:6" x14ac:dyDescent="0.25">
      <c r="B51" t="s">
        <v>183</v>
      </c>
      <c r="C51" s="67">
        <v>1</v>
      </c>
      <c r="D51" s="67">
        <v>1</v>
      </c>
      <c r="E51" s="67">
        <v>1</v>
      </c>
      <c r="F51" s="67">
        <v>1</v>
      </c>
    </row>
    <row r="52" spans="2:6" x14ac:dyDescent="0.25">
      <c r="B52" t="s">
        <v>175</v>
      </c>
      <c r="C52" s="67">
        <v>1</v>
      </c>
      <c r="D52" s="67">
        <v>1</v>
      </c>
      <c r="E52" s="67">
        <v>1</v>
      </c>
      <c r="F52" s="67">
        <v>1</v>
      </c>
    </row>
    <row r="53" spans="2:6" x14ac:dyDescent="0.25">
      <c r="B53" t="s">
        <v>185</v>
      </c>
      <c r="C53" s="67">
        <v>1</v>
      </c>
      <c r="D53" s="67">
        <v>1</v>
      </c>
      <c r="E53" s="67">
        <v>1</v>
      </c>
      <c r="F53" s="67">
        <v>1</v>
      </c>
    </row>
    <row r="54" spans="2:6" x14ac:dyDescent="0.25">
      <c r="B54" t="s">
        <v>176</v>
      </c>
      <c r="C54" s="67">
        <v>1</v>
      </c>
      <c r="D54" s="67">
        <v>1</v>
      </c>
      <c r="E54" s="67">
        <v>1</v>
      </c>
      <c r="F54" s="67">
        <v>1</v>
      </c>
    </row>
    <row r="55" spans="2:6" x14ac:dyDescent="0.25">
      <c r="B55" t="s">
        <v>139</v>
      </c>
      <c r="C55" s="67">
        <v>1</v>
      </c>
      <c r="D55" s="67">
        <v>1</v>
      </c>
      <c r="E55" s="67">
        <v>1</v>
      </c>
      <c r="F55" s="67">
        <v>1</v>
      </c>
    </row>
    <row r="56" spans="2:6" x14ac:dyDescent="0.25">
      <c r="B56" t="s">
        <v>177</v>
      </c>
      <c r="C56" s="67">
        <v>1</v>
      </c>
      <c r="D56" s="67">
        <v>1</v>
      </c>
      <c r="E56" s="67">
        <v>1</v>
      </c>
      <c r="F56" s="67">
        <v>1</v>
      </c>
    </row>
    <row r="57" spans="2:6" x14ac:dyDescent="0.25">
      <c r="B57" t="s">
        <v>188</v>
      </c>
      <c r="C57" s="67">
        <v>1</v>
      </c>
      <c r="D57" s="67">
        <v>1</v>
      </c>
      <c r="E57" s="67">
        <v>1</v>
      </c>
      <c r="F57" s="67">
        <v>1</v>
      </c>
    </row>
    <row r="58" spans="2:6" x14ac:dyDescent="0.25">
      <c r="B58" t="s">
        <v>158</v>
      </c>
      <c r="C58" s="67">
        <v>1</v>
      </c>
      <c r="D58" s="67">
        <v>1</v>
      </c>
      <c r="E58" s="67">
        <v>1</v>
      </c>
      <c r="F58" s="67">
        <v>1</v>
      </c>
    </row>
    <row r="59" spans="2:6" x14ac:dyDescent="0.25">
      <c r="B59" t="s">
        <v>163</v>
      </c>
      <c r="C59" s="67">
        <v>1</v>
      </c>
      <c r="D59" s="67">
        <v>1</v>
      </c>
      <c r="E59" s="67">
        <v>1</v>
      </c>
      <c r="F59" s="67">
        <v>1</v>
      </c>
    </row>
    <row r="60" spans="2:6" x14ac:dyDescent="0.25">
      <c r="B60" t="s">
        <v>141</v>
      </c>
      <c r="C60" s="67">
        <v>1</v>
      </c>
      <c r="D60" s="67">
        <v>1</v>
      </c>
      <c r="E60" s="67">
        <v>1</v>
      </c>
      <c r="F60" s="67">
        <v>1</v>
      </c>
    </row>
    <row r="61" spans="2:6" x14ac:dyDescent="0.25">
      <c r="B61" t="s">
        <v>166</v>
      </c>
      <c r="C61" s="67">
        <v>1</v>
      </c>
      <c r="D61" s="67">
        <v>1</v>
      </c>
      <c r="E61" s="67"/>
      <c r="F61" s="67">
        <v>1</v>
      </c>
    </row>
    <row r="62" spans="2:6" x14ac:dyDescent="0.25">
      <c r="B62" t="s">
        <v>190</v>
      </c>
      <c r="C62" s="67">
        <v>1</v>
      </c>
      <c r="D62" s="67">
        <v>1</v>
      </c>
      <c r="E62" s="67">
        <v>1</v>
      </c>
      <c r="F62" s="67">
        <v>1</v>
      </c>
    </row>
    <row r="63" spans="2:6" x14ac:dyDescent="0.25">
      <c r="B63" t="s">
        <v>137</v>
      </c>
      <c r="C63" s="67">
        <v>1</v>
      </c>
      <c r="D63" s="67">
        <v>1</v>
      </c>
      <c r="E63" s="67">
        <v>1</v>
      </c>
      <c r="F63" s="67">
        <v>1</v>
      </c>
    </row>
    <row r="64" spans="2:6" x14ac:dyDescent="0.25">
      <c r="B64" t="s">
        <v>191</v>
      </c>
      <c r="C64" s="67">
        <v>1</v>
      </c>
      <c r="D64" s="67">
        <v>1</v>
      </c>
      <c r="E64" s="67">
        <v>1</v>
      </c>
      <c r="F64" s="67">
        <v>1</v>
      </c>
    </row>
    <row r="65" spans="2:6" x14ac:dyDescent="0.25">
      <c r="B65" t="s">
        <v>180</v>
      </c>
      <c r="C65" s="67">
        <v>1</v>
      </c>
      <c r="D65" s="67">
        <v>1</v>
      </c>
      <c r="E65" s="67">
        <v>1</v>
      </c>
      <c r="F65" s="67">
        <v>1</v>
      </c>
    </row>
    <row r="66" spans="2:6" x14ac:dyDescent="0.25">
      <c r="B66" t="s">
        <v>192</v>
      </c>
      <c r="C66" s="67">
        <v>1</v>
      </c>
      <c r="D66" s="67">
        <v>1</v>
      </c>
      <c r="E66" s="67">
        <v>1</v>
      </c>
      <c r="F66" s="67">
        <v>1</v>
      </c>
    </row>
    <row r="67" spans="2:6" x14ac:dyDescent="0.25">
      <c r="B67" t="s">
        <v>184</v>
      </c>
      <c r="C67" s="67">
        <v>1</v>
      </c>
      <c r="D67" s="67">
        <v>1</v>
      </c>
      <c r="E67" s="67">
        <v>1</v>
      </c>
      <c r="F67" s="67">
        <v>1</v>
      </c>
    </row>
    <row r="68" spans="2:6" x14ac:dyDescent="0.25">
      <c r="B68" t="s">
        <v>142</v>
      </c>
      <c r="C68" s="67">
        <v>1</v>
      </c>
      <c r="D68" s="67">
        <v>1</v>
      </c>
      <c r="E68" s="67">
        <v>1</v>
      </c>
      <c r="F68" s="67">
        <v>1</v>
      </c>
    </row>
    <row r="69" spans="2:6" x14ac:dyDescent="0.25">
      <c r="B69" t="s">
        <v>179</v>
      </c>
      <c r="C69" s="67">
        <v>1</v>
      </c>
      <c r="D69" s="67">
        <v>1</v>
      </c>
      <c r="E69" s="67">
        <v>1</v>
      </c>
      <c r="F69" s="67">
        <v>1</v>
      </c>
    </row>
    <row r="70" spans="2:6" x14ac:dyDescent="0.25">
      <c r="B70" t="s">
        <v>144</v>
      </c>
      <c r="C70" s="67">
        <v>1</v>
      </c>
      <c r="D70" s="67">
        <v>1</v>
      </c>
      <c r="E70" s="67">
        <v>1</v>
      </c>
      <c r="F70" s="67">
        <v>1</v>
      </c>
    </row>
    <row r="71" spans="2:6" x14ac:dyDescent="0.25">
      <c r="B71" t="s">
        <v>165</v>
      </c>
      <c r="C71" s="67">
        <v>1</v>
      </c>
      <c r="D71" s="67">
        <v>1</v>
      </c>
      <c r="E71" s="67">
        <v>1</v>
      </c>
      <c r="F71" s="67">
        <v>1</v>
      </c>
    </row>
    <row r="72" spans="2:6" x14ac:dyDescent="0.25">
      <c r="B72" t="s">
        <v>145</v>
      </c>
      <c r="C72" s="67">
        <v>1</v>
      </c>
      <c r="D72" s="67">
        <v>1</v>
      </c>
      <c r="E72" s="67">
        <v>1</v>
      </c>
      <c r="F72" s="67">
        <v>1</v>
      </c>
    </row>
    <row r="73" spans="2:6" x14ac:dyDescent="0.25">
      <c r="B73" t="s">
        <v>178</v>
      </c>
      <c r="C73" s="67">
        <v>1</v>
      </c>
      <c r="D73" s="67">
        <v>1</v>
      </c>
      <c r="E73" s="67">
        <v>1</v>
      </c>
      <c r="F73" s="67">
        <v>1</v>
      </c>
    </row>
    <row r="74" spans="2:6" x14ac:dyDescent="0.25">
      <c r="B74" t="s">
        <v>194</v>
      </c>
      <c r="C74" s="67">
        <v>1</v>
      </c>
      <c r="D74" s="67">
        <v>1</v>
      </c>
      <c r="E74" s="67">
        <v>1</v>
      </c>
      <c r="F74" s="67">
        <v>1</v>
      </c>
    </row>
    <row r="75" spans="2:6" x14ac:dyDescent="0.25">
      <c r="B75" t="s">
        <v>186</v>
      </c>
      <c r="C75" s="67">
        <v>1</v>
      </c>
      <c r="D75" s="67">
        <v>1</v>
      </c>
      <c r="E75" s="67"/>
      <c r="F75" s="67">
        <v>1</v>
      </c>
    </row>
    <row r="76" spans="2:6" x14ac:dyDescent="0.25">
      <c r="B76" t="s">
        <v>195</v>
      </c>
      <c r="C76" s="67">
        <v>1</v>
      </c>
      <c r="D76" s="67">
        <v>1</v>
      </c>
      <c r="E76" s="67">
        <v>1</v>
      </c>
      <c r="F76" s="67">
        <v>1</v>
      </c>
    </row>
    <row r="77" spans="2:6" x14ac:dyDescent="0.25">
      <c r="B77" t="s">
        <v>157</v>
      </c>
      <c r="C77" s="67">
        <v>1</v>
      </c>
      <c r="D77" s="67">
        <v>1</v>
      </c>
      <c r="E77" s="67">
        <v>1</v>
      </c>
      <c r="F77" s="67">
        <v>1</v>
      </c>
    </row>
    <row r="78" spans="2:6" x14ac:dyDescent="0.25">
      <c r="B78" t="s">
        <v>196</v>
      </c>
      <c r="C78" s="67">
        <v>1</v>
      </c>
      <c r="D78" s="67">
        <v>1</v>
      </c>
      <c r="E78" s="67">
        <v>1</v>
      </c>
      <c r="F78" s="67">
        <v>1</v>
      </c>
    </row>
    <row r="79" spans="2:6" x14ac:dyDescent="0.25">
      <c r="B79" t="s">
        <v>155</v>
      </c>
      <c r="C79" s="67">
        <v>1</v>
      </c>
      <c r="D79" s="67">
        <v>1</v>
      </c>
      <c r="E79" s="67">
        <v>1</v>
      </c>
      <c r="F79" s="67">
        <v>1</v>
      </c>
    </row>
    <row r="80" spans="2:6" x14ac:dyDescent="0.25">
      <c r="B80" t="s">
        <v>197</v>
      </c>
      <c r="C80" s="67">
        <v>1</v>
      </c>
      <c r="D80" s="67">
        <v>1</v>
      </c>
      <c r="E80" s="67">
        <v>1</v>
      </c>
      <c r="F80" s="67">
        <v>1</v>
      </c>
    </row>
    <row r="81" spans="2:6" x14ac:dyDescent="0.25">
      <c r="B81" t="s">
        <v>182</v>
      </c>
      <c r="C81" s="67">
        <v>1</v>
      </c>
      <c r="D81" s="67">
        <v>1</v>
      </c>
      <c r="E81" s="67">
        <v>1</v>
      </c>
      <c r="F81" s="67">
        <v>1</v>
      </c>
    </row>
    <row r="82" spans="2:6" x14ac:dyDescent="0.25">
      <c r="B82" t="s">
        <v>198</v>
      </c>
      <c r="C82" s="67">
        <v>1</v>
      </c>
      <c r="D82" s="67">
        <v>1</v>
      </c>
      <c r="E82" s="67">
        <v>1</v>
      </c>
      <c r="F82" s="67">
        <v>1</v>
      </c>
    </row>
    <row r="83" spans="2:6" x14ac:dyDescent="0.25">
      <c r="B83" s="62" t="s">
        <v>109</v>
      </c>
      <c r="C83" s="67">
        <v>0.9999332678638243</v>
      </c>
      <c r="D83" s="67">
        <v>0.99937911756454545</v>
      </c>
      <c r="E83" s="67">
        <v>0.99941063213370607</v>
      </c>
      <c r="F83" s="67">
        <v>0.99957634786286353</v>
      </c>
    </row>
  </sheetData>
  <conditionalFormatting pivot="1" sqref="C28:E82">
    <cfRule type="iconSet" priority="1">
      <iconSet iconSet="3Symbols2">
        <cfvo type="percent" val="0"/>
        <cfvo type="num" val="0.997"/>
        <cfvo type="num" val="0.99709999999999999"/>
      </iconSet>
    </cfRule>
  </conditionalFormatting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F8E9-EC93-45B7-A924-B13126D5C51E}">
  <sheetPr codeName="Hoja10"/>
  <dimension ref="B10:U53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4.5703125" bestFit="1" customWidth="1"/>
    <col min="3" max="6" width="15.7109375" customWidth="1"/>
    <col min="7" max="8" width="15.42578125" bestFit="1" customWidth="1"/>
    <col min="9" max="9" width="12.7109375" bestFit="1" customWidth="1"/>
    <col min="10" max="10" width="17.140625" bestFit="1" customWidth="1"/>
    <col min="15" max="15" width="18.28515625" bestFit="1" customWidth="1"/>
    <col min="16" max="18" width="12.7109375" customWidth="1"/>
    <col min="19" max="19" width="12.7109375" bestFit="1" customWidth="1"/>
  </cols>
  <sheetData>
    <row r="10" spans="2:5" x14ac:dyDescent="0.25">
      <c r="B10" s="72" t="s">
        <v>122</v>
      </c>
      <c r="C10" s="72"/>
      <c r="D10" s="72"/>
      <c r="E10" s="72"/>
    </row>
    <row r="15" spans="2:5" x14ac:dyDescent="0.25">
      <c r="C15" t="str">
        <f>C17</f>
        <v>(Todas)</v>
      </c>
    </row>
    <row r="17" spans="2:20" x14ac:dyDescent="0.25">
      <c r="B17" s="58" t="s">
        <v>106</v>
      </c>
      <c r="C17" t="s">
        <v>112</v>
      </c>
    </row>
    <row r="19" spans="2:20" x14ac:dyDescent="0.25">
      <c r="B19" s="58" t="s">
        <v>114</v>
      </c>
      <c r="C19" s="58" t="s">
        <v>89</v>
      </c>
    </row>
    <row r="20" spans="2:20" x14ac:dyDescent="0.25">
      <c r="B20" s="58" t="s">
        <v>67</v>
      </c>
      <c r="C20" s="65" t="s">
        <v>93</v>
      </c>
      <c r="D20" s="65" t="s">
        <v>98</v>
      </c>
      <c r="E20" s="65" t="s">
        <v>115</v>
      </c>
    </row>
    <row r="21" spans="2:20" x14ac:dyDescent="0.25">
      <c r="B21" s="64" t="s">
        <v>264</v>
      </c>
      <c r="C21" s="59">
        <v>0.2</v>
      </c>
      <c r="D21" s="59">
        <v>0.8</v>
      </c>
      <c r="E21" s="59">
        <v>1</v>
      </c>
    </row>
    <row r="22" spans="2:20" x14ac:dyDescent="0.25">
      <c r="B22" s="64" t="s">
        <v>275</v>
      </c>
      <c r="C22" s="59">
        <v>0.33333333333333331</v>
      </c>
      <c r="D22" s="59">
        <v>0.66666666666666663</v>
      </c>
      <c r="E22" s="59">
        <v>1</v>
      </c>
    </row>
    <row r="23" spans="2:20" x14ac:dyDescent="0.25">
      <c r="B23" s="64" t="s">
        <v>295</v>
      </c>
      <c r="C23" s="59">
        <v>0.5714285714285714</v>
      </c>
      <c r="D23" s="59">
        <v>0.42857142857142855</v>
      </c>
      <c r="E23" s="59">
        <v>1</v>
      </c>
    </row>
    <row r="24" spans="2:20" x14ac:dyDescent="0.25">
      <c r="B24" s="64" t="s">
        <v>115</v>
      </c>
      <c r="C24" s="59">
        <v>0.38095238095238093</v>
      </c>
      <c r="D24" s="59">
        <v>0.61904761904761907</v>
      </c>
      <c r="E24" s="59">
        <v>1</v>
      </c>
    </row>
    <row r="26" spans="2:20" x14ac:dyDescent="0.25">
      <c r="B26" s="72" t="s">
        <v>123</v>
      </c>
      <c r="C26" s="72"/>
      <c r="D26" s="72"/>
      <c r="E26" s="72"/>
    </row>
    <row r="30" spans="2:20" x14ac:dyDescent="0.25">
      <c r="B30" s="58" t="s">
        <v>106</v>
      </c>
      <c r="C30" t="s">
        <v>112</v>
      </c>
    </row>
    <row r="31" spans="2:20" x14ac:dyDescent="0.25"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</row>
    <row r="32" spans="2:20" x14ac:dyDescent="0.25">
      <c r="B32" s="58" t="s">
        <v>114</v>
      </c>
      <c r="C32" s="58" t="s">
        <v>89</v>
      </c>
    </row>
    <row r="33" spans="2:10" x14ac:dyDescent="0.25">
      <c r="B33" s="58" t="s">
        <v>83</v>
      </c>
      <c r="C33" s="62" t="s">
        <v>93</v>
      </c>
      <c r="D33" s="62" t="s">
        <v>98</v>
      </c>
      <c r="E33" s="65" t="s">
        <v>115</v>
      </c>
    </row>
    <row r="34" spans="2:10" x14ac:dyDescent="0.25">
      <c r="B34" s="61" t="s">
        <v>90</v>
      </c>
      <c r="C34">
        <v>5</v>
      </c>
      <c r="D34">
        <v>9</v>
      </c>
      <c r="E34">
        <v>14</v>
      </c>
    </row>
    <row r="35" spans="2:10" x14ac:dyDescent="0.25">
      <c r="B35" s="61" t="s">
        <v>100</v>
      </c>
      <c r="C35">
        <v>1</v>
      </c>
      <c r="D35">
        <v>4</v>
      </c>
      <c r="E35">
        <v>5</v>
      </c>
    </row>
    <row r="36" spans="2:10" x14ac:dyDescent="0.25">
      <c r="B36" s="61" t="s">
        <v>96</v>
      </c>
      <c r="C36">
        <v>2</v>
      </c>
      <c r="E36">
        <v>2</v>
      </c>
    </row>
    <row r="37" spans="2:10" x14ac:dyDescent="0.25">
      <c r="B37" s="64" t="s">
        <v>115</v>
      </c>
      <c r="C37">
        <v>8</v>
      </c>
      <c r="D37">
        <v>13</v>
      </c>
      <c r="E37">
        <v>21</v>
      </c>
    </row>
    <row r="38" spans="2:10" x14ac:dyDescent="0.25">
      <c r="B38" s="64"/>
      <c r="C38" s="59"/>
      <c r="D38" s="59"/>
      <c r="E38" s="59"/>
    </row>
    <row r="40" spans="2:10" x14ac:dyDescent="0.25">
      <c r="D40" s="58" t="s">
        <v>106</v>
      </c>
      <c r="E40" t="s">
        <v>112</v>
      </c>
      <c r="I40" s="58" t="s">
        <v>106</v>
      </c>
      <c r="J40" t="s">
        <v>112</v>
      </c>
    </row>
    <row r="41" spans="2:10" x14ac:dyDescent="0.25">
      <c r="D41" s="58" t="s">
        <v>89</v>
      </c>
      <c r="E41" s="65" t="s">
        <v>93</v>
      </c>
      <c r="I41" s="58" t="s">
        <v>89</v>
      </c>
      <c r="J41" s="65" t="s">
        <v>98</v>
      </c>
    </row>
    <row r="42" spans="2:10" x14ac:dyDescent="0.25">
      <c r="D42" s="58" t="s">
        <v>67</v>
      </c>
      <c r="E42" t="s">
        <v>112</v>
      </c>
      <c r="I42" s="58" t="s">
        <v>67</v>
      </c>
      <c r="J42" t="s">
        <v>112</v>
      </c>
    </row>
    <row r="44" spans="2:10" x14ac:dyDescent="0.25">
      <c r="D44" s="58" t="s">
        <v>67</v>
      </c>
      <c r="E44" s="65" t="s">
        <v>121</v>
      </c>
      <c r="I44" s="58" t="s">
        <v>67</v>
      </c>
      <c r="J44" s="65" t="s">
        <v>121</v>
      </c>
    </row>
    <row r="45" spans="2:10" x14ac:dyDescent="0.25">
      <c r="D45" s="64" t="s">
        <v>90</v>
      </c>
      <c r="E45">
        <v>5</v>
      </c>
      <c r="I45" s="64" t="s">
        <v>90</v>
      </c>
      <c r="J45">
        <v>9</v>
      </c>
    </row>
    <row r="46" spans="2:10" x14ac:dyDescent="0.25">
      <c r="D46" s="64" t="s">
        <v>100</v>
      </c>
      <c r="E46">
        <v>1</v>
      </c>
      <c r="I46" s="64" t="s">
        <v>100</v>
      </c>
      <c r="J46">
        <v>4</v>
      </c>
    </row>
    <row r="47" spans="2:10" x14ac:dyDescent="0.25">
      <c r="D47" s="64" t="s">
        <v>96</v>
      </c>
      <c r="E47">
        <v>2</v>
      </c>
      <c r="I47" s="64" t="s">
        <v>115</v>
      </c>
      <c r="J47">
        <v>13</v>
      </c>
    </row>
    <row r="48" spans="2:10" x14ac:dyDescent="0.25">
      <c r="D48" s="64" t="s">
        <v>115</v>
      </c>
      <c r="E48">
        <v>8</v>
      </c>
    </row>
    <row r="50" spans="5:21" x14ac:dyDescent="0.25">
      <c r="U50" s="68" t="s">
        <v>117</v>
      </c>
    </row>
    <row r="53" spans="5:21" x14ac:dyDescent="0.25"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</row>
  </sheetData>
  <mergeCells count="2">
    <mergeCell ref="B10:E10"/>
    <mergeCell ref="B26:E26"/>
  </mergeCells>
  <pageMargins left="0.7" right="0.7" top="0.75" bottom="0.75" header="0.3" footer="0.3"/>
  <pageSetup orientation="portrait" r:id="rId5"/>
  <drawing r:id="rId6"/>
  <legacyDrawing r:id="rId7"/>
  <extLst>
    <ext xmlns:x14="http://schemas.microsoft.com/office/spreadsheetml/2009/9/main" uri="{A8765BA9-456A-4dab-B4F3-ACF838C121DE}">
      <x14:slicerList>
        <x14:slicer r:id="rId8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07FB-35EC-4B5C-A677-C5DD6706E333}">
  <sheetPr codeName="Hoja11"/>
  <dimension ref="B13:D34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69.42578125" customWidth="1"/>
    <col min="3" max="3" width="12.5703125" bestFit="1" customWidth="1"/>
    <col min="4" max="4" width="12" bestFit="1" customWidth="1"/>
    <col min="5" max="10" width="11.42578125" customWidth="1"/>
    <col min="15" max="19" width="11.42578125" customWidth="1"/>
  </cols>
  <sheetData>
    <row r="13" spans="2:3" x14ac:dyDescent="0.25">
      <c r="C13" t="str">
        <f>C15</f>
        <v>(Todas)</v>
      </c>
    </row>
    <row r="15" spans="2:3" hidden="1" x14ac:dyDescent="0.25">
      <c r="B15" s="58" t="s">
        <v>106</v>
      </c>
      <c r="C15" t="s">
        <v>112</v>
      </c>
    </row>
    <row r="17" spans="2:4" x14ac:dyDescent="0.25">
      <c r="B17" s="58" t="s">
        <v>86</v>
      </c>
      <c r="C17" s="61" t="s">
        <v>125</v>
      </c>
      <c r="D17" s="61" t="s">
        <v>126</v>
      </c>
    </row>
    <row r="18" spans="2:4" x14ac:dyDescent="0.25">
      <c r="B18" s="64" t="s">
        <v>253</v>
      </c>
      <c r="C18">
        <v>2</v>
      </c>
      <c r="D18" s="37">
        <v>3.288611111067</v>
      </c>
    </row>
    <row r="19" spans="2:4" x14ac:dyDescent="0.25">
      <c r="B19" s="64" t="s">
        <v>262</v>
      </c>
      <c r="C19">
        <v>2</v>
      </c>
      <c r="D19" s="37">
        <v>9.949444444444449</v>
      </c>
    </row>
    <row r="20" spans="2:4" x14ac:dyDescent="0.25">
      <c r="B20" s="64" t="s">
        <v>258</v>
      </c>
      <c r="C20">
        <v>2</v>
      </c>
      <c r="D20" s="37">
        <v>2.8611111110999999E-2</v>
      </c>
    </row>
    <row r="21" spans="2:4" x14ac:dyDescent="0.25">
      <c r="B21" s="64" t="s">
        <v>252</v>
      </c>
      <c r="C21">
        <v>2</v>
      </c>
      <c r="D21" s="37">
        <v>154.41944444399999</v>
      </c>
    </row>
    <row r="22" spans="2:4" x14ac:dyDescent="0.25">
      <c r="B22" s="64" t="s">
        <v>254</v>
      </c>
      <c r="C22">
        <v>2</v>
      </c>
      <c r="D22" s="37">
        <v>55.634444445</v>
      </c>
    </row>
    <row r="23" spans="2:4" x14ac:dyDescent="0.25">
      <c r="B23" s="64" t="s">
        <v>263</v>
      </c>
      <c r="C23">
        <v>2</v>
      </c>
      <c r="D23" s="37">
        <v>11.953888888670001</v>
      </c>
    </row>
    <row r="24" spans="2:4" x14ac:dyDescent="0.25">
      <c r="B24" s="64" t="s">
        <v>260</v>
      </c>
      <c r="C24">
        <v>1</v>
      </c>
      <c r="D24" s="37">
        <v>7.8236111111111102</v>
      </c>
    </row>
    <row r="25" spans="2:4" x14ac:dyDescent="0.25">
      <c r="B25" s="64" t="s">
        <v>257</v>
      </c>
      <c r="C25">
        <v>1</v>
      </c>
      <c r="D25" s="37">
        <v>0.11527777777999999</v>
      </c>
    </row>
    <row r="26" spans="2:4" x14ac:dyDescent="0.25">
      <c r="B26" s="64" t="s">
        <v>276</v>
      </c>
      <c r="C26">
        <v>1</v>
      </c>
      <c r="D26" s="37">
        <v>18.047222221999998</v>
      </c>
    </row>
    <row r="27" spans="2:4" x14ac:dyDescent="0.25">
      <c r="B27" s="64" t="s">
        <v>259</v>
      </c>
      <c r="C27">
        <v>1</v>
      </c>
      <c r="D27" s="37">
        <v>24.586944444</v>
      </c>
    </row>
    <row r="28" spans="2:4" x14ac:dyDescent="0.25">
      <c r="B28" s="64" t="s">
        <v>256</v>
      </c>
      <c r="C28">
        <v>1</v>
      </c>
      <c r="D28" s="37">
        <v>137.837777777778</v>
      </c>
    </row>
    <row r="29" spans="2:4" x14ac:dyDescent="0.25">
      <c r="B29" s="64" t="s">
        <v>255</v>
      </c>
      <c r="C29">
        <v>1</v>
      </c>
      <c r="D29" s="37">
        <v>2.3783333333000001</v>
      </c>
    </row>
    <row r="30" spans="2:4" x14ac:dyDescent="0.25">
      <c r="B30" s="64" t="s">
        <v>146</v>
      </c>
      <c r="C30">
        <v>1</v>
      </c>
      <c r="D30" s="37">
        <v>10.862500000000001</v>
      </c>
    </row>
    <row r="31" spans="2:4" x14ac:dyDescent="0.25">
      <c r="B31" s="64" t="s">
        <v>148</v>
      </c>
      <c r="C31">
        <v>1</v>
      </c>
      <c r="D31" s="37">
        <v>0.12777777777999999</v>
      </c>
    </row>
    <row r="32" spans="2:4" x14ac:dyDescent="0.25">
      <c r="B32" s="64" t="s">
        <v>261</v>
      </c>
      <c r="C32">
        <v>1</v>
      </c>
      <c r="D32" s="37">
        <v>2.2652777778000002</v>
      </c>
    </row>
    <row r="33" spans="2:4" x14ac:dyDescent="0.25">
      <c r="B33" s="64" t="s">
        <v>124</v>
      </c>
      <c r="D33" s="37"/>
    </row>
    <row r="34" spans="2:4" x14ac:dyDescent="0.25">
      <c r="B34" s="64" t="s">
        <v>115</v>
      </c>
      <c r="C34">
        <v>21</v>
      </c>
      <c r="D34" s="37">
        <v>439.31916666584158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CA55-511A-4E28-8A5E-D362BF19AC48}">
  <sheetPr codeName="Hoja12"/>
  <dimension ref="B18:E26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5" max="19" width="11.42578125" customWidth="1"/>
  </cols>
  <sheetData>
    <row r="18" spans="2:5" x14ac:dyDescent="0.25">
      <c r="C18" t="str">
        <f>C20</f>
        <v>(Todas)</v>
      </c>
    </row>
    <row r="20" spans="2:5" x14ac:dyDescent="0.25">
      <c r="B20" s="58" t="s">
        <v>106</v>
      </c>
      <c r="C20" t="s">
        <v>112</v>
      </c>
    </row>
    <row r="22" spans="2:5" x14ac:dyDescent="0.25">
      <c r="B22" s="58" t="s">
        <v>67</v>
      </c>
      <c r="C22" s="61" t="s">
        <v>125</v>
      </c>
      <c r="D22" s="61" t="s">
        <v>126</v>
      </c>
      <c r="E22" s="61" t="s">
        <v>128</v>
      </c>
    </row>
    <row r="23" spans="2:5" x14ac:dyDescent="0.25">
      <c r="B23" s="64" t="s">
        <v>264</v>
      </c>
      <c r="C23">
        <v>5</v>
      </c>
      <c r="D23" s="37">
        <v>165.20611111147997</v>
      </c>
      <c r="E23" s="37">
        <v>33.041222222295993</v>
      </c>
    </row>
    <row r="24" spans="2:5" x14ac:dyDescent="0.25">
      <c r="B24" s="64" t="s">
        <v>275</v>
      </c>
      <c r="C24">
        <v>9</v>
      </c>
      <c r="D24" s="37">
        <v>89.577499999028007</v>
      </c>
      <c r="E24" s="37">
        <v>9.9530555554475555</v>
      </c>
    </row>
    <row r="25" spans="2:5" x14ac:dyDescent="0.25">
      <c r="B25" s="64" t="s">
        <v>295</v>
      </c>
      <c r="C25">
        <v>7</v>
      </c>
      <c r="D25" s="37">
        <v>184.53555555533356</v>
      </c>
      <c r="E25" s="37">
        <v>26.362222222190507</v>
      </c>
    </row>
    <row r="26" spans="2:5" x14ac:dyDescent="0.25">
      <c r="B26" s="64" t="s">
        <v>115</v>
      </c>
      <c r="C26">
        <v>21</v>
      </c>
      <c r="D26" s="37">
        <v>439.31916666584158</v>
      </c>
      <c r="E26" s="37">
        <v>20.919960317421026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bafe5c-a4c4-4757-a646-b7ae03754418" xsi:nil="true"/>
    <lcf76f155ced4ddcb4097134ff3c332f xmlns="73608f37-8515-447a-862c-d324cbd4f91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D8E2D59D613742A67BF39C49FDCE26" ma:contentTypeVersion="22520" ma:contentTypeDescription="Crear nuevo documento." ma:contentTypeScope="" ma:versionID="10cbba5532eb3c1e052da7d4a9e23231">
  <xsd:schema xmlns:xsd="http://www.w3.org/2001/XMLSchema" xmlns:xs="http://www.w3.org/2001/XMLSchema" xmlns:p="http://schemas.microsoft.com/office/2006/metadata/properties" xmlns:ns2="73608f37-8515-447a-862c-d324cbd4f911" xmlns:ns3="e409e05d-d6c9-421a-a6c6-bf71584c3d3d" xmlns:ns4="fdbafe5c-a4c4-4757-a646-b7ae03754418" targetNamespace="http://schemas.microsoft.com/office/2006/metadata/properties" ma:root="true" ma:fieldsID="4fd631578f1f6ba549ad1dd3333ad28c" ns2:_="" ns3:_="" ns4:_="">
    <xsd:import namespace="73608f37-8515-447a-862c-d324cbd4f911"/>
    <xsd:import namespace="e409e05d-d6c9-421a-a6c6-bf71584c3d3d"/>
    <xsd:import namespace="fdbafe5c-a4c4-4757-a646-b7ae03754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4:_dlc_DocId" minOccurs="0"/>
                <xsd:element ref="ns4:_dlc_DocIdUrl" minOccurs="0"/>
                <xsd:element ref="ns4:_dlc_DocIdPersistId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08f37-8515-447a-862c-d324cbd4f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63b8c75e-ec72-4c21-81ea-4ec031f75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9e05d-d6c9-421a-a6c6-bf71584c3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afe5c-a4c4-4757-a646-b7ae03754418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e63cb280-6f38-4726-a369-ab50a06f7fd2}" ma:internalName="TaxCatchAll" ma:showField="CatchAllData" ma:web="fdbafe5c-a4c4-4757-a646-b7ae03754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5ADE9C7A-47B0-4AA7-B304-28F870A81183}">
  <ds:schemaRefs>
    <ds:schemaRef ds:uri="d6bbd645-9337-4ae9-996c-b111410e08c2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fa9059ec-c351-47a0-8a6b-f01bf4fa03a9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fdbafe5c-a4c4-4757-a646-b7ae03754418"/>
    <ds:schemaRef ds:uri="73608f37-8515-447a-862c-d324cbd4f911"/>
  </ds:schemaRefs>
</ds:datastoreItem>
</file>

<file path=customXml/itemProps2.xml><?xml version="1.0" encoding="utf-8"?>
<ds:datastoreItem xmlns:ds="http://schemas.openxmlformats.org/officeDocument/2006/customXml" ds:itemID="{64663BC0-7740-476B-AA53-A60CE34D55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608f37-8515-447a-862c-d324cbd4f911"/>
    <ds:schemaRef ds:uri="e409e05d-d6c9-421a-a6c6-bf71584c3d3d"/>
    <ds:schemaRef ds:uri="fdbafe5c-a4c4-4757-a646-b7ae03754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A5ED4C-5E2C-41B4-98C1-DF99494CE8F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DDAEB8C-5FF7-4EDD-A8F7-F722E74398E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Tickets</vt:lpstr>
      <vt:lpstr>Disponibilidad</vt:lpstr>
      <vt:lpstr>PRESENTACION</vt:lpstr>
      <vt:lpstr>A-SERVICIOS</vt:lpstr>
      <vt:lpstr>B-SERVICIOS</vt:lpstr>
      <vt:lpstr>C-SERVICIOS</vt:lpstr>
      <vt:lpstr>A-INCIDENTES</vt:lpstr>
      <vt:lpstr>B-INCIDENTES</vt:lpstr>
      <vt:lpstr>A-MTTR</vt:lpstr>
      <vt:lpstr>A-REINCIDENCIAS</vt:lpstr>
      <vt:lpstr>Matriz Escalamientos</vt:lpstr>
      <vt:lpstr>Slide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Enrique</dc:creator>
  <cp:lastModifiedBy>Eleana Quintero</cp:lastModifiedBy>
  <dcterms:created xsi:type="dcterms:W3CDTF">2021-06-24T23:29:17Z</dcterms:created>
  <dcterms:modified xsi:type="dcterms:W3CDTF">2023-07-11T16:16:08Z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0x010100EFD8E2D59D613742A67BF39C49FDCE26</vt:lpwstr>
  </property>
</Properties>
</file>