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https://icbfgob-my.sharepoint.com/personal/michel_calderon_icbf_gov_co/Documents/Documentos/Operacion_2025/FichasTecnicas_Backup/IAD_Backup/"/>
    </mc:Choice>
  </mc:AlternateContent>
  <xr:revisionPtr revIDLastSave="98" documentId="8_{AB843E68-9587-4E3A-BDD2-952174C8DA09}" xr6:coauthVersionLast="47" xr6:coauthVersionMax="47" xr10:uidLastSave="{DB41E946-78F9-43FB-A5D5-B8EB312AD9B0}"/>
  <bookViews>
    <workbookView xWindow="-120" yWindow="-120" windowWidth="29040" windowHeight="15720" activeTab="2" xr2:uid="{00000000-000D-0000-FFFF-FFFF00000000}"/>
  </bookViews>
  <sheets>
    <sheet name="INSTRUCCIONES" sheetId="5" r:id="rId1"/>
    <sheet name="TABLAS DE VALORACION" sheetId="2" r:id="rId2"/>
    <sheet name="ANEXO RIESGOS" sheetId="6" r:id="rId3"/>
  </sheets>
  <externalReferences>
    <externalReference r:id="rId4"/>
  </externalReferences>
  <definedNames>
    <definedName name="_xlnm._FilterDatabase" localSheetId="2" hidden="1">'ANEXO RIESGOS'!$A$6:$X$6</definedName>
    <definedName name="_xlnm._FilterDatabase" localSheetId="0" hidden="1">INSTRUCCIONES!$A$11:$N$11</definedName>
    <definedName name="_xlnm.Print_Area" localSheetId="2">'ANEXO RIESGOS'!$B$1:$X$18</definedName>
    <definedName name="_xlnm.Print_Area" localSheetId="0">INSTRUCCIONES!$A$1:$M$40</definedName>
    <definedName name="ASIGNACIÓN" localSheetId="2">[1]INSTRUCCIONES!$H$31:$H$32</definedName>
    <definedName name="ASIGNACIÓN" localSheetId="0">#REF!</definedName>
    <definedName name="ASIGNACIÓN">'TABLAS DE VALORACION'!#REF!</definedName>
    <definedName name="CLASE" localSheetId="2">[1]INSTRUCCIONES!$C$31:$C$32</definedName>
    <definedName name="CLASE" localSheetId="0">#REF!</definedName>
    <definedName name="CLASE">'TABLAS DE VALORACION'!#REF!</definedName>
    <definedName name="ETAPA" localSheetId="2">[1]INSTRUCCIONES!#REF!</definedName>
    <definedName name="ETAPA" localSheetId="0">#REF!</definedName>
    <definedName name="ETAPA">'TABLAS DE VALORACION'!#REF!</definedName>
    <definedName name="FUENTE" localSheetId="2">[1]INSTRUCCIONES!$D$31:$D$32</definedName>
    <definedName name="FUENTE" localSheetId="0">#REF!</definedName>
    <definedName name="FUENTE">'TABLAS DE VALORACION'!#REF!</definedName>
    <definedName name="IMPACTO" localSheetId="2">[1]INSTRUCCIONES!$G$31:$G$35</definedName>
    <definedName name="IMPACTO" localSheetId="0">#REF!</definedName>
    <definedName name="IMPACTO">'TABLAS DE VALORACION'!#REF!</definedName>
    <definedName name="PROBABILIDAD" localSheetId="2">[1]INSTRUCCIONES!$F$31:$F$35</definedName>
    <definedName name="PROBABILIDAD" localSheetId="0">#REF!</definedName>
    <definedName name="PROBABILIDAD">'TABLAS DE VALORACION'!#REF!</definedName>
    <definedName name="TIPO" localSheetId="2">[1]INSTRUCCIONES!#REF!</definedName>
    <definedName name="TIPO" localSheetId="0">#REF!</definedName>
    <definedName name="TIPO">'TABLAS DE VALORACION'!#REF!</definedName>
    <definedName name="_xlnm.Print_Titles" localSheetId="2">'ANEXO RIESGOS'!$1:$6</definedName>
    <definedName name="_xlnm.Print_Titles" localSheetId="0">INSTRUCCIONES!$7:$11</definedName>
    <definedName name="_xlnm.Print_Titles" localSheetId="1">'TABLAS DE VALORACION'!$2:$10</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8" i="6" l="1"/>
  <c r="R18" i="6" s="1"/>
  <c r="K18" i="6"/>
  <c r="L18" i="6" s="1"/>
  <c r="Q17" i="6"/>
  <c r="R17" i="6" s="1"/>
  <c r="K17" i="6"/>
  <c r="L17" i="6" s="1"/>
  <c r="Q16" i="6"/>
  <c r="R16" i="6" s="1"/>
  <c r="K16" i="6"/>
  <c r="L16" i="6" s="1"/>
  <c r="Q15" i="6"/>
  <c r="R15" i="6" s="1"/>
  <c r="K15" i="6"/>
  <c r="L15" i="6" s="1"/>
  <c r="Q14" i="6"/>
  <c r="R14" i="6" s="1"/>
  <c r="K14" i="6"/>
  <c r="L14" i="6" s="1"/>
  <c r="Q13" i="6"/>
  <c r="R13" i="6" s="1"/>
  <c r="K13" i="6"/>
  <c r="L13" i="6" s="1"/>
  <c r="Q12" i="6"/>
  <c r="R12" i="6" s="1"/>
  <c r="K12" i="6"/>
  <c r="L12" i="6" s="1"/>
  <c r="Q11" i="6"/>
  <c r="R11" i="6" s="1"/>
  <c r="K11" i="6"/>
  <c r="L11" i="6" s="1"/>
  <c r="Q10" i="6"/>
  <c r="R10" i="6" s="1"/>
  <c r="K10" i="6"/>
  <c r="L10" i="6" s="1"/>
  <c r="Q9" i="6"/>
  <c r="R9" i="6" s="1"/>
  <c r="K9" i="6"/>
  <c r="L9" i="6" s="1"/>
  <c r="Q8" i="6"/>
  <c r="R8" i="6" s="1"/>
  <c r="K8" i="6"/>
  <c r="L8" i="6" s="1"/>
  <c r="Q7" i="6"/>
  <c r="R7" i="6" s="1"/>
  <c r="K7" i="6"/>
  <c r="L7" i="6" s="1"/>
</calcChain>
</file>

<file path=xl/sharedStrings.xml><?xml version="1.0" encoding="utf-8"?>
<sst xmlns="http://schemas.openxmlformats.org/spreadsheetml/2006/main" count="450" uniqueCount="250">
  <si>
    <t>Denominación del bien o servicio</t>
  </si>
  <si>
    <t>Anexo #</t>
  </si>
  <si>
    <t>Fecha</t>
  </si>
  <si>
    <t>No.</t>
  </si>
  <si>
    <t>Clase</t>
  </si>
  <si>
    <t>Fuente</t>
  </si>
  <si>
    <t>Etapa</t>
  </si>
  <si>
    <t>Tipo</t>
  </si>
  <si>
    <t>Descripción (Qué puede pasar y, cómo puede ocurrir)</t>
  </si>
  <si>
    <t>Consecuencia de la ocurrencia del evento</t>
  </si>
  <si>
    <t>Probabilidad</t>
  </si>
  <si>
    <t>Impacto</t>
  </si>
  <si>
    <t>Valoración del riesgo</t>
  </si>
  <si>
    <t>Categoría</t>
  </si>
  <si>
    <t>¿A quién se le asigna?</t>
  </si>
  <si>
    <t>Tratamiento/Controles a ser implementados</t>
  </si>
  <si>
    <t>Impacto después del tratamiento</t>
  </si>
  <si>
    <t>¿Afecta la ejecución del contrato?</t>
  </si>
  <si>
    <t>Responsable por implementar el tratamiento</t>
  </si>
  <si>
    <t>A partir de cuando se inicia el tratamiento</t>
  </si>
  <si>
    <t>Cuando se completa el tratamiento</t>
  </si>
  <si>
    <t>Monitoreo y revisión</t>
  </si>
  <si>
    <t>¿Cómo se realiza  el monitoreo?</t>
  </si>
  <si>
    <t>Periodicidad</t>
  </si>
  <si>
    <t>Seleccione la opción de las listas desplegables en las columnas con títulos de color amarillo de acuerdo con las siguientes tablas.</t>
  </si>
  <si>
    <t>Descripción</t>
  </si>
  <si>
    <t>Desde</t>
  </si>
  <si>
    <t>Hasta</t>
  </si>
  <si>
    <t>General</t>
  </si>
  <si>
    <t>Es un Riesgo de todos los Procesos de Contratación adelantados por la Entidad Estatal, por lo cual está presente en toda su actividad contractual.</t>
  </si>
  <si>
    <t>Planeación</t>
  </si>
  <si>
    <t>Plan anual de adquisición</t>
  </si>
  <si>
    <t xml:space="preserve"> Acto de Apertura del Proceso de
Contratación</t>
  </si>
  <si>
    <t>Específico</t>
  </si>
  <si>
    <t>Es un Riesgo propio del Proceso de Contratación objeto de análisis.</t>
  </si>
  <si>
    <t>Selección</t>
  </si>
  <si>
    <t xml:space="preserve"> Adjudicación o la declaración de desierto del Proceso de Contratación</t>
  </si>
  <si>
    <t>Interno</t>
  </si>
  <si>
    <t>Contratación</t>
  </si>
  <si>
    <t xml:space="preserve"> Adjudicación del contrato objeto del proceso de contratación</t>
  </si>
  <si>
    <t>Perfeccionamiento</t>
  </si>
  <si>
    <t>Externo</t>
  </si>
  <si>
    <t>Es un Riesgo del sector del objeto del Proceso de Contratación, o asociado a asuntos no referidos a la Entidad Estatal (desastres económicos, existencia de monopolios, circunstancias electorales).</t>
  </si>
  <si>
    <t>Ejecución</t>
  </si>
  <si>
    <t>Vencimiento del plazo o acta de liquidación</t>
  </si>
  <si>
    <t xml:space="preserve">Son los derivados de las obligaciones legales o reglamentarias de carácter ambiental, así como de las licencias, planes de manejo o de permisos y autorizaciones ambientales, incluyendo tasas retributivas y compensatorias, obligaciones de mitigación, tareas de monitoreo y control, entre otras. </t>
  </si>
  <si>
    <t>Son los derivados de fallas en los sistemas de comunicación de voz y de datos, suspensión de servicios públicos, nuevos desarrollos tecnológicos o estándares que deben ser tenidos en cuenta para la ejecución del contrato, obsolescencia tecnológica</t>
  </si>
  <si>
    <t>Valoración (combinación de probabilidad y valoración)</t>
  </si>
  <si>
    <t>Categoría del riesgo</t>
  </si>
  <si>
    <t>Valoración  </t>
  </si>
  <si>
    <t>Clasificación Cualitativa</t>
  </si>
  <si>
    <t>Obstruye la ejecución del contrato de manera intrascendente.</t>
  </si>
  <si>
    <t>Dificulta la ejecución del contrato de manera baja. Aplicando medidas mínimas se puede lograr el objeto contractual.</t>
  </si>
  <si>
    <t>Afecta la ejecución del contrato sin alterar el beneficio de las partes.</t>
  </si>
  <si>
    <t>Obstruye la ejecución del contrato sustancialmente per aun así permite la consecución del objeto contractual.</t>
  </si>
  <si>
    <t>Perturba la ejecución del contrato de manera grave imposibilitando la consecución del objeto contractual.</t>
  </si>
  <si>
    <t xml:space="preserve">  Raro (puede ocurrir excepcionalmente)  </t>
  </si>
  <si>
    <t>Clasificación Monetaria</t>
  </si>
  <si>
    <t>Los sobrecostos no representan más del cinco por ciento (5%) del valor del contrato.</t>
  </si>
  <si>
    <t>Genera un impacto sobre el valor del contrato entre el cinco (5%) y el quince por ciento (15%).</t>
  </si>
  <si>
    <t>Incrementa el valor del contrato entre el quince (15%) y el treinta por ciento (30%).</t>
  </si>
  <si>
    <t>Impacto sobre el valor del contrato de más del treinta por ciento (30%).</t>
  </si>
  <si>
    <t>8,9,10</t>
  </si>
  <si>
    <t>Riesgo Extremo</t>
  </si>
  <si>
    <t>Improbable (puede ocurrir ocasionalmente)</t>
  </si>
  <si>
    <t>Valoración</t>
  </si>
  <si>
    <t xml:space="preserve">Insignificante </t>
  </si>
  <si>
    <t>Menor</t>
  </si>
  <si>
    <t xml:space="preserve">Moderado </t>
  </si>
  <si>
    <t>Mayor</t>
  </si>
  <si>
    <t>Catastrófico</t>
  </si>
  <si>
    <t>6 Y 7</t>
  </si>
  <si>
    <t>Riesgo Alto</t>
  </si>
  <si>
    <t>Posible (puede ocurrir en cualquier momento futuro)</t>
  </si>
  <si>
    <t>Riesgo Medio</t>
  </si>
  <si>
    <t xml:space="preserve">Probable (probablemente va a ocurrir)                                          </t>
  </si>
  <si>
    <t>2,3 Y 4</t>
  </si>
  <si>
    <t>Riesgo Bajo</t>
  </si>
  <si>
    <t>Casi cierto (ocurre en la mayoría de circunstancias)              </t>
  </si>
  <si>
    <t xml:space="preserve"> Improbable (puede ocurrir ocasionalmente)</t>
  </si>
  <si>
    <t>Si</t>
  </si>
  <si>
    <t>ICBF</t>
  </si>
  <si>
    <t>No</t>
  </si>
  <si>
    <t>Contratista</t>
  </si>
  <si>
    <t>ICBF y Contratista</t>
  </si>
  <si>
    <t>Clasificación de la Información:
Pública</t>
  </si>
  <si>
    <t>Anexo 3.F1.P3.ABS</t>
  </si>
  <si>
    <t xml:space="preserve">No. </t>
  </si>
  <si>
    <t>Nombre de columna / celda</t>
  </si>
  <si>
    <t>Columna / celda</t>
  </si>
  <si>
    <t xml:space="preserve">Este campo corresponde al numeral 1 de la FCT. </t>
  </si>
  <si>
    <t>Anexo No.</t>
  </si>
  <si>
    <t xml:space="preserve">Fecha </t>
  </si>
  <si>
    <t xml:space="preserve">Diligenciar la fecha en la que se elabora el anexo. </t>
  </si>
  <si>
    <t>C</t>
  </si>
  <si>
    <t>E</t>
  </si>
  <si>
    <t>J</t>
  </si>
  <si>
    <t>K</t>
  </si>
  <si>
    <t>Instrucciones para el diligenciamiento del anexo FCT- Matriz de identificación, valoración y asignación de riesgos</t>
  </si>
  <si>
    <t>TABLA DE VALORACIÓN NO. 1</t>
  </si>
  <si>
    <t>TABLA DE VALORACIÓN NO. 2</t>
  </si>
  <si>
    <t>Lista desplegable</t>
  </si>
  <si>
    <t>H6</t>
  </si>
  <si>
    <t>Y6</t>
  </si>
  <si>
    <t>Y7</t>
  </si>
  <si>
    <t>D</t>
  </si>
  <si>
    <t>Formulado</t>
  </si>
  <si>
    <t>Numeración consecutiva del riesgo desde 1.</t>
  </si>
  <si>
    <t>F</t>
  </si>
  <si>
    <t>G</t>
  </si>
  <si>
    <t>I</t>
  </si>
  <si>
    <t>H</t>
  </si>
  <si>
    <t>L</t>
  </si>
  <si>
    <t>M</t>
  </si>
  <si>
    <t>N</t>
  </si>
  <si>
    <t>O</t>
  </si>
  <si>
    <t>P</t>
  </si>
  <si>
    <t>Q</t>
  </si>
  <si>
    <t>R</t>
  </si>
  <si>
    <t>S</t>
  </si>
  <si>
    <t>T</t>
  </si>
  <si>
    <t>U</t>
  </si>
  <si>
    <t>V</t>
  </si>
  <si>
    <t>W</t>
  </si>
  <si>
    <t>X</t>
  </si>
  <si>
    <t>Y</t>
  </si>
  <si>
    <t xml:space="preserve">Describir el Riesgo teniendo en cuenta los siguientes aspectos: (a) los eventos que impidan la adjudicación y firma del contrato como resultado del Proceso de Contratación; (b) los eventos que alteren la ejecución del contrato; (c) el equilibrio económico del contrato; (d) la eficacia del Proceso de Contratación, es decir, que la Entidad Estatal pueda satisfacer la necesidad que motivó el Proceso de Contratación; y (e) la reputación y legitimidad de la Entidad Estatal encargada de prestar el bien o servicio. </t>
  </si>
  <si>
    <t>Seleccione de la lista desplegable: General/Específico, de acuerdo con la tabla de valoración No. 1</t>
  </si>
  <si>
    <t>Seleccione de la lista desplegable: Interno/Externo, de acuerdo con la tabla de valoración No. 2</t>
  </si>
  <si>
    <t>Seleccione de la lista desplegable: Planeación/Selección/Contratación/Ejecución, de acuerdo con la tabla de valoración No. 3</t>
  </si>
  <si>
    <t>Seleccione de la lista desplegable: Económico/ Social o político/ Operacional/ Financiero/ Regulatorio/ De la naturaleza/ Ambiental/ Tecnológico, de acuerdo con la tabla de valoración No. 4</t>
  </si>
  <si>
    <t>TABLA DE VALORACIÓN NO. 3</t>
  </si>
  <si>
    <t>TABLA DE VALORACIÓN NO. 4</t>
  </si>
  <si>
    <t>Clase del Riesgo</t>
  </si>
  <si>
    <t>Fuente del Riesgo</t>
  </si>
  <si>
    <t xml:space="preserve"> Etapa del proceso</t>
  </si>
  <si>
    <t>Tipo de riesgo</t>
  </si>
  <si>
    <t>TABLA DE VALORACIÓN NO. 5</t>
  </si>
  <si>
    <t>Probabilidad del Riesgo</t>
  </si>
  <si>
    <t>TABLA DE VALORACIÓN NO. 6</t>
  </si>
  <si>
    <t>En la etapa de selección la Entidad Estatal selecciona al contratista. En esta etapa los Riesgos frecuentes son los siguientes:
(i) Falta de capacidad de la Entidad Estatal para promover y adelantar la selección del contratista, incluyendo el riesgo de seleccionar aquellos que no cumplan con la totalidad de los requisitos habilitantes o se encuentren incursos en alguna inhabilidad o incompatibilidad.
(ii) Riesgo de colusión.
(iii) Riesgo de ofertas artificialmente bajas.</t>
  </si>
  <si>
    <t xml:space="preserve"> En esta etapa los Riesgos frecuentes son los siguientes:
(i) Riesgo de que no se firme el contrato.
(ii) Riesgo de que no se presenten las garantías requeridas en los Documentos del Proceso de Contratación o que su presentación sea tardía.
(iii) Riesgos asociados al incumplimiento de la publicación o el registro presupuestal del contrato.
(iv) Riesgos asociados a los reclamos de terceros sobre la selección del oferente que retrasen el perfeccionamiento del contrato.</t>
  </si>
  <si>
    <t>Impacto del riesgo</t>
  </si>
  <si>
    <t xml:space="preserve">Son los asociados a la operatividad del contrato, tales como la suficiencia del presupuesto oficial, del plazo o los derivados de procesos, procedimientos, parámetros, sistemas de información y tecnológicos, equipos humanos o técnicos inadecuados o insuficientes. </t>
  </si>
  <si>
    <t>Son (i) el riesgo de consecución de financiación o riesgo de liquidez para obtener recursos para cumplir con el objeto del contrato, y (ii) el riesgo de las condiciones financieras establecidas para la obtención de los recursos, tales como plazos, tasas, garantías, contragarantías, y refinanciaciones, entre otros.</t>
  </si>
  <si>
    <t xml:space="preserve">Derivados de cambios regulatorios o reglamentarios que afecten la ecuación económica del contrato. </t>
  </si>
  <si>
    <t xml:space="preserve">Son los eventos naturales previsibles en los cuales no hay intervención humana que puedan tener impacto en la ejecución del contrato, por ejemplo los temblores, inundaciones, lluvias, sequías, entre otros. </t>
  </si>
  <si>
    <t>Son los derivados de los cambios de las políticas gubernamentales y de cambios en las condiciones sociales que tengan impacto en la ejecución del contrato.</t>
  </si>
  <si>
    <t>Son los derivados del comportamiento del mercado, tales como la fluctuación de los precios de los insumos, desabastecimiento y especulación de los mismos, entre otros.</t>
  </si>
  <si>
    <t>Valoración de riesgo según metodología de Colombia Compra Eficiente</t>
  </si>
  <si>
    <t xml:space="preserve">Es un Riesgo asociado a la operación, capacidad, o situación particular de la Entidad Estatal (reputacional, tecnológico). </t>
  </si>
  <si>
    <t>Asignar una categoría a cada Riesgo de acuerdo con la probabilidad de ocurrencia así: raro, improbable, posible, probable y casi cierto y valorarlos de 1 a 5 siendo raro el de valor más bajo y casi cierto el de valor más alto, como se indica en la tabla de valoración No. 5.</t>
  </si>
  <si>
    <t>Determinar el impacto del Riesgo, utilizando la tabla de valoración No. 6.</t>
  </si>
  <si>
    <t>Esta columna está formulada, no modificar</t>
  </si>
  <si>
    <t>Seleccione de la lista desplegable: ICBF/Contratista/ICBF y Contratista</t>
  </si>
  <si>
    <t>Seleccione de la lista desplegable: Si/No</t>
  </si>
  <si>
    <t>Diaria</t>
  </si>
  <si>
    <t>Quincenal</t>
  </si>
  <si>
    <t>Mensual</t>
  </si>
  <si>
    <t>Semanal</t>
  </si>
  <si>
    <t>Bimestral</t>
  </si>
  <si>
    <t>Trimestral</t>
  </si>
  <si>
    <t>Semestral</t>
  </si>
  <si>
    <t>Anual</t>
  </si>
  <si>
    <t>Cuatrimestral</t>
  </si>
  <si>
    <t>Permanente</t>
  </si>
  <si>
    <t>Definir la periodicidad del monitoreo, puede ser: Diaria/Semanal/Quincenal/Mensual/Bimestral/Trimestral/Cuatrimestral/Semestral/Anual/Permanente</t>
  </si>
  <si>
    <t>Los sobrecostos no representan más del uno por ciento (1%) del valor del contrato.</t>
  </si>
  <si>
    <t>Durante esta etapa, la Entidad elabora los estudios previos y el proyecto de pliegos de condiciones o sus equivalentes. Dentro de las preguntas que la Entidad Estatal debe hacerse para identificar los Riesgos de la etapa de planeación se encuentran las siguientes:
(i) La modalidad de contratación es adecuada para el bien servicio u obra necesitado.
(ii) Los requisitos habilitantes son los apropiados para el Proceso de Contratación y es posible encontrar proponentes que los cumplan incluyendo los Riesgos relacionados con la habilidad para determinar requisitos habilitantes consistentes con el Proceso de Contratación y con el sector económico en el que actúan los posibles oferentes.
(iii) El valor del contrato corresponde a los precios del mercado.
(iv) La descripción del bien o servicio requerido es claro.
(v) El Proceso de Contratación cuenta con las condiciones que garanticen la transparencia, equidad y competencia entre los proponentes.
(vi) El estudio de mercado permite identificar los aspectos de oferta y demanda del mercado respectivo.
(vii) El diseño del Proceso de Contratación permite satisfacer las necesidades de la Entidad Estatal, cumplir su misión y si es coherente con el cumplimiento de sus objetivos y metas.</t>
  </si>
  <si>
    <t>Indicar el numero que le corresponde al anexo de acuerdo con el listado del numeral 12 de la FCT.</t>
  </si>
  <si>
    <t>Describir las posibles consecuencias de la ocurrencia del evento.</t>
  </si>
  <si>
    <t>Esta etapa puede extenderse cuando hay lugar a garantías de calidad, estabilidad y mantenimiento, o a condiciones de disposición final o recuperación ambiental de las obras o bienes.
En esta etapa se cumplen con las obligaciones previstas en el contrato, permitiendo el logro del objeto del Proceso de Contratación; en consecuencia los Riesgos frecuentes son los asociados al cumplimiento del contrato y el logro del objeto propuesto, el rompimiento del equilibrio económico del contrato, los asociados a la liquidación y terminación del contrato y aquellos relacionados con el incumplimiento de la normativa posconsumo.</t>
  </si>
  <si>
    <t>Eliminar esta hoja antes de remitir el anexo para revisión. No imprimir.</t>
  </si>
  <si>
    <t>Instrucciones para el diligenciamiento - Tablas para valoración de riesgo según metodología de Colombia Compra Eficiente</t>
  </si>
  <si>
    <t>Determinar el impacto del Riesgo después de aplicado el tratamiento, utilizando la tabla de valoración No. 6.  Este impacto debe ser igual o inferior al registrado antes de aplicar el tratamiento (columna K).</t>
  </si>
  <si>
    <t>Esta columna está formulada, no modificar. Este resultado debe ser inferior al de la columna L, de lo contrario el tratamiento implementado (columna O) no estaría teniendo efecto. Revisar la probabilidad después del tratamiento (columna P) o el impacto después del tratamiento (columna Q).</t>
  </si>
  <si>
    <t>Esta columna está formulada, no modificar. Este resultado debe ser inferior al de la columna M, de lo contrario el tratamiento implementado (columna O) no estaría teniendo efecto. Revisar la probabilidad después del tratamiento (columna P) o el impacto después del tratamiento (columna Q).</t>
  </si>
  <si>
    <t xml:space="preserve">Incluir el evento con el cual se inicia el tratamiento, tenga en cuenta que este debe ser coherente con la etapa seleccionada en la columna F y con la tabla de valoración No. 3. </t>
  </si>
  <si>
    <t xml:space="preserve">Incluir el evento con el cual finaliza el tratamiento, tenga en cuenta que este debe ser coherente con la etapa seleccionada en la columna F y con la tabla de valoración No. 3. </t>
  </si>
  <si>
    <t>Asignar una categoría a cada Riesgo de acuerdo con la probabilidad de ocurrencia después de implementado el tratamiento, de acuerdo con la tabla de valoración No. 5. Esta probabilidad debe ser igual o inferior a la registrada antes de aplicar el tratamiento (columna J).</t>
  </si>
  <si>
    <t>Instrucción para el diligenciamiento</t>
  </si>
  <si>
    <t>Pág. 1 de 1</t>
  </si>
  <si>
    <t xml:space="preserve">
PROCESO
ADQUISICIÓN DE BIENES Y SERVICIOS
FORMATO ANEXO FCT MATRIZ DE IDENTIFICACIÓN, VALORACIÓN Y ASIGNACIÓN DE RIESGOS </t>
  </si>
  <si>
    <t xml:space="preserve">
PROCESO 
ADQUISICIÓN DE BIENES Y SERVICIOS
FORMATO ANEXO FCT MATRIZ DE IDENTIFICACIÓN, VALORACIÓN Y ASIGNACIÓN DE RIESGOS</t>
  </si>
  <si>
    <t xml:space="preserve">Elaborado de conformidad con la metodología propuesta por la Agencia Nacional para la Contratación Pública – Colombia Compra Eficiente en el "Manual para la Identificación y Cobertura del Riesgo en los Procesos de Contratación". </t>
  </si>
  <si>
    <t>Económicos</t>
  </si>
  <si>
    <t>Sociales o Políticos</t>
  </si>
  <si>
    <t>Operacionales</t>
  </si>
  <si>
    <t>Financieros</t>
  </si>
  <si>
    <t>Regulatorios</t>
  </si>
  <si>
    <t>De la Naturaleza</t>
  </si>
  <si>
    <t>Tecnológicos</t>
  </si>
  <si>
    <t>Ambientales</t>
  </si>
  <si>
    <t>Describir las acciones o actividades específicas que se deberán poner en marcha para prevenir que se materialicen los eventos o en caso de que sucedan, reducir su impacto en el contrato. Tener en cuenta que si el tratamiento implica acciones, gestiones, entregables, personal, o cualquier obligación para el contratista, debe ser contemplado en el numeral 6 o 7 de la FCT.</t>
  </si>
  <si>
    <t>Definir la forma de realizar el monitoreo (encuestas, muestreos aleatorios de calidad, informes de seguimiento, reuniones, comités, entre otros.). Es importante revisar la efectividad y el desempeño de las herramientas implementadas para la gestión. Si implican obligaciones por parte del contratista deben estar incluidas en el numeral 6 o 7 de la FCT.</t>
  </si>
  <si>
    <t>La hoja "ANEXO RIESGOS", se remite en Excel para revisión pero se publica en SECOP en PDF.</t>
  </si>
  <si>
    <t>Eliminar las hojas "INSTRUCCIONES" y "TABLAS DE VALORACIÓN" antes de remitir el anexo para revisión. No imprimir.</t>
  </si>
  <si>
    <t>Nota: Cuando se trate de contrataciones mediante la TVEC, este anexo corresponde a la matriz de riesgos establecida por CCE para el respectivo IAD o AMP.</t>
  </si>
  <si>
    <t>Versión 5</t>
  </si>
  <si>
    <t>Riesgos Operacionales</t>
  </si>
  <si>
    <t>Riesgos Regulatorios</t>
  </si>
  <si>
    <t>Modificaciones del régimen tributario que implique afectación a la ejecución del contrato y la entrega del bien.</t>
  </si>
  <si>
    <t>Desequilibrio de la ecuación contractual.</t>
  </si>
  <si>
    <t>1=Raro</t>
  </si>
  <si>
    <t>4= Mayor</t>
  </si>
  <si>
    <t>2= Menor</t>
  </si>
  <si>
    <t>3= Mayor</t>
  </si>
  <si>
    <t>Revisar Periódicamente las normas tributarias que afecten el valor del contrato.</t>
  </si>
  <si>
    <t>SI</t>
  </si>
  <si>
    <t xml:space="preserve">Elaboración de estudios del sector </t>
  </si>
  <si>
    <t xml:space="preserve">Cierre del proceso. </t>
  </si>
  <si>
    <t>A través de la plataforma SECOP II verificar las observaciones allegadas.</t>
  </si>
  <si>
    <t>Durante la ejecución del contrato</t>
  </si>
  <si>
    <t>Hasta la terminación del contrato</t>
  </si>
  <si>
    <t>Mediante la consulta periódica de la normatividad tributaria.</t>
  </si>
  <si>
    <t>NO</t>
  </si>
  <si>
    <t>Que la fluctuación de la Tasa Representativa del Mercado (TRM) afecte el valor final del contrato y el equilibrio económico.</t>
  </si>
  <si>
    <t xml:space="preserve">Elaboración de estudio previo </t>
  </si>
  <si>
    <t>4=Mayor</t>
  </si>
  <si>
    <t>2=Imporbable</t>
  </si>
  <si>
    <t>Verificar la informacion solitada como requisitos habilitantes a los oferentes desde la Estructuración de los estudios del sector hasta la fecha de cierre del proceso</t>
  </si>
  <si>
    <t>Estimación inadecuada de los costos por parte de los oferentes.</t>
  </si>
  <si>
    <t>Declaratoria de desierto del proceso.</t>
  </si>
  <si>
    <t>Desequilibrio económico para el contratista, que puede ocasionar retrasos en la ejecución del contrato y/o incumplimiento del objeto contractual.</t>
  </si>
  <si>
    <t>3=Moderado</t>
  </si>
  <si>
    <t>La Entidad debe incluir en los documentos del proceso toda la información requerida a fin de que  los oferentes puedan  realizar una estimación adecuada de los riesgos.</t>
  </si>
  <si>
    <t xml:space="preserve">Desde la estructuración de los estudios del sector  </t>
  </si>
  <si>
    <t>Hasta la finalización de la ejecución del contrato</t>
  </si>
  <si>
    <t xml:space="preserve">Verificar que los precios ofertados por el proponente no se encuentren enmarcados en precios artificialmente bajos  </t>
  </si>
  <si>
    <t>Reclamos de terceros sobre selección del oferente que retrasen el perfeccionamiento del contrato.</t>
  </si>
  <si>
    <t xml:space="preserve">La entidad debe dar claridad a los oferentes respecto a la publicación de las evaluacion es y los cirterios habilitantes y puntuables. </t>
  </si>
  <si>
    <t>2=Menor</t>
  </si>
  <si>
    <t>Hasta la adjudicación del contrato.</t>
  </si>
  <si>
    <t>ADQUIRIR EL LICENCIAMIENTO, INSTALACIÓN, CONFIGURACIÓN Y PUESTA EN MARCHA DE UNA SOLUCIÓN DE RESPALDOS PARA EL INSTITUTO COLOMBIANO DE BIENESTAR FAMILIAR - ICBF.</t>
  </si>
  <si>
    <t>(i) La no entrega de los créditos Azure. 
(ii)Posible afectación a la ejecución de la planeación presupuestal. 
(iii) Deficiencia de licencias, soporte y garantia para garantizar la continuidad en la operación del ICBF.</t>
  </si>
  <si>
    <t>Incremento en los costos e insumos requeridos afectando el precio de la oferta o variación del valor del contrato por cambio drastico del dólar.</t>
  </si>
  <si>
    <t>Analizar las fluctuaciones de las tasas de cambio que puedan afectar el precio en pesos colombianos de los bienes requeridos para el cumplimiento del objeto contractual  y presentar su oferta teniendo en cuenta las previsiones realizadas.
 - Utilizar mecanismos de cobertura cambiaria</t>
  </si>
  <si>
    <t>Demoras en la adjudicación del proceso, dificultando la adquisisicon de las licencias y servicios.</t>
  </si>
  <si>
    <t>Acceso a las instalaciones de personas no autorizadas al Data Center</t>
  </si>
  <si>
    <t>Fuga de información
Error en la configuración de lo equipos</t>
  </si>
  <si>
    <t>Verificación del listado de los ingenerios de la empresa que van a realizar la actividad con el fin de validar que sean los que se incluyen en la propuesta.
En caso de presentarse cambio del personas el  contratista debe informar al supervisor del contrato para proceder a autorizar su ingreso.
Suscripción del compromiso de confidencialidad</t>
  </si>
  <si>
    <t>Desde la Planeación de la oferta</t>
  </si>
  <si>
    <t>Veriricar el personal de la empresa que realizan las actividades</t>
  </si>
  <si>
    <t>Durante la ejecuión del contrato y el cumplimiento de la garantia</t>
  </si>
  <si>
    <t>Fuga de información en el marco del desarrollo del contrato por parte del personal que ejecuta el contrato</t>
  </si>
  <si>
    <t>Incumplimiento del contrato</t>
  </si>
  <si>
    <t>Suscripción del compromiso de confidencialidad de cada una los funcionarios de la empresa que realiza las actividades del contrato</t>
  </si>
  <si>
    <t>Desde el inicio de la ejecución del contrato</t>
  </si>
  <si>
    <t>Hasta la finalización de la ejecución del contrato y garantía</t>
  </si>
  <si>
    <t>Verificar la suscripción de los compromisos de confidencialidad de los funcioanrios de la empresa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</si>
</sst>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1"/>
      <color theme="1"/>
      <name val="Calibri"/>
      <family val="2"/>
      <scheme val="minor"/>
    </font>
    <font>
      <sz val="8"/>
      <color theme="1"/>
      <name val="Arial"/>
      <family val="2"/>
    </font>
    <font>
      <sz val="8"/>
      <name val="Arial"/>
      <family val="2"/>
    </font>
    <font>
      <sz val="10"/>
      <color theme="1"/>
      <name val="Arial"/>
      <family val="2"/>
    </font>
    <font>
      <b/>
      <sz val="10"/>
      <color theme="1"/>
      <name val="Arial"/>
      <family val="2"/>
    </font>
    <font>
      <b/>
      <sz val="9"/>
      <name val="Arial"/>
      <family val="2"/>
    </font>
    <font>
      <sz val="11"/>
      <color theme="1"/>
      <name val="Arial"/>
      <family val="2"/>
    </font>
    <font>
      <sz val="9"/>
      <color theme="1"/>
      <name val="Arial"/>
      <family val="2"/>
    </font>
    <font>
      <b/>
      <sz val="9"/>
      <color theme="1"/>
      <name val="Arial"/>
      <family val="2"/>
    </font>
    <font>
      <sz val="9"/>
      <color rgb="FFFF0000"/>
      <name val="Arial"/>
      <family val="2"/>
    </font>
    <font>
      <b/>
      <sz val="11"/>
      <color theme="1"/>
      <name val="Arial"/>
      <family val="2"/>
    </font>
    <font>
      <b/>
      <sz val="12"/>
      <color theme="1"/>
      <name val="Arial"/>
      <family val="2"/>
    </font>
    <font>
      <b/>
      <sz val="14"/>
      <color theme="1"/>
      <name val="Arial"/>
      <family val="2"/>
    </font>
    <font>
      <sz val="10"/>
      <color theme="1"/>
      <name val="Calibri"/>
      <family val="2"/>
      <scheme val="minor"/>
    </font>
    <font>
      <sz val="11"/>
      <color rgb="FFFF0000"/>
      <name val="Arial"/>
      <family val="2"/>
    </font>
  </fonts>
  <fills count="11">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FFFF00"/>
        <bgColor indexed="64"/>
      </patternFill>
    </fill>
    <fill>
      <patternFill patternType="solid">
        <fgColor theme="0" tint="-0.34998626667073579"/>
        <bgColor indexed="64"/>
      </patternFill>
    </fill>
    <fill>
      <patternFill patternType="solid">
        <fgColor rgb="FF00B050"/>
        <bgColor indexed="64"/>
      </patternFill>
    </fill>
    <fill>
      <patternFill patternType="solid">
        <fgColor rgb="FFFF0000"/>
        <bgColor indexed="64"/>
      </patternFill>
    </fill>
    <fill>
      <patternFill patternType="solid">
        <fgColor theme="5" tint="-0.249977111117893"/>
        <bgColor indexed="64"/>
      </patternFill>
    </fill>
    <fill>
      <patternFill patternType="solid">
        <fgColor theme="0" tint="-0.249977111117893"/>
        <bgColor indexed="64"/>
      </patternFill>
    </fill>
    <fill>
      <patternFill patternType="solid">
        <fgColor theme="7" tint="0.59999389629810485"/>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1">
    <xf numFmtId="0" fontId="0" fillId="0" borderId="0"/>
  </cellStyleXfs>
  <cellXfs count="121">
    <xf numFmtId="0" fontId="0" fillId="0" borderId="0" xfId="0"/>
    <xf numFmtId="0" fontId="1" fillId="0" borderId="0" xfId="0" applyFont="1"/>
    <xf numFmtId="0" fontId="1" fillId="0" borderId="0" xfId="0" applyFont="1" applyAlignment="1">
      <alignment wrapText="1"/>
    </xf>
    <xf numFmtId="0" fontId="2" fillId="0" borderId="0" xfId="0" applyFont="1"/>
    <xf numFmtId="0" fontId="4" fillId="0" borderId="2" xfId="0" applyFont="1" applyBorder="1" applyAlignment="1">
      <alignment horizontal="center" vertical="center"/>
    </xf>
    <xf numFmtId="0" fontId="1" fillId="0" borderId="0" xfId="0" applyFont="1" applyAlignment="1">
      <alignment horizontal="left" vertical="center" wrapText="1"/>
    </xf>
    <xf numFmtId="0" fontId="5" fillId="2" borderId="1" xfId="0" applyFont="1" applyFill="1" applyBorder="1" applyAlignment="1">
      <alignment horizontal="center" vertical="center" textRotation="90" wrapText="1"/>
    </xf>
    <xf numFmtId="0" fontId="6" fillId="0" borderId="0" xfId="0" applyFont="1"/>
    <xf numFmtId="0" fontId="5" fillId="2" borderId="1" xfId="0" applyFont="1" applyFill="1" applyBorder="1" applyAlignment="1">
      <alignment horizontal="center" vertical="center" wrapText="1"/>
    </xf>
    <xf numFmtId="0" fontId="7" fillId="0" borderId="0" xfId="0" applyFont="1"/>
    <xf numFmtId="0" fontId="7" fillId="0" borderId="1" xfId="0" applyFont="1" applyBorder="1" applyAlignment="1" applyProtection="1">
      <alignment horizontal="center" vertical="center" textRotation="90" wrapText="1"/>
      <protection locked="0"/>
    </xf>
    <xf numFmtId="0" fontId="7" fillId="0" borderId="1" xfId="0" applyFont="1" applyBorder="1" applyAlignment="1" applyProtection="1">
      <alignment horizontal="justify" vertical="center" wrapText="1"/>
      <protection locked="0"/>
    </xf>
    <xf numFmtId="0" fontId="7" fillId="0" borderId="1" xfId="0" applyFont="1" applyBorder="1" applyAlignment="1" applyProtection="1">
      <alignment horizontal="center" vertical="center" wrapText="1"/>
      <protection locked="0"/>
    </xf>
    <xf numFmtId="0" fontId="5" fillId="2" borderId="2" xfId="0" applyFont="1" applyFill="1" applyBorder="1" applyAlignment="1">
      <alignment horizontal="center" vertical="center" wrapText="1"/>
    </xf>
    <xf numFmtId="14" fontId="7" fillId="0" borderId="1" xfId="0" applyNumberFormat="1" applyFont="1" applyBorder="1" applyAlignment="1" applyProtection="1">
      <alignment horizontal="left" vertical="center" wrapText="1"/>
      <protection locked="0"/>
    </xf>
    <xf numFmtId="0" fontId="7" fillId="0" borderId="2" xfId="0" applyFont="1" applyBorder="1" applyAlignment="1" applyProtection="1">
      <alignment horizontal="left" vertical="center" wrapText="1"/>
      <protection locked="0"/>
    </xf>
    <xf numFmtId="0" fontId="7" fillId="0" borderId="1" xfId="0" applyFont="1" applyBorder="1" applyAlignment="1" applyProtection="1">
      <alignment horizontal="left" vertical="center" wrapText="1"/>
      <protection locked="0"/>
    </xf>
    <xf numFmtId="0" fontId="8" fillId="0" borderId="0" xfId="0" applyFont="1" applyAlignment="1">
      <alignment horizontal="center" vertical="center" wrapText="1"/>
    </xf>
    <xf numFmtId="0" fontId="0" fillId="3" borderId="0" xfId="0" applyFill="1"/>
    <xf numFmtId="0" fontId="4" fillId="2" borderId="1" xfId="0" applyFont="1" applyFill="1" applyBorder="1" applyAlignment="1">
      <alignment horizontal="center" vertical="center" wrapText="1"/>
    </xf>
    <xf numFmtId="0" fontId="9" fillId="3" borderId="9" xfId="0" applyFont="1" applyFill="1" applyBorder="1" applyAlignment="1">
      <alignment horizontal="left" vertical="center"/>
    </xf>
    <xf numFmtId="0" fontId="0" fillId="3" borderId="0" xfId="0" applyFill="1" applyAlignment="1">
      <alignment vertical="center"/>
    </xf>
    <xf numFmtId="0" fontId="1" fillId="0" borderId="0" xfId="0" applyFont="1" applyAlignment="1">
      <alignment vertical="center"/>
    </xf>
    <xf numFmtId="0" fontId="8" fillId="5" borderId="1" xfId="0" applyFont="1" applyFill="1" applyBorder="1" applyAlignment="1">
      <alignment horizontal="center" vertical="center" wrapText="1"/>
    </xf>
    <xf numFmtId="0" fontId="8" fillId="0" borderId="0" xfId="0" applyFont="1" applyAlignment="1">
      <alignment horizontal="center" vertical="center"/>
    </xf>
    <xf numFmtId="0" fontId="7" fillId="0" borderId="0" xfId="0" applyFont="1" applyAlignment="1">
      <alignment vertical="center"/>
    </xf>
    <xf numFmtId="0" fontId="7" fillId="0" borderId="1" xfId="0" applyFont="1" applyBorder="1" applyAlignment="1">
      <alignment horizontal="left" vertical="center" wrapText="1"/>
    </xf>
    <xf numFmtId="0" fontId="7" fillId="0" borderId="0" xfId="0" applyFont="1" applyAlignment="1">
      <alignment horizontal="left" vertical="center"/>
    </xf>
    <xf numFmtId="0" fontId="7" fillId="0" borderId="1" xfId="0" applyFont="1" applyBorder="1" applyAlignment="1">
      <alignment horizontal="center" vertical="center" wrapText="1"/>
    </xf>
    <xf numFmtId="0" fontId="7" fillId="0" borderId="0" xfId="0" applyFont="1" applyAlignment="1">
      <alignment horizontal="left" vertical="center" wrapText="1"/>
    </xf>
    <xf numFmtId="0" fontId="7" fillId="0" borderId="0" xfId="0" applyFont="1" applyAlignment="1">
      <alignment horizontal="left" vertical="top" wrapText="1"/>
    </xf>
    <xf numFmtId="0" fontId="7" fillId="0" borderId="1" xfId="0" applyFont="1" applyBorder="1" applyAlignment="1">
      <alignment vertical="center" wrapText="1"/>
    </xf>
    <xf numFmtId="0" fontId="7" fillId="0" borderId="1" xfId="0" applyFont="1" applyBorder="1" applyAlignment="1">
      <alignment horizontal="justify" vertical="center"/>
    </xf>
    <xf numFmtId="0" fontId="7" fillId="0" borderId="1" xfId="0" applyFont="1" applyBorder="1" applyAlignment="1">
      <alignment horizontal="center" vertical="center"/>
    </xf>
    <xf numFmtId="0" fontId="7" fillId="5" borderId="1" xfId="0" applyFont="1" applyFill="1" applyBorder="1" applyAlignment="1">
      <alignment horizontal="center" vertical="center"/>
    </xf>
    <xf numFmtId="0" fontId="7" fillId="0" borderId="0" xfId="0" applyFont="1" applyAlignment="1">
      <alignment horizontal="center" vertical="center"/>
    </xf>
    <xf numFmtId="0" fontId="7" fillId="5" borderId="1" xfId="0" applyFont="1" applyFill="1" applyBorder="1" applyAlignment="1">
      <alignment horizontal="center" vertical="center" wrapText="1"/>
    </xf>
    <xf numFmtId="0" fontId="7" fillId="0" borderId="0" xfId="0" applyFont="1" applyAlignment="1">
      <alignment horizontal="justify" vertical="center"/>
    </xf>
    <xf numFmtId="0" fontId="7" fillId="7" borderId="1" xfId="0" applyFont="1" applyFill="1" applyBorder="1" applyAlignment="1">
      <alignment horizontal="center" vertical="center"/>
    </xf>
    <xf numFmtId="0" fontId="7" fillId="8" borderId="1" xfId="0" applyFont="1" applyFill="1" applyBorder="1" applyAlignment="1">
      <alignment horizontal="center" vertical="center"/>
    </xf>
    <xf numFmtId="0" fontId="7" fillId="4" borderId="1" xfId="0" applyFont="1" applyFill="1" applyBorder="1" applyAlignment="1">
      <alignment horizontal="center" vertical="center"/>
    </xf>
    <xf numFmtId="0" fontId="7" fillId="6" borderId="1" xfId="0" applyFont="1" applyFill="1" applyBorder="1" applyAlignment="1">
      <alignment horizontal="center" vertical="center"/>
    </xf>
    <xf numFmtId="0" fontId="7" fillId="0" borderId="0" xfId="0" applyFont="1" applyAlignment="1">
      <alignment vertical="center" wrapText="1"/>
    </xf>
    <xf numFmtId="0" fontId="0" fillId="3" borderId="0" xfId="0" applyFill="1" applyAlignment="1">
      <alignment vertical="center" wrapText="1"/>
    </xf>
    <xf numFmtId="0" fontId="0" fillId="0" borderId="0" xfId="0" applyAlignment="1">
      <alignment vertical="center" wrapText="1"/>
    </xf>
    <xf numFmtId="0" fontId="3" fillId="0" borderId="1" xfId="0" applyFont="1" applyBorder="1" applyAlignment="1">
      <alignment horizontal="center" vertical="center" wrapText="1"/>
    </xf>
    <xf numFmtId="0" fontId="13" fillId="3" borderId="0" xfId="0" applyFont="1" applyFill="1" applyAlignment="1">
      <alignment vertical="center"/>
    </xf>
    <xf numFmtId="0" fontId="13" fillId="0" borderId="0" xfId="0" applyFont="1" applyAlignment="1">
      <alignment vertical="center"/>
    </xf>
    <xf numFmtId="0" fontId="7" fillId="5" borderId="1" xfId="0" applyFont="1" applyFill="1" applyBorder="1" applyAlignment="1">
      <alignment horizontal="left" vertical="center" wrapText="1"/>
    </xf>
    <xf numFmtId="0" fontId="4" fillId="0" borderId="1" xfId="0" applyFont="1" applyBorder="1" applyAlignment="1" applyProtection="1">
      <alignment horizontal="center" vertical="center"/>
      <protection locked="0"/>
    </xf>
    <xf numFmtId="14" fontId="4" fillId="0" borderId="1" xfId="0" applyNumberFormat="1" applyFont="1" applyBorder="1" applyAlignment="1" applyProtection="1">
      <alignment horizontal="center" vertical="center"/>
      <protection locked="0"/>
    </xf>
    <xf numFmtId="0" fontId="6" fillId="0" borderId="0" xfId="0" applyFont="1" applyProtection="1">
      <protection locked="0"/>
    </xf>
    <xf numFmtId="0" fontId="7" fillId="0" borderId="0" xfId="0" applyFont="1" applyProtection="1">
      <protection locked="0"/>
    </xf>
    <xf numFmtId="0" fontId="7" fillId="0" borderId="1" xfId="0" applyFont="1" applyBorder="1" applyAlignment="1">
      <alignment horizontal="center" vertical="center" textRotation="90" wrapText="1"/>
    </xf>
    <xf numFmtId="0" fontId="3" fillId="3" borderId="0" xfId="0" applyFont="1" applyFill="1" applyAlignment="1">
      <alignment horizontal="center" vertical="center" wrapText="1"/>
    </xf>
    <xf numFmtId="0" fontId="3" fillId="3" borderId="0" xfId="0" applyFont="1" applyFill="1" applyAlignment="1">
      <alignment horizontal="left" vertical="center" wrapText="1"/>
    </xf>
    <xf numFmtId="0" fontId="3" fillId="3" borderId="0" xfId="0" applyFont="1" applyFill="1" applyAlignment="1">
      <alignment vertical="center" wrapText="1"/>
    </xf>
    <xf numFmtId="14" fontId="1" fillId="0" borderId="0" xfId="0" applyNumberFormat="1" applyFont="1"/>
    <xf numFmtId="0" fontId="3" fillId="3" borderId="0" xfId="0" applyFont="1" applyFill="1" applyAlignment="1">
      <alignment horizontal="left" vertical="center"/>
    </xf>
    <xf numFmtId="0" fontId="1" fillId="0" borderId="12" xfId="0" applyFont="1" applyBorder="1"/>
    <xf numFmtId="0" fontId="5" fillId="0" borderId="1" xfId="0" applyFont="1" applyBorder="1" applyAlignment="1">
      <alignment horizontal="center" vertical="center" wrapText="1"/>
    </xf>
    <xf numFmtId="14" fontId="5" fillId="0" borderId="1" xfId="0" applyNumberFormat="1" applyFont="1" applyBorder="1" applyAlignment="1" applyProtection="1">
      <alignment horizontal="center" vertical="center" wrapText="1"/>
      <protection locked="0"/>
    </xf>
    <xf numFmtId="0" fontId="5" fillId="0" borderId="1" xfId="0" applyFont="1" applyBorder="1" applyAlignment="1" applyProtection="1">
      <alignment horizontal="center" vertical="center" wrapText="1"/>
      <protection locked="0"/>
    </xf>
    <xf numFmtId="0" fontId="8" fillId="0" borderId="1" xfId="0" applyFont="1" applyBorder="1" applyAlignment="1">
      <alignment horizontal="center" vertical="center" wrapText="1"/>
    </xf>
    <xf numFmtId="0" fontId="3" fillId="0" borderId="1" xfId="0" applyFont="1" applyBorder="1" applyAlignment="1">
      <alignment horizontal="left" vertical="center" wrapText="1"/>
    </xf>
    <xf numFmtId="0" fontId="9" fillId="3" borderId="0" xfId="0" applyFont="1" applyFill="1" applyAlignment="1">
      <alignment horizontal="left" vertical="center"/>
    </xf>
    <xf numFmtId="0" fontId="3" fillId="0" borderId="1" xfId="0" applyFont="1" applyBorder="1" applyAlignment="1">
      <alignment horizontal="left"/>
    </xf>
    <xf numFmtId="0" fontId="4" fillId="0" borderId="1" xfId="0" applyFont="1" applyBorder="1" applyAlignment="1">
      <alignment horizontal="center" vertical="center" wrapText="1"/>
    </xf>
    <xf numFmtId="0" fontId="3" fillId="0" borderId="1" xfId="0" applyFont="1" applyBorder="1" applyAlignment="1">
      <alignment vertical="center" wrapText="1"/>
    </xf>
    <xf numFmtId="0" fontId="4" fillId="2" borderId="1" xfId="0" applyFont="1" applyFill="1" applyBorder="1" applyAlignment="1">
      <alignment horizontal="center" vertical="center" wrapText="1"/>
    </xf>
    <xf numFmtId="0" fontId="3" fillId="0" borderId="2" xfId="0" applyFont="1" applyBorder="1" applyAlignment="1">
      <alignment horizontal="left"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7" fillId="0" borderId="1" xfId="0" applyFont="1" applyBorder="1" applyAlignment="1">
      <alignment horizontal="left" vertical="center" wrapText="1"/>
    </xf>
    <xf numFmtId="0" fontId="7" fillId="0" borderId="1" xfId="0" applyFont="1" applyBorder="1" applyAlignment="1">
      <alignment horizontal="left" vertical="center"/>
    </xf>
    <xf numFmtId="0" fontId="11" fillId="5" borderId="5" xfId="0" applyFont="1" applyFill="1" applyBorder="1" applyAlignment="1">
      <alignment horizontal="center" vertical="center" textRotation="90"/>
    </xf>
    <xf numFmtId="0" fontId="11" fillId="5" borderId="7" xfId="0" applyFont="1" applyFill="1" applyBorder="1" applyAlignment="1">
      <alignment horizontal="center" vertical="center" textRotation="90"/>
    </xf>
    <xf numFmtId="0" fontId="11" fillId="5" borderId="6" xfId="0" applyFont="1" applyFill="1" applyBorder="1" applyAlignment="1">
      <alignment horizontal="center" vertical="center" textRotation="90"/>
    </xf>
    <xf numFmtId="0" fontId="10" fillId="2" borderId="1" xfId="0" applyFont="1" applyFill="1" applyBorder="1" applyAlignment="1">
      <alignment horizontal="center" vertical="center"/>
    </xf>
    <xf numFmtId="0" fontId="8" fillId="5" borderId="1" xfId="0" applyFont="1" applyFill="1" applyBorder="1" applyAlignment="1">
      <alignment horizontal="center" vertical="center"/>
    </xf>
    <xf numFmtId="0" fontId="8" fillId="5" borderId="1" xfId="0" applyFont="1" applyFill="1" applyBorder="1" applyAlignment="1">
      <alignment horizontal="center" vertical="center" wrapText="1"/>
    </xf>
    <xf numFmtId="0" fontId="12" fillId="2" borderId="1" xfId="0" applyFont="1" applyFill="1" applyBorder="1" applyAlignment="1">
      <alignment horizontal="center" vertical="center" wrapText="1"/>
    </xf>
    <xf numFmtId="0" fontId="10" fillId="2" borderId="1" xfId="0" applyFont="1" applyFill="1" applyBorder="1" applyAlignment="1">
      <alignment horizontal="center" vertical="center" wrapText="1"/>
    </xf>
    <xf numFmtId="0" fontId="8" fillId="10" borderId="1" xfId="0" applyFont="1" applyFill="1" applyBorder="1" applyAlignment="1">
      <alignment horizontal="center" vertical="center" wrapText="1"/>
    </xf>
    <xf numFmtId="0" fontId="8" fillId="0" borderId="1" xfId="0" applyFont="1" applyBorder="1" applyAlignment="1">
      <alignment horizontal="center" vertical="center"/>
    </xf>
    <xf numFmtId="0" fontId="14" fillId="0" borderId="0" xfId="0" applyFont="1" applyAlignment="1">
      <alignment horizontal="left" vertical="center"/>
    </xf>
    <xf numFmtId="0" fontId="3" fillId="0" borderId="1" xfId="0" applyFont="1" applyBorder="1" applyAlignment="1">
      <alignment horizontal="center"/>
    </xf>
    <xf numFmtId="0" fontId="8" fillId="10" borderId="5" xfId="0" applyFont="1" applyFill="1" applyBorder="1" applyAlignment="1">
      <alignment horizontal="center" vertical="center" wrapText="1"/>
    </xf>
    <xf numFmtId="0" fontId="8" fillId="10" borderId="6" xfId="0" applyFont="1" applyFill="1" applyBorder="1" applyAlignment="1">
      <alignment horizontal="center" vertical="center" wrapText="1"/>
    </xf>
    <xf numFmtId="0" fontId="8" fillId="9" borderId="1" xfId="0" applyFont="1" applyFill="1" applyBorder="1" applyAlignment="1">
      <alignment horizontal="center" vertical="center" wrapText="1"/>
    </xf>
    <xf numFmtId="0" fontId="8" fillId="10" borderId="1" xfId="0" applyFont="1" applyFill="1" applyBorder="1" applyAlignment="1">
      <alignment horizontal="center" vertical="center"/>
    </xf>
    <xf numFmtId="0" fontId="8" fillId="0" borderId="2" xfId="0" applyFont="1" applyBorder="1" applyAlignment="1">
      <alignment horizontal="center" vertical="center"/>
    </xf>
    <xf numFmtId="0" fontId="8" fillId="0" borderId="3" xfId="0" applyFont="1" applyBorder="1" applyAlignment="1">
      <alignment horizontal="center" vertical="center"/>
    </xf>
    <xf numFmtId="0" fontId="8" fillId="0" borderId="4" xfId="0" applyFont="1" applyBorder="1" applyAlignment="1">
      <alignment horizontal="center" vertical="center"/>
    </xf>
    <xf numFmtId="0" fontId="8" fillId="9" borderId="8" xfId="0" applyFont="1" applyFill="1" applyBorder="1" applyAlignment="1">
      <alignment horizontal="center" vertical="center" wrapText="1"/>
    </xf>
    <xf numFmtId="0" fontId="8" fillId="9" borderId="10" xfId="0" applyFont="1" applyFill="1" applyBorder="1" applyAlignment="1">
      <alignment horizontal="center" vertical="center" wrapText="1"/>
    </xf>
    <xf numFmtId="0" fontId="8" fillId="9" borderId="11" xfId="0" applyFont="1" applyFill="1" applyBorder="1" applyAlignment="1">
      <alignment horizontal="center" vertical="center" wrapText="1"/>
    </xf>
    <xf numFmtId="0" fontId="8" fillId="9" borderId="13" xfId="0" applyFont="1" applyFill="1" applyBorder="1" applyAlignment="1">
      <alignment horizontal="center" vertical="center" wrapText="1"/>
    </xf>
    <xf numFmtId="0" fontId="8" fillId="9" borderId="5" xfId="0" applyFont="1" applyFill="1" applyBorder="1" applyAlignment="1">
      <alignment horizontal="center" vertical="center" wrapText="1"/>
    </xf>
    <xf numFmtId="0" fontId="8" fillId="9" borderId="6" xfId="0" applyFont="1" applyFill="1" applyBorder="1" applyAlignment="1">
      <alignment horizontal="center" vertical="center" wrapText="1"/>
    </xf>
    <xf numFmtId="0" fontId="4" fillId="0" borderId="8" xfId="0" applyFont="1" applyBorder="1" applyAlignment="1">
      <alignment horizontal="left" vertical="center" wrapText="1"/>
    </xf>
    <xf numFmtId="0" fontId="4" fillId="0" borderId="9" xfId="0" applyFont="1" applyBorder="1" applyAlignment="1">
      <alignment horizontal="left" vertical="center" wrapText="1"/>
    </xf>
    <xf numFmtId="0" fontId="4" fillId="0" borderId="10" xfId="0" applyFont="1" applyBorder="1" applyAlignment="1">
      <alignment horizontal="left" vertical="center" wrapText="1"/>
    </xf>
    <xf numFmtId="0" fontId="4" fillId="0" borderId="11" xfId="0" applyFont="1" applyBorder="1" applyAlignment="1">
      <alignment horizontal="left" vertical="center" wrapText="1"/>
    </xf>
    <xf numFmtId="0" fontId="4" fillId="0" borderId="12" xfId="0" applyFont="1" applyBorder="1" applyAlignment="1">
      <alignment horizontal="left" vertical="center" wrapText="1"/>
    </xf>
    <xf numFmtId="0" fontId="4" fillId="0" borderId="13" xfId="0" applyFont="1" applyBorder="1" applyAlignment="1">
      <alignment horizontal="left" vertical="center" wrapText="1"/>
    </xf>
    <xf numFmtId="0" fontId="4" fillId="0" borderId="9" xfId="0" applyFont="1" applyBorder="1" applyAlignment="1" applyProtection="1">
      <alignment horizontal="left" vertical="top"/>
      <protection locked="0"/>
    </xf>
    <xf numFmtId="0" fontId="4" fillId="0" borderId="10" xfId="0" applyFont="1" applyBorder="1" applyAlignment="1" applyProtection="1">
      <alignment horizontal="left" vertical="top"/>
      <protection locked="0"/>
    </xf>
    <xf numFmtId="0" fontId="4" fillId="0" borderId="11" xfId="0" applyFont="1" applyBorder="1" applyAlignment="1" applyProtection="1">
      <alignment horizontal="left" vertical="top"/>
      <protection locked="0"/>
    </xf>
    <xf numFmtId="0" fontId="4" fillId="0" borderId="12" xfId="0" applyFont="1" applyBorder="1" applyAlignment="1" applyProtection="1">
      <alignment horizontal="left" vertical="top"/>
      <protection locked="0"/>
    </xf>
    <xf numFmtId="0" fontId="4" fillId="0" borderId="13" xfId="0" applyFont="1" applyBorder="1" applyAlignment="1" applyProtection="1">
      <alignment horizontal="left" vertical="top"/>
      <protection locked="0"/>
    </xf>
    <xf numFmtId="0" fontId="1" fillId="3" borderId="4" xfId="0" applyFont="1" applyFill="1" applyBorder="1" applyAlignment="1">
      <alignment horizontal="left" wrapText="1"/>
    </xf>
    <xf numFmtId="0" fontId="1" fillId="3" borderId="1" xfId="0" applyFont="1" applyFill="1" applyBorder="1" applyAlignment="1">
      <alignment horizontal="left" wrapText="1"/>
    </xf>
    <xf numFmtId="0" fontId="1" fillId="3" borderId="2" xfId="0" applyFont="1" applyFill="1" applyBorder="1" applyAlignment="1">
      <alignment horizontal="left" wrapText="1"/>
    </xf>
    <xf numFmtId="0" fontId="5" fillId="2" borderId="1" xfId="0" applyFont="1" applyFill="1" applyBorder="1" applyAlignment="1">
      <alignment horizontal="center" vertical="center" wrapText="1"/>
    </xf>
    <xf numFmtId="0" fontId="5" fillId="2" borderId="5"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5" fillId="2" borderId="1" xfId="0" applyFont="1" applyFill="1" applyBorder="1" applyAlignment="1">
      <alignment horizontal="center" vertical="center" textRotation="90" wrapText="1"/>
    </xf>
    <xf numFmtId="0" fontId="5" fillId="2" borderId="5" xfId="0" applyFont="1" applyFill="1" applyBorder="1" applyAlignment="1">
      <alignment horizontal="center" vertical="center" textRotation="90" wrapText="1"/>
    </xf>
    <xf numFmtId="0" fontId="5" fillId="2" borderId="6" xfId="0" applyFont="1" applyFill="1" applyBorder="1" applyAlignment="1">
      <alignment horizontal="center" vertical="center" textRotation="90" wrapText="1"/>
    </xf>
    <xf numFmtId="0" fontId="4" fillId="0" borderId="8" xfId="0" applyFont="1" applyBorder="1" applyAlignment="1" applyProtection="1">
      <alignment horizontal="left" vertical="top" wrapText="1"/>
      <protection locked="0"/>
    </xf>
  </cellXfs>
  <cellStyles count="1">
    <cellStyle name="Normal" xfId="0" builtinId="0"/>
  </cellStyles>
  <dxfs count="14">
    <dxf>
      <fill>
        <patternFill>
          <bgColor rgb="FF00B050"/>
        </patternFill>
      </fill>
    </dxf>
    <dxf>
      <fill>
        <patternFill>
          <bgColor rgb="FFFFFF00"/>
        </patternFill>
      </fill>
    </dxf>
    <dxf>
      <fill>
        <patternFill>
          <bgColor theme="5" tint="-0.24994659260841701"/>
        </patternFill>
      </fill>
    </dxf>
    <dxf>
      <fill>
        <patternFill>
          <bgColor rgb="FFFF0000"/>
        </patternFill>
      </fill>
    </dxf>
    <dxf>
      <fill>
        <patternFill>
          <bgColor rgb="FF00B050"/>
        </patternFill>
      </fill>
    </dxf>
    <dxf>
      <fill>
        <patternFill>
          <bgColor rgb="FF00B050"/>
        </patternFill>
      </fill>
    </dxf>
    <dxf>
      <fill>
        <patternFill>
          <bgColor theme="5" tint="-0.24994659260841701"/>
        </patternFill>
      </fill>
    </dxf>
    <dxf>
      <fill>
        <patternFill>
          <bgColor rgb="FFFF0000"/>
        </patternFill>
      </fill>
    </dxf>
    <dxf>
      <fill>
        <patternFill>
          <bgColor rgb="FFFF0000"/>
        </patternFill>
      </fill>
    </dxf>
    <dxf>
      <fill>
        <patternFill>
          <bgColor rgb="FF00B050"/>
        </patternFill>
      </fill>
    </dxf>
    <dxf>
      <fill>
        <patternFill>
          <bgColor theme="0"/>
        </patternFill>
      </fill>
    </dxf>
    <dxf>
      <fill>
        <patternFill>
          <bgColor rgb="FFFFFF00"/>
        </patternFill>
      </fill>
    </dxf>
    <dxf>
      <fill>
        <patternFill>
          <bgColor theme="5" tint="-0.24994659260841701"/>
        </patternFill>
      </fill>
    </dxf>
    <dxf>
      <fill>
        <patternFill>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externalLink" Target="externalLinks/externalLink1.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oneCellAnchor>
    <xdr:from>
      <xdr:col>2</xdr:col>
      <xdr:colOff>41192</xdr:colOff>
      <xdr:row>1</xdr:row>
      <xdr:rowOff>116135</xdr:rowOff>
    </xdr:from>
    <xdr:ext cx="543127" cy="569003"/>
    <xdr:pic>
      <xdr:nvPicPr>
        <xdr:cNvPr id="2" name="45 Imagen" descr="LOGO-ICBF">
          <a:extLst>
            <a:ext uri="{FF2B5EF4-FFF2-40B4-BE49-F238E27FC236}">
              <a16:creationId xmlns:a16="http://schemas.microsoft.com/office/drawing/2014/main" id="{21B1F604-0C56-4B8C-9FA4-0A2CDFA7FD94}"/>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588880" y="306635"/>
          <a:ext cx="543127" cy="569003"/>
        </a:xfrm>
        <a:prstGeom prst="rect">
          <a:avLst/>
        </a:prstGeom>
        <a:noFill/>
        <a:ln w="9525">
          <a:noFill/>
          <a:miter lim="800000"/>
          <a:headEnd/>
          <a:tailEnd/>
        </a:ln>
      </xdr:spPr>
    </xdr:pic>
    <xdr:clientData/>
  </xdr:oneCellAnchor>
  <xdr:oneCellAnchor>
    <xdr:from>
      <xdr:col>5</xdr:col>
      <xdr:colOff>96343</xdr:colOff>
      <xdr:row>38</xdr:row>
      <xdr:rowOff>119062</xdr:rowOff>
    </xdr:from>
    <xdr:ext cx="4491038" cy="436530"/>
    <xdr:sp macro="" textlink="">
      <xdr:nvSpPr>
        <xdr:cNvPr id="3" name="CuadroTexto 2">
          <a:extLst>
            <a:ext uri="{FF2B5EF4-FFF2-40B4-BE49-F238E27FC236}">
              <a16:creationId xmlns:a16="http://schemas.microsoft.com/office/drawing/2014/main" id="{7228C38A-00C4-4B2B-A073-424143FC881A}"/>
            </a:ext>
          </a:extLst>
        </xdr:cNvPr>
        <xdr:cNvSpPr txBox="1"/>
      </xdr:nvSpPr>
      <xdr:spPr>
        <a:xfrm>
          <a:off x="3215781" y="12108656"/>
          <a:ext cx="4491038" cy="4365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lang="es-CO" sz="1000">
              <a:latin typeface="Tempus Sans ITC" panose="04020404030D07020202" pitchFamily="82" charset="0"/>
            </a:rPr>
            <a:t>Antes de imprimir este documento… piense en el medio ambiente!  </a:t>
          </a:r>
        </a:p>
        <a:p>
          <a:endParaRPr lang="es-CO" sz="600">
            <a:latin typeface="Arial" panose="020B0604020202020204" pitchFamily="34" charset="0"/>
            <a:cs typeface="Arial" panose="020B0604020202020204" pitchFamily="34" charset="0"/>
          </a:endParaRPr>
        </a:p>
        <a:p>
          <a:pPr algn="ctr"/>
          <a:r>
            <a:rPr lang="es-CO" sz="600">
              <a:latin typeface="Arial" panose="020B0604020202020204" pitchFamily="34" charset="0"/>
              <a:cs typeface="Arial" panose="020B0604020202020204" pitchFamily="34" charset="0"/>
            </a:rPr>
            <a:t>Cualquier copia impresa de este documento se considera como COPIA NO CONTROLADA</a:t>
          </a: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1</xdr:col>
      <xdr:colOff>382038</xdr:colOff>
      <xdr:row>1</xdr:row>
      <xdr:rowOff>145551</xdr:rowOff>
    </xdr:from>
    <xdr:ext cx="543127" cy="569003"/>
    <xdr:pic>
      <xdr:nvPicPr>
        <xdr:cNvPr id="2" name="45 Imagen" descr="LOGO-ICBF">
          <a:extLst>
            <a:ext uri="{FF2B5EF4-FFF2-40B4-BE49-F238E27FC236}">
              <a16:creationId xmlns:a16="http://schemas.microsoft.com/office/drawing/2014/main" id="{2981FE15-6272-435A-AD2F-6EDA3B36DCAE}"/>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501567" y="339786"/>
          <a:ext cx="543127" cy="569003"/>
        </a:xfrm>
        <a:prstGeom prst="rect">
          <a:avLst/>
        </a:prstGeom>
        <a:noFill/>
        <a:ln w="9525">
          <a:noFill/>
          <a:miter lim="800000"/>
          <a:headEnd/>
          <a:tailEnd/>
        </a:ln>
      </xdr:spPr>
    </xdr:pic>
    <xdr:clientData/>
  </xdr:oneCellAnchor>
  <xdr:oneCellAnchor>
    <xdr:from>
      <xdr:col>8</xdr:col>
      <xdr:colOff>810235</xdr:colOff>
      <xdr:row>55</xdr:row>
      <xdr:rowOff>203935</xdr:rowOff>
    </xdr:from>
    <xdr:ext cx="4491038" cy="436530"/>
    <xdr:sp macro="" textlink="">
      <xdr:nvSpPr>
        <xdr:cNvPr id="3" name="CuadroTexto 2">
          <a:extLst>
            <a:ext uri="{FF2B5EF4-FFF2-40B4-BE49-F238E27FC236}">
              <a16:creationId xmlns:a16="http://schemas.microsoft.com/office/drawing/2014/main" id="{E02A1BE2-3B4F-4053-BE70-F56479958165}"/>
            </a:ext>
          </a:extLst>
        </xdr:cNvPr>
        <xdr:cNvSpPr txBox="1"/>
      </xdr:nvSpPr>
      <xdr:spPr>
        <a:xfrm>
          <a:off x="9775641" y="22063810"/>
          <a:ext cx="4491038" cy="4365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lang="es-CO" sz="1000">
              <a:latin typeface="Tempus Sans ITC" panose="04020404030D07020202" pitchFamily="82" charset="0"/>
            </a:rPr>
            <a:t>Antes de imprimir este documento… piense en el medio ambiente!  </a:t>
          </a:r>
        </a:p>
        <a:p>
          <a:endParaRPr lang="es-CO" sz="600">
            <a:latin typeface="Arial" panose="020B0604020202020204" pitchFamily="34" charset="0"/>
            <a:cs typeface="Arial" panose="020B0604020202020204" pitchFamily="34" charset="0"/>
          </a:endParaRPr>
        </a:p>
        <a:p>
          <a:pPr algn="ctr"/>
          <a:r>
            <a:rPr lang="es-CO" sz="600">
              <a:latin typeface="Arial" panose="020B0604020202020204" pitchFamily="34" charset="0"/>
              <a:cs typeface="Arial" panose="020B0604020202020204" pitchFamily="34" charset="0"/>
            </a:rPr>
            <a:t>Cualquier copia impresa de este documento se considera como COPIA NO CONTROLADA</a:t>
          </a:r>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19</xdr:col>
      <xdr:colOff>177800</xdr:colOff>
      <xdr:row>6</xdr:row>
      <xdr:rowOff>0</xdr:rowOff>
    </xdr:from>
    <xdr:ext cx="184731" cy="264560"/>
    <xdr:sp macro="" textlink="">
      <xdr:nvSpPr>
        <xdr:cNvPr id="2" name="CuadroTexto 1">
          <a:extLst>
            <a:ext uri="{FF2B5EF4-FFF2-40B4-BE49-F238E27FC236}">
              <a16:creationId xmlns:a16="http://schemas.microsoft.com/office/drawing/2014/main" id="{95E593A0-9E5F-45D1-AE6B-4FA6375C11D6}"/>
            </a:ext>
          </a:extLst>
        </xdr:cNvPr>
        <xdr:cNvSpPr txBox="1"/>
      </xdr:nvSpPr>
      <xdr:spPr>
        <a:xfrm>
          <a:off x="13055600" y="4911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sz="1100"/>
        </a:p>
      </xdr:txBody>
    </xdr:sp>
    <xdr:clientData/>
  </xdr:oneCellAnchor>
  <xdr:oneCellAnchor>
    <xdr:from>
      <xdr:col>20</xdr:col>
      <xdr:colOff>177800</xdr:colOff>
      <xdr:row>6</xdr:row>
      <xdr:rowOff>0</xdr:rowOff>
    </xdr:from>
    <xdr:ext cx="184731" cy="264560"/>
    <xdr:sp macro="" textlink="">
      <xdr:nvSpPr>
        <xdr:cNvPr id="3" name="CuadroTexto 2">
          <a:extLst>
            <a:ext uri="{FF2B5EF4-FFF2-40B4-BE49-F238E27FC236}">
              <a16:creationId xmlns:a16="http://schemas.microsoft.com/office/drawing/2014/main" id="{527AE0B7-0CAC-4A2B-83B3-10A9C32834B3}"/>
            </a:ext>
          </a:extLst>
        </xdr:cNvPr>
        <xdr:cNvSpPr txBox="1"/>
      </xdr:nvSpPr>
      <xdr:spPr>
        <a:xfrm>
          <a:off x="14341475" y="336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sz="1100"/>
        </a:p>
      </xdr:txBody>
    </xdr:sp>
    <xdr:clientData/>
  </xdr:oneCellAnchor>
  <xdr:oneCellAnchor>
    <xdr:from>
      <xdr:col>19</xdr:col>
      <xdr:colOff>177800</xdr:colOff>
      <xdr:row>6</xdr:row>
      <xdr:rowOff>0</xdr:rowOff>
    </xdr:from>
    <xdr:ext cx="184731" cy="264560"/>
    <xdr:sp macro="" textlink="">
      <xdr:nvSpPr>
        <xdr:cNvPr id="4" name="CuadroTexto 3">
          <a:extLst>
            <a:ext uri="{FF2B5EF4-FFF2-40B4-BE49-F238E27FC236}">
              <a16:creationId xmlns:a16="http://schemas.microsoft.com/office/drawing/2014/main" id="{383DDD18-1E00-493A-B58E-C23EA918588D}"/>
            </a:ext>
          </a:extLst>
        </xdr:cNvPr>
        <xdr:cNvSpPr txBox="1"/>
      </xdr:nvSpPr>
      <xdr:spPr>
        <a:xfrm>
          <a:off x="13455650" y="2686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sz="1100"/>
        </a:p>
      </xdr:txBody>
    </xdr:sp>
    <xdr:clientData/>
  </xdr:oneCellAnchor>
  <xdr:oneCellAnchor>
    <xdr:from>
      <xdr:col>20</xdr:col>
      <xdr:colOff>177800</xdr:colOff>
      <xdr:row>6</xdr:row>
      <xdr:rowOff>0</xdr:rowOff>
    </xdr:from>
    <xdr:ext cx="184731" cy="264560"/>
    <xdr:sp macro="" textlink="">
      <xdr:nvSpPr>
        <xdr:cNvPr id="5" name="CuadroTexto 4">
          <a:extLst>
            <a:ext uri="{FF2B5EF4-FFF2-40B4-BE49-F238E27FC236}">
              <a16:creationId xmlns:a16="http://schemas.microsoft.com/office/drawing/2014/main" id="{C15FE341-D85C-4941-B0AD-46D3D6AB0600}"/>
            </a:ext>
          </a:extLst>
        </xdr:cNvPr>
        <xdr:cNvSpPr txBox="1"/>
      </xdr:nvSpPr>
      <xdr:spPr>
        <a:xfrm>
          <a:off x="14084300" y="2686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sz="1100"/>
        </a:p>
      </xdr:txBody>
    </xdr:sp>
    <xdr:clientData/>
  </xdr:oneCellAnchor>
  <xdr:oneCellAnchor>
    <xdr:from>
      <xdr:col>20</xdr:col>
      <xdr:colOff>177800</xdr:colOff>
      <xdr:row>9</xdr:row>
      <xdr:rowOff>0</xdr:rowOff>
    </xdr:from>
    <xdr:ext cx="184731" cy="264560"/>
    <xdr:sp macro="" textlink="">
      <xdr:nvSpPr>
        <xdr:cNvPr id="6" name="CuadroTexto 5">
          <a:extLst>
            <a:ext uri="{FF2B5EF4-FFF2-40B4-BE49-F238E27FC236}">
              <a16:creationId xmlns:a16="http://schemas.microsoft.com/office/drawing/2014/main" id="{1ADAA2F3-591D-4F81-829C-37590E3BD314}"/>
            </a:ext>
          </a:extLst>
        </xdr:cNvPr>
        <xdr:cNvSpPr txBox="1"/>
      </xdr:nvSpPr>
      <xdr:spPr>
        <a:xfrm>
          <a:off x="14094883" y="20108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sz="1100"/>
        </a:p>
      </xdr:txBody>
    </xdr:sp>
    <xdr:clientData/>
  </xdr:oneCellAnchor>
  <xdr:oneCellAnchor>
    <xdr:from>
      <xdr:col>20</xdr:col>
      <xdr:colOff>177800</xdr:colOff>
      <xdr:row>9</xdr:row>
      <xdr:rowOff>0</xdr:rowOff>
    </xdr:from>
    <xdr:ext cx="184731" cy="264560"/>
    <xdr:sp macro="" textlink="">
      <xdr:nvSpPr>
        <xdr:cNvPr id="7" name="CuadroTexto 6">
          <a:extLst>
            <a:ext uri="{FF2B5EF4-FFF2-40B4-BE49-F238E27FC236}">
              <a16:creationId xmlns:a16="http://schemas.microsoft.com/office/drawing/2014/main" id="{1169860D-CA44-4255-B722-66B32AA9E7C8}"/>
            </a:ext>
          </a:extLst>
        </xdr:cNvPr>
        <xdr:cNvSpPr txBox="1"/>
      </xdr:nvSpPr>
      <xdr:spPr>
        <a:xfrm>
          <a:off x="14094883" y="20108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sz="1100"/>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icbfgob.sharepoint.com/sites/FS_DAB/Documentos%20compartidos/03_ESC/01_FORMATOS/02_SIGE/02-FORMATOS/a3.f1.p3.abs_anexo_matriz_de_identificacion_valoracion_y_asignacion_de_riesgos_v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NEXO RIESGOS"/>
      <sheetName val="INSTRUCCIONES"/>
    </sheetNames>
    <sheetDataSet>
      <sheetData sheetId="0"/>
      <sheetData sheetId="1">
        <row r="20">
          <cell r="Y20" t="str">
            <v>Riesgo Extremo</v>
          </cell>
        </row>
        <row r="31">
          <cell r="C31" t="str">
            <v>General</v>
          </cell>
          <cell r="D31" t="str">
            <v>Interno</v>
          </cell>
          <cell r="F31" t="str">
            <v>1=Raro</v>
          </cell>
          <cell r="G31" t="str">
            <v xml:space="preserve">1= Insignificante </v>
          </cell>
          <cell r="H31" t="str">
            <v>ICBF</v>
          </cell>
        </row>
        <row r="32">
          <cell r="C32" t="str">
            <v>Específico</v>
          </cell>
          <cell r="D32" t="str">
            <v>Externo</v>
          </cell>
          <cell r="F32" t="str">
            <v>2=Improbable</v>
          </cell>
          <cell r="G32" t="str">
            <v>2= Menor</v>
          </cell>
          <cell r="H32" t="str">
            <v>Contratista</v>
          </cell>
        </row>
        <row r="33">
          <cell r="F33" t="str">
            <v>3=Posible</v>
          </cell>
          <cell r="G33" t="str">
            <v xml:space="preserve">3= Moderado </v>
          </cell>
        </row>
        <row r="34">
          <cell r="F34" t="str">
            <v>4=Probable</v>
          </cell>
          <cell r="G34" t="str">
            <v>4= Mayor</v>
          </cell>
        </row>
        <row r="35">
          <cell r="F35" t="str">
            <v>5=Casi cierto</v>
          </cell>
          <cell r="G35" t="str">
            <v>5= Catastrófico</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697B38-99EC-479A-8BE7-63F0B0C54D47}">
  <sheetPr>
    <pageSetUpPr fitToPage="1"/>
  </sheetPr>
  <dimension ref="A1:N40"/>
  <sheetViews>
    <sheetView zoomScale="96" zoomScaleNormal="96" workbookViewId="0">
      <pane xSplit="7" ySplit="11" topLeftCell="H14" activePane="bottomRight" state="frozen"/>
      <selection pane="topRight" activeCell="H1" sqref="H1"/>
      <selection pane="bottomLeft" activeCell="A11" sqref="A11"/>
      <selection pane="bottomRight" activeCell="K3" sqref="K3"/>
    </sheetView>
  </sheetViews>
  <sheetFormatPr baseColWidth="10" defaultColWidth="0" defaultRowHeight="15" customHeight="1" zeroHeight="1" x14ac:dyDescent="0.25"/>
  <cols>
    <col min="1" max="1" width="2.7109375" customWidth="1"/>
    <col min="2" max="2" width="5.140625" customWidth="1"/>
    <col min="3" max="3" width="15.42578125" customWidth="1"/>
    <col min="4" max="4" width="13.42578125" customWidth="1"/>
    <col min="5" max="5" width="10.140625" customWidth="1"/>
    <col min="6" max="6" width="13.42578125" customWidth="1"/>
    <col min="7" max="7" width="11.85546875" customWidth="1"/>
    <col min="8" max="8" width="20.5703125" customWidth="1"/>
    <col min="9" max="9" width="25.85546875" customWidth="1"/>
    <col min="10" max="10" width="26.140625" customWidth="1"/>
    <col min="11" max="11" width="20.5703125" customWidth="1"/>
    <col min="12" max="12" width="20.140625" customWidth="1"/>
    <col min="13" max="13" width="3.140625" style="18" customWidth="1"/>
    <col min="14" max="14" width="0" hidden="1" customWidth="1"/>
    <col min="15" max="16384" width="10.85546875" hidden="1"/>
  </cols>
  <sheetData>
    <row r="1" spans="1:13" ht="15" customHeight="1" x14ac:dyDescent="0.25">
      <c r="A1" s="18"/>
      <c r="B1" s="18"/>
      <c r="C1" s="18"/>
      <c r="D1" s="18"/>
      <c r="E1" s="18"/>
      <c r="F1" s="18"/>
      <c r="G1" s="18"/>
      <c r="H1" s="18"/>
      <c r="I1" s="18"/>
      <c r="J1" s="18"/>
      <c r="K1" s="18"/>
      <c r="L1" s="18"/>
    </row>
    <row r="2" spans="1:13" ht="19.5" customHeight="1" x14ac:dyDescent="0.25">
      <c r="A2" s="18"/>
      <c r="B2" s="66"/>
      <c r="C2" s="66"/>
      <c r="D2" s="67" t="s">
        <v>182</v>
      </c>
      <c r="E2" s="67"/>
      <c r="F2" s="67"/>
      <c r="G2" s="67"/>
      <c r="H2" s="67"/>
      <c r="I2" s="67"/>
      <c r="J2" s="67"/>
      <c r="K2" s="60" t="s">
        <v>86</v>
      </c>
      <c r="L2" s="61">
        <v>44860</v>
      </c>
    </row>
    <row r="3" spans="1:13" ht="19.5" customHeight="1" x14ac:dyDescent="0.25">
      <c r="A3" s="18"/>
      <c r="B3" s="66"/>
      <c r="C3" s="66"/>
      <c r="D3" s="67"/>
      <c r="E3" s="67"/>
      <c r="F3" s="67"/>
      <c r="G3" s="67"/>
      <c r="H3" s="67"/>
      <c r="I3" s="67"/>
      <c r="J3" s="67"/>
      <c r="K3" s="62" t="s">
        <v>198</v>
      </c>
      <c r="L3" s="62" t="s">
        <v>181</v>
      </c>
    </row>
    <row r="4" spans="1:13" ht="14.25" customHeight="1" x14ac:dyDescent="0.25">
      <c r="A4" s="18"/>
      <c r="B4" s="66"/>
      <c r="C4" s="66"/>
      <c r="D4" s="67"/>
      <c r="E4" s="67"/>
      <c r="F4" s="67"/>
      <c r="G4" s="67"/>
      <c r="H4" s="67"/>
      <c r="I4" s="67"/>
      <c r="J4" s="67"/>
      <c r="K4" s="63" t="s">
        <v>85</v>
      </c>
      <c r="L4" s="63"/>
    </row>
    <row r="5" spans="1:13" ht="19.5" customHeight="1" x14ac:dyDescent="0.25">
      <c r="A5" s="18"/>
      <c r="B5" s="66"/>
      <c r="C5" s="66"/>
      <c r="D5" s="67"/>
      <c r="E5" s="67"/>
      <c r="F5" s="67"/>
      <c r="G5" s="67"/>
      <c r="H5" s="67"/>
      <c r="I5" s="67"/>
      <c r="J5" s="67"/>
      <c r="K5" s="63"/>
      <c r="L5" s="63"/>
    </row>
    <row r="6" spans="1:13" s="18" customFormat="1" ht="9" customHeight="1" x14ac:dyDescent="0.25"/>
    <row r="7" spans="1:13" ht="22.5" customHeight="1" x14ac:dyDescent="0.25">
      <c r="A7" s="18"/>
      <c r="B7" s="69" t="s">
        <v>98</v>
      </c>
      <c r="C7" s="69"/>
      <c r="D7" s="69"/>
      <c r="E7" s="69"/>
      <c r="F7" s="69"/>
      <c r="G7" s="69"/>
      <c r="H7" s="69"/>
      <c r="I7" s="69"/>
      <c r="J7" s="69"/>
      <c r="K7" s="69"/>
      <c r="L7" s="69"/>
    </row>
    <row r="8" spans="1:13" ht="6.75" customHeight="1" x14ac:dyDescent="0.25">
      <c r="A8" s="18"/>
      <c r="B8" s="20"/>
      <c r="C8" s="20"/>
      <c r="D8" s="20"/>
      <c r="E8" s="20"/>
      <c r="F8" s="20"/>
      <c r="G8" s="20"/>
      <c r="H8" s="20"/>
      <c r="I8" s="20"/>
      <c r="J8" s="20"/>
      <c r="K8" s="20"/>
      <c r="L8" s="20"/>
      <c r="M8" s="21"/>
    </row>
    <row r="9" spans="1:13" x14ac:dyDescent="0.25">
      <c r="A9" s="18"/>
      <c r="B9" s="65" t="s">
        <v>196</v>
      </c>
      <c r="C9" s="65"/>
      <c r="D9" s="65"/>
      <c r="E9" s="65"/>
      <c r="F9" s="65"/>
      <c r="G9" s="65"/>
      <c r="H9" s="65"/>
      <c r="I9" s="65"/>
      <c r="J9" s="65"/>
      <c r="K9" s="65"/>
      <c r="L9" s="65"/>
      <c r="M9" s="21"/>
    </row>
    <row r="10" spans="1:13" x14ac:dyDescent="0.25">
      <c r="A10" s="18"/>
      <c r="B10" s="65" t="s">
        <v>195</v>
      </c>
      <c r="C10" s="65"/>
      <c r="D10" s="65"/>
      <c r="E10" s="65"/>
      <c r="F10" s="65"/>
      <c r="G10" s="65"/>
      <c r="H10" s="65"/>
      <c r="I10" s="65"/>
      <c r="J10" s="65"/>
      <c r="K10" s="65"/>
      <c r="L10" s="65"/>
      <c r="M10" s="21"/>
    </row>
    <row r="11" spans="1:13" s="47" customFormat="1" ht="30.95" customHeight="1" x14ac:dyDescent="0.25">
      <c r="A11" s="46"/>
      <c r="B11" s="19" t="s">
        <v>87</v>
      </c>
      <c r="C11" s="69" t="s">
        <v>88</v>
      </c>
      <c r="D11" s="69"/>
      <c r="E11" s="19" t="s">
        <v>89</v>
      </c>
      <c r="F11" s="19" t="s">
        <v>101</v>
      </c>
      <c r="G11" s="19" t="s">
        <v>106</v>
      </c>
      <c r="H11" s="69" t="s">
        <v>180</v>
      </c>
      <c r="I11" s="69"/>
      <c r="J11" s="69"/>
      <c r="K11" s="69"/>
      <c r="L11" s="69"/>
      <c r="M11" s="46"/>
    </row>
    <row r="12" spans="1:13" s="44" customFormat="1" ht="21" customHeight="1" x14ac:dyDescent="0.25">
      <c r="A12" s="43"/>
      <c r="B12" s="45">
        <v>1</v>
      </c>
      <c r="C12" s="64" t="s">
        <v>0</v>
      </c>
      <c r="D12" s="64"/>
      <c r="E12" s="45" t="s">
        <v>102</v>
      </c>
      <c r="F12" s="45" t="s">
        <v>82</v>
      </c>
      <c r="G12" s="45" t="s">
        <v>82</v>
      </c>
      <c r="H12" s="68" t="s">
        <v>90</v>
      </c>
      <c r="I12" s="68"/>
      <c r="J12" s="68"/>
      <c r="K12" s="68"/>
      <c r="L12" s="68"/>
      <c r="M12" s="43"/>
    </row>
    <row r="13" spans="1:13" s="44" customFormat="1" ht="21" customHeight="1" x14ac:dyDescent="0.25">
      <c r="A13" s="43"/>
      <c r="B13" s="45">
        <v>2</v>
      </c>
      <c r="C13" s="64" t="s">
        <v>91</v>
      </c>
      <c r="D13" s="64"/>
      <c r="E13" s="45" t="s">
        <v>103</v>
      </c>
      <c r="F13" s="45" t="s">
        <v>82</v>
      </c>
      <c r="G13" s="45" t="s">
        <v>82</v>
      </c>
      <c r="H13" s="68" t="s">
        <v>169</v>
      </c>
      <c r="I13" s="68"/>
      <c r="J13" s="68"/>
      <c r="K13" s="68"/>
      <c r="L13" s="68"/>
      <c r="M13" s="43"/>
    </row>
    <row r="14" spans="1:13" s="44" customFormat="1" ht="21" customHeight="1" x14ac:dyDescent="0.25">
      <c r="A14" s="43"/>
      <c r="B14" s="45">
        <v>3</v>
      </c>
      <c r="C14" s="64" t="s">
        <v>92</v>
      </c>
      <c r="D14" s="64"/>
      <c r="E14" s="45" t="s">
        <v>104</v>
      </c>
      <c r="F14" s="45" t="s">
        <v>82</v>
      </c>
      <c r="G14" s="45" t="s">
        <v>82</v>
      </c>
      <c r="H14" s="68" t="s">
        <v>93</v>
      </c>
      <c r="I14" s="68"/>
      <c r="J14" s="68"/>
      <c r="K14" s="68"/>
      <c r="L14" s="68"/>
      <c r="M14" s="43"/>
    </row>
    <row r="15" spans="1:13" s="44" customFormat="1" ht="22.5" customHeight="1" x14ac:dyDescent="0.25">
      <c r="A15" s="43"/>
      <c r="B15" s="45">
        <v>4</v>
      </c>
      <c r="C15" s="64" t="s">
        <v>87</v>
      </c>
      <c r="D15" s="64"/>
      <c r="E15" s="45" t="s">
        <v>94</v>
      </c>
      <c r="F15" s="45" t="s">
        <v>82</v>
      </c>
      <c r="G15" s="45" t="s">
        <v>82</v>
      </c>
      <c r="H15" s="68" t="s">
        <v>107</v>
      </c>
      <c r="I15" s="68"/>
      <c r="J15" s="68"/>
      <c r="K15" s="68"/>
      <c r="L15" s="68"/>
      <c r="M15" s="43"/>
    </row>
    <row r="16" spans="1:13" s="44" customFormat="1" ht="22.5" customHeight="1" x14ac:dyDescent="0.25">
      <c r="A16" s="43"/>
      <c r="B16" s="45">
        <v>5</v>
      </c>
      <c r="C16" s="64" t="s">
        <v>4</v>
      </c>
      <c r="D16" s="64"/>
      <c r="E16" s="45" t="s">
        <v>105</v>
      </c>
      <c r="F16" s="45" t="s">
        <v>80</v>
      </c>
      <c r="G16" s="45" t="s">
        <v>82</v>
      </c>
      <c r="H16" s="70" t="s">
        <v>127</v>
      </c>
      <c r="I16" s="71"/>
      <c r="J16" s="71"/>
      <c r="K16" s="71"/>
      <c r="L16" s="72"/>
      <c r="M16" s="43"/>
    </row>
    <row r="17" spans="1:13" s="44" customFormat="1" ht="22.5" customHeight="1" x14ac:dyDescent="0.25">
      <c r="A17" s="43"/>
      <c r="B17" s="45">
        <v>6</v>
      </c>
      <c r="C17" s="64" t="s">
        <v>5</v>
      </c>
      <c r="D17" s="64"/>
      <c r="E17" s="45" t="s">
        <v>95</v>
      </c>
      <c r="F17" s="45" t="s">
        <v>80</v>
      </c>
      <c r="G17" s="45" t="s">
        <v>82</v>
      </c>
      <c r="H17" s="68" t="s">
        <v>128</v>
      </c>
      <c r="I17" s="68"/>
      <c r="J17" s="68"/>
      <c r="K17" s="68"/>
      <c r="L17" s="68"/>
      <c r="M17" s="43"/>
    </row>
    <row r="18" spans="1:13" s="44" customFormat="1" ht="22.5" customHeight="1" x14ac:dyDescent="0.25">
      <c r="A18" s="43"/>
      <c r="B18" s="45">
        <v>7</v>
      </c>
      <c r="C18" s="64" t="s">
        <v>6</v>
      </c>
      <c r="D18" s="64"/>
      <c r="E18" s="45" t="s">
        <v>108</v>
      </c>
      <c r="F18" s="45" t="s">
        <v>80</v>
      </c>
      <c r="G18" s="45" t="s">
        <v>82</v>
      </c>
      <c r="H18" s="68" t="s">
        <v>129</v>
      </c>
      <c r="I18" s="68"/>
      <c r="J18" s="68"/>
      <c r="K18" s="68"/>
      <c r="L18" s="68"/>
      <c r="M18" s="43"/>
    </row>
    <row r="19" spans="1:13" s="44" customFormat="1" ht="30.95" customHeight="1" x14ac:dyDescent="0.25">
      <c r="A19" s="43"/>
      <c r="B19" s="45">
        <v>8</v>
      </c>
      <c r="C19" s="64" t="s">
        <v>7</v>
      </c>
      <c r="D19" s="64"/>
      <c r="E19" s="45" t="s">
        <v>109</v>
      </c>
      <c r="F19" s="45" t="s">
        <v>80</v>
      </c>
      <c r="G19" s="45" t="s">
        <v>82</v>
      </c>
      <c r="H19" s="68" t="s">
        <v>130</v>
      </c>
      <c r="I19" s="68"/>
      <c r="J19" s="68"/>
      <c r="K19" s="68"/>
      <c r="L19" s="68"/>
      <c r="M19" s="43"/>
    </row>
    <row r="20" spans="1:13" s="44" customFormat="1" ht="60.6" customHeight="1" x14ac:dyDescent="0.25">
      <c r="A20" s="43"/>
      <c r="B20" s="45">
        <v>9</v>
      </c>
      <c r="C20" s="64" t="s">
        <v>8</v>
      </c>
      <c r="D20" s="64"/>
      <c r="E20" s="45" t="s">
        <v>111</v>
      </c>
      <c r="F20" s="45" t="s">
        <v>82</v>
      </c>
      <c r="G20" s="45" t="s">
        <v>82</v>
      </c>
      <c r="H20" s="68" t="s">
        <v>126</v>
      </c>
      <c r="I20" s="68"/>
      <c r="J20" s="68"/>
      <c r="K20" s="68"/>
      <c r="L20" s="68"/>
      <c r="M20" s="43"/>
    </row>
    <row r="21" spans="1:13" s="44" customFormat="1" ht="30.95" customHeight="1" x14ac:dyDescent="0.25">
      <c r="A21" s="43"/>
      <c r="B21" s="45">
        <v>10</v>
      </c>
      <c r="C21" s="64" t="s">
        <v>9</v>
      </c>
      <c r="D21" s="64"/>
      <c r="E21" s="45" t="s">
        <v>110</v>
      </c>
      <c r="F21" s="45" t="s">
        <v>82</v>
      </c>
      <c r="G21" s="45" t="s">
        <v>82</v>
      </c>
      <c r="H21" s="68" t="s">
        <v>170</v>
      </c>
      <c r="I21" s="68"/>
      <c r="J21" s="68"/>
      <c r="K21" s="68"/>
      <c r="L21" s="68"/>
      <c r="M21" s="43"/>
    </row>
    <row r="22" spans="1:13" s="44" customFormat="1" ht="42" customHeight="1" x14ac:dyDescent="0.25">
      <c r="A22" s="43"/>
      <c r="B22" s="45">
        <v>11</v>
      </c>
      <c r="C22" s="64" t="s">
        <v>10</v>
      </c>
      <c r="D22" s="64"/>
      <c r="E22" s="45" t="s">
        <v>96</v>
      </c>
      <c r="F22" s="45" t="s">
        <v>80</v>
      </c>
      <c r="G22" s="45" t="s">
        <v>82</v>
      </c>
      <c r="H22" s="68" t="s">
        <v>151</v>
      </c>
      <c r="I22" s="68"/>
      <c r="J22" s="68"/>
      <c r="K22" s="68"/>
      <c r="L22" s="68"/>
      <c r="M22" s="43"/>
    </row>
    <row r="23" spans="1:13" s="44" customFormat="1" ht="20.45" customHeight="1" x14ac:dyDescent="0.25">
      <c r="A23" s="43"/>
      <c r="B23" s="45">
        <v>12</v>
      </c>
      <c r="C23" s="64" t="s">
        <v>11</v>
      </c>
      <c r="D23" s="64"/>
      <c r="E23" s="45" t="s">
        <v>97</v>
      </c>
      <c r="F23" s="45" t="s">
        <v>80</v>
      </c>
      <c r="G23" s="45" t="s">
        <v>82</v>
      </c>
      <c r="H23" s="68" t="s">
        <v>152</v>
      </c>
      <c r="I23" s="68"/>
      <c r="J23" s="68"/>
      <c r="K23" s="68"/>
      <c r="L23" s="68"/>
      <c r="M23" s="43"/>
    </row>
    <row r="24" spans="1:13" s="44" customFormat="1" ht="21.6" customHeight="1" x14ac:dyDescent="0.25">
      <c r="A24" s="43"/>
      <c r="B24" s="45">
        <v>13</v>
      </c>
      <c r="C24" s="64" t="s">
        <v>12</v>
      </c>
      <c r="D24" s="64"/>
      <c r="E24" s="45" t="s">
        <v>112</v>
      </c>
      <c r="F24" s="45" t="s">
        <v>82</v>
      </c>
      <c r="G24" s="45" t="s">
        <v>80</v>
      </c>
      <c r="H24" s="68" t="s">
        <v>153</v>
      </c>
      <c r="I24" s="68"/>
      <c r="J24" s="68"/>
      <c r="K24" s="68"/>
      <c r="L24" s="68"/>
      <c r="M24" s="43"/>
    </row>
    <row r="25" spans="1:13" s="44" customFormat="1" ht="21" customHeight="1" x14ac:dyDescent="0.25">
      <c r="A25" s="43"/>
      <c r="B25" s="45">
        <v>14</v>
      </c>
      <c r="C25" s="64" t="s">
        <v>13</v>
      </c>
      <c r="D25" s="64"/>
      <c r="E25" s="45" t="s">
        <v>113</v>
      </c>
      <c r="F25" s="45" t="s">
        <v>82</v>
      </c>
      <c r="G25" s="45" t="s">
        <v>80</v>
      </c>
      <c r="H25" s="68" t="s">
        <v>153</v>
      </c>
      <c r="I25" s="68"/>
      <c r="J25" s="68"/>
      <c r="K25" s="68"/>
      <c r="L25" s="68"/>
      <c r="M25" s="43"/>
    </row>
    <row r="26" spans="1:13" s="44" customFormat="1" ht="21" customHeight="1" x14ac:dyDescent="0.25">
      <c r="A26" s="43"/>
      <c r="B26" s="45">
        <v>15</v>
      </c>
      <c r="C26" s="64" t="s">
        <v>14</v>
      </c>
      <c r="D26" s="64"/>
      <c r="E26" s="45" t="s">
        <v>114</v>
      </c>
      <c r="F26" s="45" t="s">
        <v>80</v>
      </c>
      <c r="G26" s="45" t="s">
        <v>82</v>
      </c>
      <c r="H26" s="68" t="s">
        <v>154</v>
      </c>
      <c r="I26" s="68"/>
      <c r="J26" s="68"/>
      <c r="K26" s="68"/>
      <c r="L26" s="68"/>
      <c r="M26" s="43"/>
    </row>
    <row r="27" spans="1:13" s="44" customFormat="1" ht="47.25" customHeight="1" x14ac:dyDescent="0.25">
      <c r="A27" s="43"/>
      <c r="B27" s="45">
        <v>16</v>
      </c>
      <c r="C27" s="64" t="s">
        <v>15</v>
      </c>
      <c r="D27" s="64"/>
      <c r="E27" s="45" t="s">
        <v>115</v>
      </c>
      <c r="F27" s="45" t="s">
        <v>82</v>
      </c>
      <c r="G27" s="45" t="s">
        <v>82</v>
      </c>
      <c r="H27" s="68" t="s">
        <v>193</v>
      </c>
      <c r="I27" s="68"/>
      <c r="J27" s="68"/>
      <c r="K27" s="68"/>
      <c r="L27" s="68"/>
      <c r="M27" s="43"/>
    </row>
    <row r="28" spans="1:13" s="44" customFormat="1" ht="42.75" customHeight="1" x14ac:dyDescent="0.25">
      <c r="A28" s="43"/>
      <c r="B28" s="45">
        <v>17</v>
      </c>
      <c r="C28" s="64" t="s">
        <v>10</v>
      </c>
      <c r="D28" s="64"/>
      <c r="E28" s="45" t="s">
        <v>116</v>
      </c>
      <c r="F28" s="45" t="s">
        <v>80</v>
      </c>
      <c r="G28" s="45" t="s">
        <v>82</v>
      </c>
      <c r="H28" s="68" t="s">
        <v>179</v>
      </c>
      <c r="I28" s="68"/>
      <c r="J28" s="68"/>
      <c r="K28" s="68"/>
      <c r="L28" s="68"/>
      <c r="M28" s="43"/>
    </row>
    <row r="29" spans="1:13" s="44" customFormat="1" ht="29.25" customHeight="1" x14ac:dyDescent="0.25">
      <c r="A29" s="43"/>
      <c r="B29" s="45">
        <v>18</v>
      </c>
      <c r="C29" s="64" t="s">
        <v>11</v>
      </c>
      <c r="D29" s="64"/>
      <c r="E29" s="45" t="s">
        <v>117</v>
      </c>
      <c r="F29" s="45" t="s">
        <v>80</v>
      </c>
      <c r="G29" s="45" t="s">
        <v>82</v>
      </c>
      <c r="H29" s="68" t="s">
        <v>174</v>
      </c>
      <c r="I29" s="68"/>
      <c r="J29" s="68"/>
      <c r="K29" s="68"/>
      <c r="L29" s="68"/>
      <c r="M29" s="43"/>
    </row>
    <row r="30" spans="1:13" s="44" customFormat="1" ht="44.25" customHeight="1" x14ac:dyDescent="0.25">
      <c r="A30" s="43"/>
      <c r="B30" s="45">
        <v>19</v>
      </c>
      <c r="C30" s="64" t="s">
        <v>12</v>
      </c>
      <c r="D30" s="64"/>
      <c r="E30" s="45" t="s">
        <v>118</v>
      </c>
      <c r="F30" s="45" t="s">
        <v>82</v>
      </c>
      <c r="G30" s="45" t="s">
        <v>80</v>
      </c>
      <c r="H30" s="68" t="s">
        <v>175</v>
      </c>
      <c r="I30" s="68"/>
      <c r="J30" s="68"/>
      <c r="K30" s="68"/>
      <c r="L30" s="68"/>
      <c r="M30" s="43"/>
    </row>
    <row r="31" spans="1:13" s="44" customFormat="1" ht="38.25" customHeight="1" x14ac:dyDescent="0.25">
      <c r="A31" s="43"/>
      <c r="B31" s="45">
        <v>20</v>
      </c>
      <c r="C31" s="64" t="s">
        <v>13</v>
      </c>
      <c r="D31" s="64"/>
      <c r="E31" s="45" t="s">
        <v>119</v>
      </c>
      <c r="F31" s="45" t="s">
        <v>82</v>
      </c>
      <c r="G31" s="45" t="s">
        <v>80</v>
      </c>
      <c r="H31" s="68" t="s">
        <v>176</v>
      </c>
      <c r="I31" s="68"/>
      <c r="J31" s="68"/>
      <c r="K31" s="68"/>
      <c r="L31" s="68"/>
      <c r="M31" s="43"/>
    </row>
    <row r="32" spans="1:13" s="44" customFormat="1" ht="24" customHeight="1" x14ac:dyDescent="0.25">
      <c r="A32" s="43"/>
      <c r="B32" s="45">
        <v>21</v>
      </c>
      <c r="C32" s="64" t="s">
        <v>17</v>
      </c>
      <c r="D32" s="64"/>
      <c r="E32" s="45" t="s">
        <v>120</v>
      </c>
      <c r="F32" s="45" t="s">
        <v>80</v>
      </c>
      <c r="G32" s="45" t="s">
        <v>82</v>
      </c>
      <c r="H32" s="68" t="s">
        <v>155</v>
      </c>
      <c r="I32" s="68"/>
      <c r="J32" s="68"/>
      <c r="K32" s="68"/>
      <c r="L32" s="68"/>
      <c r="M32" s="43"/>
    </row>
    <row r="33" spans="1:13" s="44" customFormat="1" ht="26.45" customHeight="1" x14ac:dyDescent="0.25">
      <c r="A33" s="43"/>
      <c r="B33" s="45">
        <v>22</v>
      </c>
      <c r="C33" s="64" t="s">
        <v>18</v>
      </c>
      <c r="D33" s="64"/>
      <c r="E33" s="45" t="s">
        <v>121</v>
      </c>
      <c r="F33" s="45" t="s">
        <v>80</v>
      </c>
      <c r="G33" s="45" t="s">
        <v>82</v>
      </c>
      <c r="H33" s="68" t="s">
        <v>154</v>
      </c>
      <c r="I33" s="68"/>
      <c r="J33" s="68"/>
      <c r="K33" s="68"/>
      <c r="L33" s="68"/>
      <c r="M33" s="43"/>
    </row>
    <row r="34" spans="1:13" s="44" customFormat="1" ht="28.5" customHeight="1" x14ac:dyDescent="0.25">
      <c r="A34" s="43"/>
      <c r="B34" s="45">
        <v>23</v>
      </c>
      <c r="C34" s="64" t="s">
        <v>19</v>
      </c>
      <c r="D34" s="64"/>
      <c r="E34" s="45" t="s">
        <v>122</v>
      </c>
      <c r="F34" s="45" t="s">
        <v>82</v>
      </c>
      <c r="G34" s="45" t="s">
        <v>82</v>
      </c>
      <c r="H34" s="68" t="s">
        <v>177</v>
      </c>
      <c r="I34" s="68"/>
      <c r="J34" s="68"/>
      <c r="K34" s="68"/>
      <c r="L34" s="68"/>
      <c r="M34" s="43"/>
    </row>
    <row r="35" spans="1:13" s="44" customFormat="1" ht="30" customHeight="1" x14ac:dyDescent="0.25">
      <c r="A35" s="43"/>
      <c r="B35" s="45">
        <v>24</v>
      </c>
      <c r="C35" s="64" t="s">
        <v>20</v>
      </c>
      <c r="D35" s="64"/>
      <c r="E35" s="45" t="s">
        <v>123</v>
      </c>
      <c r="F35" s="45" t="s">
        <v>82</v>
      </c>
      <c r="G35" s="45" t="s">
        <v>82</v>
      </c>
      <c r="H35" s="68" t="s">
        <v>178</v>
      </c>
      <c r="I35" s="68"/>
      <c r="J35" s="68"/>
      <c r="K35" s="68"/>
      <c r="L35" s="68"/>
      <c r="M35" s="43"/>
    </row>
    <row r="36" spans="1:13" s="44" customFormat="1" ht="40.5" customHeight="1" x14ac:dyDescent="0.25">
      <c r="A36" s="43"/>
      <c r="B36" s="45">
        <v>25</v>
      </c>
      <c r="C36" s="64" t="s">
        <v>22</v>
      </c>
      <c r="D36" s="64"/>
      <c r="E36" s="45" t="s">
        <v>124</v>
      </c>
      <c r="F36" s="45" t="s">
        <v>82</v>
      </c>
      <c r="G36" s="45" t="s">
        <v>82</v>
      </c>
      <c r="H36" s="68" t="s">
        <v>194</v>
      </c>
      <c r="I36" s="68"/>
      <c r="J36" s="68"/>
      <c r="K36" s="68"/>
      <c r="L36" s="68"/>
      <c r="M36" s="43"/>
    </row>
    <row r="37" spans="1:13" s="44" customFormat="1" ht="31.5" customHeight="1" x14ac:dyDescent="0.25">
      <c r="A37" s="43"/>
      <c r="B37" s="45">
        <v>26</v>
      </c>
      <c r="C37" s="64" t="s">
        <v>23</v>
      </c>
      <c r="D37" s="64"/>
      <c r="E37" s="45" t="s">
        <v>125</v>
      </c>
      <c r="F37" s="45" t="s">
        <v>80</v>
      </c>
      <c r="G37" s="45" t="s">
        <v>82</v>
      </c>
      <c r="H37" s="68" t="s">
        <v>166</v>
      </c>
      <c r="I37" s="68"/>
      <c r="J37" s="68"/>
      <c r="K37" s="68"/>
      <c r="L37" s="68"/>
      <c r="M37" s="43"/>
    </row>
    <row r="38" spans="1:13" s="44" customFormat="1" ht="24" customHeight="1" x14ac:dyDescent="0.25">
      <c r="A38" s="43"/>
      <c r="B38" s="58" t="s">
        <v>197</v>
      </c>
      <c r="C38" s="55"/>
      <c r="D38" s="55"/>
      <c r="E38" s="54"/>
      <c r="F38" s="54"/>
      <c r="G38" s="54"/>
      <c r="H38" s="56"/>
      <c r="I38" s="56"/>
      <c r="J38" s="56"/>
      <c r="K38" s="56"/>
      <c r="L38" s="56"/>
      <c r="M38" s="43"/>
    </row>
    <row r="39" spans="1:13" s="44" customFormat="1" ht="28.5" customHeight="1" x14ac:dyDescent="0.25">
      <c r="A39" s="43"/>
      <c r="B39" s="54"/>
      <c r="C39" s="55"/>
      <c r="D39" s="55"/>
      <c r="E39" s="54"/>
      <c r="F39" s="54"/>
      <c r="G39" s="54"/>
      <c r="H39" s="56"/>
      <c r="I39" s="56"/>
      <c r="J39" s="56"/>
      <c r="K39" s="56"/>
      <c r="L39" s="56"/>
      <c r="M39" s="43"/>
    </row>
    <row r="40" spans="1:13" s="21" customFormat="1" ht="18.600000000000001" customHeight="1" x14ac:dyDescent="0.25"/>
  </sheetData>
  <sheetProtection algorithmName="SHA-512" hashValue="JFn4Plluyyc/yWwW1Eq3z3W+oCJjEpk40OU3uZDksqoVj2wXcaYvBIL51KFdTa8CiNpuYm50fHf71zBLZxzu5g==" saltValue="Ie4v2/Iz3W915qXHerOXLQ==" spinCount="100000" sheet="1" autoFilter="0"/>
  <autoFilter ref="A11:N11" xr:uid="{71697B38-99EC-479A-8BE7-63F0B0C54D47}">
    <filterColumn colId="2" showButton="0"/>
    <filterColumn colId="7" showButton="0"/>
    <filterColumn colId="8" showButton="0"/>
    <filterColumn colId="9" showButton="0"/>
    <filterColumn colId="10" showButton="0"/>
  </autoFilter>
  <mergeCells count="60">
    <mergeCell ref="H28:L28"/>
    <mergeCell ref="H29:L29"/>
    <mergeCell ref="C37:D37"/>
    <mergeCell ref="H25:L25"/>
    <mergeCell ref="H26:L26"/>
    <mergeCell ref="H27:L27"/>
    <mergeCell ref="H36:L36"/>
    <mergeCell ref="H37:L37"/>
    <mergeCell ref="H32:L32"/>
    <mergeCell ref="H30:L30"/>
    <mergeCell ref="H31:L31"/>
    <mergeCell ref="H33:L33"/>
    <mergeCell ref="H34:L34"/>
    <mergeCell ref="H35:L35"/>
    <mergeCell ref="C35:D35"/>
    <mergeCell ref="C36:D36"/>
    <mergeCell ref="H16:L16"/>
    <mergeCell ref="H18:L18"/>
    <mergeCell ref="H19:L19"/>
    <mergeCell ref="H20:L20"/>
    <mergeCell ref="H24:L24"/>
    <mergeCell ref="H17:L17"/>
    <mergeCell ref="H21:L21"/>
    <mergeCell ref="C27:D27"/>
    <mergeCell ref="C19:D19"/>
    <mergeCell ref="C20:D20"/>
    <mergeCell ref="C21:D21"/>
    <mergeCell ref="C25:D25"/>
    <mergeCell ref="B9:L9"/>
    <mergeCell ref="C11:D11"/>
    <mergeCell ref="H11:L11"/>
    <mergeCell ref="C33:D33"/>
    <mergeCell ref="C34:D34"/>
    <mergeCell ref="C31:D31"/>
    <mergeCell ref="C24:D24"/>
    <mergeCell ref="C28:D28"/>
    <mergeCell ref="C29:D29"/>
    <mergeCell ref="C30:D30"/>
    <mergeCell ref="C32:D32"/>
    <mergeCell ref="C26:D26"/>
    <mergeCell ref="C22:D22"/>
    <mergeCell ref="H22:L22"/>
    <mergeCell ref="C23:D23"/>
    <mergeCell ref="H23:L23"/>
    <mergeCell ref="K4:L5"/>
    <mergeCell ref="C16:D16"/>
    <mergeCell ref="C17:D17"/>
    <mergeCell ref="B10:L10"/>
    <mergeCell ref="C18:D18"/>
    <mergeCell ref="B2:C5"/>
    <mergeCell ref="D2:J5"/>
    <mergeCell ref="C15:D15"/>
    <mergeCell ref="H15:L15"/>
    <mergeCell ref="H12:L12"/>
    <mergeCell ref="C13:D13"/>
    <mergeCell ref="H13:L13"/>
    <mergeCell ref="C14:D14"/>
    <mergeCell ref="H14:L14"/>
    <mergeCell ref="C12:D12"/>
    <mergeCell ref="B7:L7"/>
  </mergeCells>
  <printOptions horizontalCentered="1"/>
  <pageMargins left="0.23622047244094491" right="0.23622047244094491" top="0.74803149606299213" bottom="0.74803149606299213" header="0.31496062992125984" footer="0.31496062992125984"/>
  <pageSetup scale="54" orientation="portrait" horizontalDpi="300" verticalDpi="3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C56"/>
  <sheetViews>
    <sheetView showGridLines="0" zoomScale="80" zoomScaleNormal="80" workbookViewId="0">
      <selection activeCell="I16" sqref="I16:I19"/>
    </sheetView>
  </sheetViews>
  <sheetFormatPr baseColWidth="10" defaultColWidth="0" defaultRowHeight="11.25" zeroHeight="1" x14ac:dyDescent="0.2"/>
  <cols>
    <col min="1" max="1" width="1.7109375" style="3" customWidth="1"/>
    <col min="2" max="2" width="22.7109375" style="3" customWidth="1"/>
    <col min="3" max="3" width="27.42578125" style="3" customWidth="1"/>
    <col min="4" max="4" width="7.5703125" style="3" customWidth="1"/>
    <col min="5" max="5" width="23.5703125" style="3" customWidth="1"/>
    <col min="6" max="6" width="9.28515625" style="3" customWidth="1"/>
    <col min="7" max="7" width="22.5703125" style="3" customWidth="1"/>
    <col min="8" max="9" width="19.5703125" style="3" customWidth="1"/>
    <col min="10" max="10" width="18" style="3" customWidth="1"/>
    <col min="11" max="11" width="24.85546875" style="3" customWidth="1"/>
    <col min="12" max="15" width="32.42578125" style="3" customWidth="1"/>
    <col min="16" max="16" width="3.5703125" style="3" customWidth="1"/>
    <col min="17" max="17" width="19.85546875" style="3" hidden="1" customWidth="1"/>
    <col min="18" max="18" width="10.7109375" style="3" hidden="1" customWidth="1"/>
    <col min="19" max="19" width="22.140625" style="3" hidden="1" customWidth="1"/>
    <col min="20" max="20" width="23" style="3" hidden="1" customWidth="1"/>
    <col min="21" max="21" width="11" style="3" hidden="1" customWidth="1"/>
    <col min="22" max="22" width="24.5703125" style="3" hidden="1" customWidth="1"/>
    <col min="23" max="23" width="12.5703125" style="3" hidden="1" customWidth="1"/>
    <col min="24" max="24" width="9.5703125" style="3" hidden="1" customWidth="1"/>
    <col min="25" max="25" width="18.85546875" style="3" hidden="1" customWidth="1"/>
    <col min="26" max="26" width="16.5703125" style="3" hidden="1" customWidth="1"/>
    <col min="27" max="27" width="19" style="3" hidden="1" customWidth="1"/>
    <col min="28" max="29" width="28" style="3" hidden="1" customWidth="1"/>
    <col min="30" max="16384" width="11.42578125" style="3" hidden="1"/>
  </cols>
  <sheetData>
    <row r="1" spans="1:16" customFormat="1" ht="6" customHeight="1" x14ac:dyDescent="0.25">
      <c r="A1" s="18"/>
      <c r="B1" s="18"/>
      <c r="C1" s="18"/>
      <c r="D1" s="18"/>
      <c r="E1" s="18"/>
      <c r="F1" s="18"/>
      <c r="G1" s="18"/>
      <c r="H1" s="18"/>
      <c r="I1" s="18"/>
      <c r="J1" s="18"/>
      <c r="K1" s="18"/>
      <c r="L1" s="18"/>
      <c r="M1" s="18"/>
      <c r="N1" s="18"/>
      <c r="O1" s="18"/>
      <c r="P1" s="18"/>
    </row>
    <row r="2" spans="1:16" customFormat="1" ht="21" customHeight="1" x14ac:dyDescent="0.25">
      <c r="A2" s="18"/>
      <c r="B2" s="86"/>
      <c r="C2" s="67" t="s">
        <v>183</v>
      </c>
      <c r="D2" s="67"/>
      <c r="E2" s="67"/>
      <c r="F2" s="67"/>
      <c r="G2" s="67"/>
      <c r="H2" s="67"/>
      <c r="I2" s="67"/>
      <c r="J2" s="67"/>
      <c r="K2" s="67"/>
      <c r="L2" s="67"/>
      <c r="M2" s="67"/>
      <c r="N2" s="60" t="s">
        <v>86</v>
      </c>
      <c r="O2" s="61">
        <v>44860</v>
      </c>
      <c r="P2" s="18"/>
    </row>
    <row r="3" spans="1:16" customFormat="1" ht="21" customHeight="1" x14ac:dyDescent="0.25">
      <c r="A3" s="18"/>
      <c r="B3" s="86"/>
      <c r="C3" s="67"/>
      <c r="D3" s="67"/>
      <c r="E3" s="67"/>
      <c r="F3" s="67"/>
      <c r="G3" s="67"/>
      <c r="H3" s="67"/>
      <c r="I3" s="67"/>
      <c r="J3" s="67"/>
      <c r="K3" s="67"/>
      <c r="L3" s="67"/>
      <c r="M3" s="67"/>
      <c r="N3" s="62" t="s">
        <v>198</v>
      </c>
      <c r="O3" s="62" t="s">
        <v>181</v>
      </c>
      <c r="P3" s="18"/>
    </row>
    <row r="4" spans="1:16" customFormat="1" ht="13.5" customHeight="1" x14ac:dyDescent="0.25">
      <c r="A4" s="18"/>
      <c r="B4" s="86"/>
      <c r="C4" s="67"/>
      <c r="D4" s="67"/>
      <c r="E4" s="67"/>
      <c r="F4" s="67"/>
      <c r="G4" s="67"/>
      <c r="H4" s="67"/>
      <c r="I4" s="67"/>
      <c r="J4" s="67"/>
      <c r="K4" s="67"/>
      <c r="L4" s="67"/>
      <c r="M4" s="67"/>
      <c r="N4" s="63" t="s">
        <v>85</v>
      </c>
      <c r="O4" s="63"/>
      <c r="P4" s="18"/>
    </row>
    <row r="5" spans="1:16" customFormat="1" ht="21" customHeight="1" x14ac:dyDescent="0.25">
      <c r="A5" s="18"/>
      <c r="B5" s="86"/>
      <c r="C5" s="67"/>
      <c r="D5" s="67"/>
      <c r="E5" s="67"/>
      <c r="F5" s="67"/>
      <c r="G5" s="67"/>
      <c r="H5" s="67"/>
      <c r="I5" s="67"/>
      <c r="J5" s="67"/>
      <c r="K5" s="67"/>
      <c r="L5" s="67"/>
      <c r="M5" s="67"/>
      <c r="N5" s="63"/>
      <c r="O5" s="63"/>
      <c r="P5" s="18"/>
    </row>
    <row r="6" spans="1:16" s="18" customFormat="1" ht="9" customHeight="1" x14ac:dyDescent="0.25"/>
    <row r="7" spans="1:16" customFormat="1" ht="29.1" customHeight="1" x14ac:dyDescent="0.25">
      <c r="A7" s="18"/>
      <c r="B7" s="81" t="s">
        <v>173</v>
      </c>
      <c r="C7" s="81"/>
      <c r="D7" s="81"/>
      <c r="E7" s="81"/>
      <c r="F7" s="81"/>
      <c r="G7" s="81"/>
      <c r="H7" s="81"/>
      <c r="I7" s="81"/>
      <c r="J7" s="81"/>
      <c r="K7" s="81"/>
      <c r="L7" s="81"/>
      <c r="M7" s="81"/>
      <c r="N7" s="81"/>
      <c r="O7" s="81"/>
      <c r="P7" s="18"/>
    </row>
    <row r="8" spans="1:16" customFormat="1" ht="6.75" customHeight="1" x14ac:dyDescent="0.25">
      <c r="A8" s="18"/>
      <c r="B8" s="20"/>
      <c r="C8" s="20"/>
      <c r="D8" s="20"/>
      <c r="E8" s="20"/>
      <c r="F8" s="20"/>
      <c r="G8" s="20"/>
      <c r="H8" s="20"/>
      <c r="I8" s="20"/>
      <c r="J8" s="20"/>
      <c r="K8" s="20"/>
      <c r="L8" s="20"/>
      <c r="M8" s="20"/>
      <c r="N8" s="20"/>
      <c r="O8" s="20"/>
      <c r="P8" s="21"/>
    </row>
    <row r="9" spans="1:16" customFormat="1" ht="15" x14ac:dyDescent="0.25">
      <c r="A9" s="18"/>
      <c r="B9" s="85" t="s">
        <v>172</v>
      </c>
      <c r="C9" s="85"/>
      <c r="D9" s="85"/>
      <c r="E9" s="85"/>
      <c r="F9" s="85"/>
      <c r="G9" s="85"/>
      <c r="H9" s="85"/>
      <c r="I9" s="85"/>
      <c r="J9" s="85"/>
      <c r="K9" s="85"/>
      <c r="L9" s="85"/>
      <c r="M9" s="85"/>
      <c r="N9" s="85"/>
      <c r="O9" s="85"/>
      <c r="P9" s="21"/>
    </row>
    <row r="10" spans="1:16" customFormat="1" ht="15" x14ac:dyDescent="0.25">
      <c r="A10" s="21"/>
      <c r="B10" s="21"/>
      <c r="C10" s="21"/>
      <c r="D10" s="21"/>
      <c r="E10" s="21"/>
      <c r="F10" s="21"/>
      <c r="G10" s="21"/>
      <c r="H10" s="21"/>
      <c r="I10" s="21"/>
      <c r="J10" s="21"/>
      <c r="K10" s="21"/>
      <c r="L10" s="21"/>
      <c r="M10" s="21"/>
      <c r="N10" s="21"/>
      <c r="O10" s="21"/>
      <c r="P10" s="21"/>
    </row>
    <row r="11" spans="1:16" s="1" customFormat="1" ht="14.25" x14ac:dyDescent="0.2">
      <c r="B11" s="7" t="s">
        <v>24</v>
      </c>
    </row>
    <row r="12" spans="1:16" s="1" customFormat="1" ht="18.95" customHeight="1" x14ac:dyDescent="0.2"/>
    <row r="13" spans="1:16" s="9" customFormat="1" ht="18.600000000000001" customHeight="1" x14ac:dyDescent="0.2">
      <c r="B13" s="84" t="s">
        <v>99</v>
      </c>
      <c r="C13" s="84"/>
      <c r="D13" s="24"/>
      <c r="E13" s="84" t="s">
        <v>100</v>
      </c>
      <c r="F13" s="84"/>
      <c r="G13" s="84"/>
      <c r="H13" s="24"/>
      <c r="I13" s="84" t="s">
        <v>131</v>
      </c>
      <c r="J13" s="84"/>
      <c r="K13" s="84"/>
      <c r="L13" s="84"/>
      <c r="M13" s="84"/>
      <c r="N13" s="84"/>
      <c r="O13" s="84"/>
    </row>
    <row r="14" spans="1:16" s="9" customFormat="1" ht="14.1" customHeight="1" x14ac:dyDescent="0.2">
      <c r="B14" s="87" t="s">
        <v>133</v>
      </c>
      <c r="C14" s="98" t="s">
        <v>25</v>
      </c>
      <c r="D14" s="24"/>
      <c r="E14" s="87" t="s">
        <v>134</v>
      </c>
      <c r="F14" s="94" t="s">
        <v>25</v>
      </c>
      <c r="G14" s="95"/>
      <c r="H14" s="24"/>
      <c r="I14" s="87" t="s">
        <v>135</v>
      </c>
      <c r="J14" s="98" t="s">
        <v>26</v>
      </c>
      <c r="K14" s="98" t="s">
        <v>27</v>
      </c>
      <c r="L14" s="89" t="s">
        <v>25</v>
      </c>
      <c r="M14" s="89"/>
      <c r="N14" s="89"/>
      <c r="O14" s="89"/>
    </row>
    <row r="15" spans="1:16" s="17" customFormat="1" ht="14.1" customHeight="1" x14ac:dyDescent="0.25">
      <c r="B15" s="88"/>
      <c r="C15" s="99"/>
      <c r="E15" s="88"/>
      <c r="F15" s="96"/>
      <c r="G15" s="97"/>
      <c r="I15" s="88"/>
      <c r="J15" s="99"/>
      <c r="K15" s="99"/>
      <c r="L15" s="89"/>
      <c r="M15" s="89"/>
      <c r="N15" s="89"/>
      <c r="O15" s="89"/>
    </row>
    <row r="16" spans="1:16" s="25" customFormat="1" ht="134.44999999999999" customHeight="1" x14ac:dyDescent="0.25">
      <c r="B16" s="33" t="s">
        <v>28</v>
      </c>
      <c r="C16" s="26" t="s">
        <v>29</v>
      </c>
      <c r="D16" s="27"/>
      <c r="E16" s="33" t="s">
        <v>37</v>
      </c>
      <c r="F16" s="73" t="s">
        <v>150</v>
      </c>
      <c r="G16" s="73"/>
      <c r="H16" s="24"/>
      <c r="I16" s="28" t="s">
        <v>30</v>
      </c>
      <c r="J16" s="28" t="s">
        <v>31</v>
      </c>
      <c r="K16" s="28" t="s">
        <v>32</v>
      </c>
      <c r="L16" s="73" t="s">
        <v>168</v>
      </c>
      <c r="M16" s="73"/>
      <c r="N16" s="73"/>
      <c r="O16" s="73"/>
    </row>
    <row r="17" spans="2:20" s="25" customFormat="1" ht="63.6" customHeight="1" x14ac:dyDescent="0.25">
      <c r="B17" s="33" t="s">
        <v>33</v>
      </c>
      <c r="C17" s="26" t="s">
        <v>34</v>
      </c>
      <c r="D17" s="29"/>
      <c r="E17" s="33" t="s">
        <v>41</v>
      </c>
      <c r="F17" s="73" t="s">
        <v>42</v>
      </c>
      <c r="G17" s="73"/>
      <c r="I17" s="28" t="s">
        <v>35</v>
      </c>
      <c r="J17" s="28" t="s">
        <v>32</v>
      </c>
      <c r="K17" s="28" t="s">
        <v>36</v>
      </c>
      <c r="L17" s="73" t="s">
        <v>140</v>
      </c>
      <c r="M17" s="73"/>
      <c r="N17" s="73"/>
      <c r="O17" s="73"/>
    </row>
    <row r="18" spans="2:20" s="9" customFormat="1" ht="59.45" customHeight="1" x14ac:dyDescent="0.2">
      <c r="B18" s="25"/>
      <c r="C18" s="30"/>
      <c r="D18" s="30"/>
      <c r="E18" s="30"/>
      <c r="F18" s="30"/>
      <c r="G18" s="30"/>
      <c r="H18" s="24"/>
      <c r="I18" s="28" t="s">
        <v>38</v>
      </c>
      <c r="J18" s="28" t="s">
        <v>39</v>
      </c>
      <c r="K18" s="28" t="s">
        <v>40</v>
      </c>
      <c r="L18" s="73" t="s">
        <v>141</v>
      </c>
      <c r="M18" s="73"/>
      <c r="N18" s="73"/>
      <c r="O18" s="73"/>
    </row>
    <row r="19" spans="2:20" s="9" customFormat="1" ht="75" customHeight="1" x14ac:dyDescent="0.2">
      <c r="D19" s="24"/>
      <c r="E19" s="24"/>
      <c r="F19" s="24"/>
      <c r="G19" s="24"/>
      <c r="I19" s="28" t="s">
        <v>43</v>
      </c>
      <c r="J19" s="28" t="s">
        <v>40</v>
      </c>
      <c r="K19" s="28" t="s">
        <v>44</v>
      </c>
      <c r="L19" s="73" t="s">
        <v>171</v>
      </c>
      <c r="M19" s="73"/>
      <c r="N19" s="73"/>
      <c r="O19" s="73"/>
    </row>
    <row r="20" spans="2:20" s="25" customFormat="1" ht="37.5" customHeight="1" x14ac:dyDescent="0.25">
      <c r="D20" s="29"/>
      <c r="E20" s="29"/>
      <c r="F20" s="29"/>
      <c r="G20" s="29"/>
      <c r="H20" s="29"/>
      <c r="I20" s="29"/>
      <c r="J20" s="29"/>
      <c r="K20" s="29"/>
      <c r="L20" s="29"/>
      <c r="M20" s="29"/>
      <c r="N20" s="29"/>
      <c r="O20" s="29"/>
    </row>
    <row r="21" spans="2:20" s="25" customFormat="1" ht="21.6" customHeight="1" x14ac:dyDescent="0.2">
      <c r="B21" s="91" t="s">
        <v>132</v>
      </c>
      <c r="C21" s="92"/>
      <c r="D21" s="92"/>
      <c r="E21" s="93"/>
      <c r="F21" s="9"/>
      <c r="G21" s="84" t="s">
        <v>137</v>
      </c>
      <c r="H21" s="84"/>
      <c r="I21" s="9"/>
      <c r="J21" s="84" t="s">
        <v>139</v>
      </c>
      <c r="K21" s="84"/>
      <c r="L21" s="84"/>
      <c r="M21" s="84"/>
      <c r="N21" s="84"/>
      <c r="O21" s="84"/>
      <c r="P21" s="9"/>
    </row>
    <row r="22" spans="2:20" s="25" customFormat="1" ht="12.6" customHeight="1" x14ac:dyDescent="0.2">
      <c r="B22" s="87" t="s">
        <v>136</v>
      </c>
      <c r="C22" s="89" t="s">
        <v>25</v>
      </c>
      <c r="D22" s="89"/>
      <c r="E22" s="89"/>
      <c r="F22" s="9"/>
      <c r="G22" s="90" t="s">
        <v>138</v>
      </c>
      <c r="H22" s="90"/>
      <c r="I22" s="9"/>
      <c r="J22" s="90" t="s">
        <v>142</v>
      </c>
      <c r="K22" s="90"/>
      <c r="L22" s="90"/>
      <c r="M22" s="90"/>
      <c r="N22" s="90"/>
      <c r="O22" s="90"/>
      <c r="P22" s="9"/>
      <c r="Q22" s="29"/>
      <c r="R22" s="29"/>
      <c r="S22" s="29"/>
    </row>
    <row r="23" spans="2:20" s="25" customFormat="1" ht="12.6" customHeight="1" x14ac:dyDescent="0.25">
      <c r="B23" s="88"/>
      <c r="C23" s="89"/>
      <c r="D23" s="89"/>
      <c r="E23" s="89"/>
      <c r="F23" s="17"/>
      <c r="G23" s="23" t="s">
        <v>13</v>
      </c>
      <c r="H23" s="23" t="s">
        <v>49</v>
      </c>
      <c r="I23" s="17"/>
      <c r="J23" s="79" t="s">
        <v>11</v>
      </c>
      <c r="K23" s="79"/>
      <c r="L23" s="79"/>
      <c r="M23" s="79"/>
      <c r="N23" s="79"/>
      <c r="O23" s="79"/>
      <c r="P23" s="17"/>
      <c r="Q23" s="29"/>
      <c r="R23" s="29"/>
      <c r="S23" s="29"/>
    </row>
    <row r="24" spans="2:20" s="25" customFormat="1" ht="39.950000000000003" customHeight="1" x14ac:dyDescent="0.25">
      <c r="B24" s="31" t="s">
        <v>185</v>
      </c>
      <c r="C24" s="73" t="s">
        <v>148</v>
      </c>
      <c r="D24" s="74"/>
      <c r="E24" s="74"/>
      <c r="G24" s="32" t="s">
        <v>56</v>
      </c>
      <c r="H24" s="33">
        <v>1</v>
      </c>
      <c r="J24" s="48" t="s">
        <v>50</v>
      </c>
      <c r="K24" s="28" t="s">
        <v>51</v>
      </c>
      <c r="L24" s="28" t="s">
        <v>52</v>
      </c>
      <c r="M24" s="28" t="s">
        <v>53</v>
      </c>
      <c r="N24" s="28" t="s">
        <v>54</v>
      </c>
      <c r="O24" s="28" t="s">
        <v>55</v>
      </c>
      <c r="Q24" s="29"/>
      <c r="R24" s="29"/>
      <c r="S24" s="29"/>
    </row>
    <row r="25" spans="2:20" s="25" customFormat="1" ht="50.45" customHeight="1" x14ac:dyDescent="0.25">
      <c r="B25" s="31" t="s">
        <v>186</v>
      </c>
      <c r="C25" s="73" t="s">
        <v>147</v>
      </c>
      <c r="D25" s="74"/>
      <c r="E25" s="74"/>
      <c r="G25" s="32" t="s">
        <v>64</v>
      </c>
      <c r="H25" s="33">
        <v>2</v>
      </c>
      <c r="J25" s="48" t="s">
        <v>57</v>
      </c>
      <c r="K25" s="28" t="s">
        <v>167</v>
      </c>
      <c r="L25" s="28" t="s">
        <v>58</v>
      </c>
      <c r="M25" s="28" t="s">
        <v>59</v>
      </c>
      <c r="N25" s="28" t="s">
        <v>60</v>
      </c>
      <c r="O25" s="28" t="s">
        <v>61</v>
      </c>
      <c r="Q25" s="29"/>
      <c r="R25" s="29"/>
      <c r="S25" s="29"/>
    </row>
    <row r="26" spans="2:20" s="25" customFormat="1" ht="54.6" customHeight="1" x14ac:dyDescent="0.2">
      <c r="B26" s="31" t="s">
        <v>187</v>
      </c>
      <c r="C26" s="73" t="s">
        <v>143</v>
      </c>
      <c r="D26" s="74"/>
      <c r="E26" s="74"/>
      <c r="F26" s="9"/>
      <c r="G26" s="32" t="s">
        <v>73</v>
      </c>
      <c r="H26" s="33">
        <v>3</v>
      </c>
      <c r="I26" s="9"/>
      <c r="J26" s="48" t="s">
        <v>13</v>
      </c>
      <c r="K26" s="34" t="s">
        <v>66</v>
      </c>
      <c r="L26" s="34" t="s">
        <v>67</v>
      </c>
      <c r="M26" s="34" t="s">
        <v>68</v>
      </c>
      <c r="N26" s="34" t="s">
        <v>69</v>
      </c>
      <c r="O26" s="34" t="s">
        <v>70</v>
      </c>
      <c r="P26" s="9"/>
      <c r="Q26" s="29"/>
      <c r="R26" s="29"/>
      <c r="S26" s="29"/>
    </row>
    <row r="27" spans="2:20" s="25" customFormat="1" ht="65.099999999999994" customHeight="1" x14ac:dyDescent="0.2">
      <c r="B27" s="31" t="s">
        <v>188</v>
      </c>
      <c r="C27" s="73" t="s">
        <v>144</v>
      </c>
      <c r="D27" s="74"/>
      <c r="E27" s="74"/>
      <c r="F27" s="9"/>
      <c r="G27" s="32" t="s">
        <v>75</v>
      </c>
      <c r="H27" s="33">
        <v>4</v>
      </c>
      <c r="I27" s="9"/>
      <c r="J27" s="48" t="s">
        <v>65</v>
      </c>
      <c r="K27" s="33">
        <v>1</v>
      </c>
      <c r="L27" s="33">
        <v>2</v>
      </c>
      <c r="M27" s="33">
        <v>3</v>
      </c>
      <c r="N27" s="33">
        <v>4</v>
      </c>
      <c r="O27" s="33">
        <v>5</v>
      </c>
      <c r="P27" s="9"/>
      <c r="Q27" s="29"/>
      <c r="R27" s="29"/>
      <c r="S27" s="29"/>
    </row>
    <row r="28" spans="2:20" s="25" customFormat="1" ht="36" customHeight="1" x14ac:dyDescent="0.25">
      <c r="B28" s="31" t="s">
        <v>189</v>
      </c>
      <c r="C28" s="73" t="s">
        <v>145</v>
      </c>
      <c r="D28" s="74"/>
      <c r="E28" s="74"/>
      <c r="G28" s="32" t="s">
        <v>78</v>
      </c>
      <c r="H28" s="33">
        <v>5</v>
      </c>
      <c r="P28" s="29"/>
      <c r="Q28" s="29"/>
      <c r="R28" s="29"/>
    </row>
    <row r="29" spans="2:20" s="25" customFormat="1" ht="43.5" customHeight="1" x14ac:dyDescent="0.25">
      <c r="B29" s="31" t="s">
        <v>190</v>
      </c>
      <c r="C29" s="73" t="s">
        <v>146</v>
      </c>
      <c r="D29" s="74"/>
      <c r="E29" s="74"/>
      <c r="J29" s="83" t="s">
        <v>18</v>
      </c>
      <c r="K29" s="33" t="s">
        <v>81</v>
      </c>
      <c r="M29" s="83" t="s">
        <v>17</v>
      </c>
      <c r="N29" s="33" t="s">
        <v>80</v>
      </c>
      <c r="Q29" s="29"/>
      <c r="R29" s="29"/>
      <c r="S29" s="29"/>
    </row>
    <row r="30" spans="2:20" s="25" customFormat="1" ht="52.5" customHeight="1" x14ac:dyDescent="0.25">
      <c r="B30" s="31" t="s">
        <v>192</v>
      </c>
      <c r="C30" s="73" t="s">
        <v>45</v>
      </c>
      <c r="D30" s="73"/>
      <c r="E30" s="73"/>
      <c r="J30" s="83"/>
      <c r="K30" s="33" t="s">
        <v>83</v>
      </c>
      <c r="M30" s="83"/>
      <c r="N30" s="33" t="s">
        <v>82</v>
      </c>
      <c r="Q30" s="29"/>
      <c r="R30" s="29"/>
      <c r="S30" s="29"/>
    </row>
    <row r="31" spans="2:20" s="25" customFormat="1" ht="50.45" customHeight="1" x14ac:dyDescent="0.25">
      <c r="B31" s="31" t="s">
        <v>191</v>
      </c>
      <c r="C31" s="73" t="s">
        <v>46</v>
      </c>
      <c r="D31" s="73"/>
      <c r="E31" s="73"/>
      <c r="J31" s="83"/>
      <c r="K31" s="33" t="s">
        <v>84</v>
      </c>
      <c r="Q31" s="29"/>
      <c r="R31" s="29"/>
      <c r="S31" s="29"/>
    </row>
    <row r="32" spans="2:20" s="25" customFormat="1" ht="12" x14ac:dyDescent="0.25">
      <c r="B32" s="42"/>
      <c r="C32" s="29"/>
      <c r="D32" s="29"/>
      <c r="E32" s="29"/>
      <c r="L32" s="35"/>
      <c r="M32" s="83" t="s">
        <v>23</v>
      </c>
      <c r="N32" s="33" t="s">
        <v>156</v>
      </c>
      <c r="R32" s="29"/>
      <c r="S32" s="29"/>
      <c r="T32" s="29"/>
    </row>
    <row r="33" spans="2:20" s="25" customFormat="1" ht="12" x14ac:dyDescent="0.25">
      <c r="B33" s="42"/>
      <c r="C33" s="29"/>
      <c r="D33" s="29"/>
      <c r="E33" s="29"/>
      <c r="L33" s="35"/>
      <c r="M33" s="83"/>
      <c r="N33" s="33" t="s">
        <v>159</v>
      </c>
      <c r="R33" s="29"/>
      <c r="S33" s="29"/>
      <c r="T33" s="29"/>
    </row>
    <row r="34" spans="2:20" s="25" customFormat="1" ht="12" x14ac:dyDescent="0.25">
      <c r="B34" s="42"/>
      <c r="C34" s="29"/>
      <c r="D34" s="29"/>
      <c r="E34" s="29"/>
      <c r="L34" s="35"/>
      <c r="M34" s="83"/>
      <c r="N34" s="33" t="s">
        <v>157</v>
      </c>
      <c r="R34" s="29"/>
      <c r="S34" s="29"/>
      <c r="T34" s="29"/>
    </row>
    <row r="35" spans="2:20" s="25" customFormat="1" ht="12" x14ac:dyDescent="0.25">
      <c r="B35" s="42"/>
      <c r="C35" s="29"/>
      <c r="D35" s="29"/>
      <c r="E35" s="29"/>
      <c r="L35" s="35"/>
      <c r="M35" s="83"/>
      <c r="N35" s="33" t="s">
        <v>158</v>
      </c>
      <c r="R35" s="29"/>
      <c r="S35" s="29"/>
      <c r="T35" s="29"/>
    </row>
    <row r="36" spans="2:20" s="25" customFormat="1" ht="12" x14ac:dyDescent="0.25">
      <c r="B36" s="42"/>
      <c r="C36" s="29"/>
      <c r="D36" s="29"/>
      <c r="E36" s="29"/>
      <c r="L36" s="35"/>
      <c r="M36" s="83"/>
      <c r="N36" s="33" t="s">
        <v>160</v>
      </c>
      <c r="R36" s="29"/>
      <c r="S36" s="29"/>
      <c r="T36" s="29"/>
    </row>
    <row r="37" spans="2:20" s="25" customFormat="1" ht="12" x14ac:dyDescent="0.25">
      <c r="B37" s="42"/>
      <c r="C37" s="29"/>
      <c r="D37" s="29"/>
      <c r="E37" s="29"/>
      <c r="L37" s="35"/>
      <c r="M37" s="83"/>
      <c r="N37" s="33" t="s">
        <v>161</v>
      </c>
      <c r="R37" s="29"/>
      <c r="S37" s="29"/>
      <c r="T37" s="29"/>
    </row>
    <row r="38" spans="2:20" s="25" customFormat="1" ht="12" x14ac:dyDescent="0.25">
      <c r="B38" s="42"/>
      <c r="C38" s="29"/>
      <c r="D38" s="29"/>
      <c r="E38" s="29"/>
      <c r="L38" s="35"/>
      <c r="M38" s="83"/>
      <c r="N38" s="33" t="s">
        <v>164</v>
      </c>
      <c r="R38" s="29"/>
      <c r="S38" s="29"/>
      <c r="T38" s="29"/>
    </row>
    <row r="39" spans="2:20" s="25" customFormat="1" ht="12" x14ac:dyDescent="0.25">
      <c r="B39" s="42"/>
      <c r="C39" s="29"/>
      <c r="D39" s="29"/>
      <c r="E39" s="29"/>
      <c r="L39" s="35"/>
      <c r="M39" s="83"/>
      <c r="N39" s="33" t="s">
        <v>162</v>
      </c>
      <c r="R39" s="29"/>
      <c r="S39" s="29"/>
      <c r="T39" s="29"/>
    </row>
    <row r="40" spans="2:20" s="25" customFormat="1" ht="12" x14ac:dyDescent="0.25">
      <c r="B40" s="42"/>
      <c r="C40" s="29"/>
      <c r="D40" s="29"/>
      <c r="E40" s="29"/>
      <c r="L40" s="35"/>
      <c r="M40" s="83"/>
      <c r="N40" s="33" t="s">
        <v>163</v>
      </c>
      <c r="R40" s="29"/>
      <c r="S40" s="29"/>
      <c r="T40" s="29"/>
    </row>
    <row r="41" spans="2:20" s="25" customFormat="1" ht="12" x14ac:dyDescent="0.25">
      <c r="B41" s="42"/>
      <c r="C41" s="29"/>
      <c r="D41" s="29"/>
      <c r="E41" s="29"/>
      <c r="L41" s="35"/>
      <c r="M41" s="83"/>
      <c r="N41" s="33" t="s">
        <v>165</v>
      </c>
      <c r="R41" s="29"/>
      <c r="S41" s="29"/>
      <c r="T41" s="29"/>
    </row>
    <row r="42" spans="2:20" s="25" customFormat="1" ht="29.45" customHeight="1" x14ac:dyDescent="0.25">
      <c r="Q42" s="29"/>
      <c r="R42" s="29"/>
      <c r="S42" s="29"/>
      <c r="T42" s="29"/>
    </row>
    <row r="43" spans="2:20" s="25" customFormat="1" ht="27.95" customHeight="1" x14ac:dyDescent="0.25">
      <c r="B43" s="81" t="s">
        <v>149</v>
      </c>
      <c r="C43" s="81"/>
      <c r="D43" s="81"/>
      <c r="E43" s="81"/>
      <c r="F43" s="81"/>
      <c r="G43" s="81"/>
      <c r="H43" s="81"/>
      <c r="I43" s="81"/>
      <c r="J43" s="81"/>
      <c r="K43" s="81"/>
      <c r="L43" s="81"/>
      <c r="M43" s="81"/>
      <c r="N43" s="81"/>
      <c r="O43" s="81"/>
      <c r="Q43" s="29"/>
      <c r="R43" s="29"/>
      <c r="S43" s="29"/>
      <c r="T43" s="29"/>
    </row>
    <row r="44" spans="2:20" s="25" customFormat="1" ht="15.95" customHeight="1" x14ac:dyDescent="0.2">
      <c r="C44" s="29"/>
      <c r="D44" s="30"/>
      <c r="E44" s="30"/>
      <c r="F44" s="30"/>
      <c r="G44" s="9"/>
      <c r="H44" s="9"/>
      <c r="I44" s="9"/>
      <c r="J44" s="9"/>
      <c r="K44" s="9"/>
      <c r="L44" s="9"/>
      <c r="M44" s="9"/>
      <c r="N44" s="9"/>
      <c r="Q44" s="29"/>
      <c r="R44" s="29"/>
      <c r="S44" s="29"/>
    </row>
    <row r="45" spans="2:20" s="25" customFormat="1" ht="17.45" customHeight="1" x14ac:dyDescent="0.2">
      <c r="D45" s="9"/>
      <c r="E45" s="78" t="s">
        <v>47</v>
      </c>
      <c r="F45" s="78"/>
      <c r="G45" s="78"/>
      <c r="H45" s="78"/>
      <c r="I45" s="78"/>
      <c r="J45" s="78"/>
      <c r="K45" s="78"/>
      <c r="L45" s="9"/>
      <c r="M45" s="82" t="s">
        <v>48</v>
      </c>
      <c r="N45" s="82"/>
      <c r="O45" s="29"/>
      <c r="Q45" s="29"/>
    </row>
    <row r="46" spans="2:20" s="25" customFormat="1" ht="17.45" customHeight="1" x14ac:dyDescent="0.2">
      <c r="D46" s="9"/>
      <c r="E46" s="79" t="s">
        <v>11</v>
      </c>
      <c r="F46" s="79"/>
      <c r="G46" s="79"/>
      <c r="H46" s="79"/>
      <c r="I46" s="79"/>
      <c r="J46" s="79"/>
      <c r="K46" s="79"/>
      <c r="L46" s="9"/>
      <c r="M46" s="36" t="s">
        <v>12</v>
      </c>
      <c r="N46" s="34" t="s">
        <v>13</v>
      </c>
      <c r="O46" s="29"/>
      <c r="Q46" s="29"/>
    </row>
    <row r="47" spans="2:20" s="25" customFormat="1" ht="78.599999999999994" customHeight="1" x14ac:dyDescent="0.2">
      <c r="D47" s="37"/>
      <c r="E47" s="80" t="s">
        <v>50</v>
      </c>
      <c r="F47" s="80"/>
      <c r="G47" s="28" t="s">
        <v>51</v>
      </c>
      <c r="H47" s="28" t="s">
        <v>52</v>
      </c>
      <c r="I47" s="28" t="s">
        <v>53</v>
      </c>
      <c r="J47" s="28" t="s">
        <v>54</v>
      </c>
      <c r="K47" s="28" t="s">
        <v>55</v>
      </c>
      <c r="L47" s="9"/>
      <c r="M47" s="38" t="s">
        <v>62</v>
      </c>
      <c r="N47" s="28" t="s">
        <v>63</v>
      </c>
      <c r="O47" s="29"/>
      <c r="P47" s="29"/>
      <c r="Q47" s="29"/>
    </row>
    <row r="48" spans="2:20" s="25" customFormat="1" ht="78.599999999999994" customHeight="1" x14ac:dyDescent="0.2">
      <c r="D48" s="9"/>
      <c r="E48" s="80" t="s">
        <v>57</v>
      </c>
      <c r="F48" s="80"/>
      <c r="G48" s="28" t="s">
        <v>167</v>
      </c>
      <c r="H48" s="28" t="s">
        <v>58</v>
      </c>
      <c r="I48" s="28" t="s">
        <v>59</v>
      </c>
      <c r="J48" s="28" t="s">
        <v>60</v>
      </c>
      <c r="K48" s="28" t="s">
        <v>61</v>
      </c>
      <c r="L48" s="9"/>
      <c r="M48" s="39" t="s">
        <v>71</v>
      </c>
      <c r="N48" s="28" t="s">
        <v>72</v>
      </c>
      <c r="O48" s="29"/>
      <c r="P48" s="29"/>
      <c r="Q48" s="29"/>
    </row>
    <row r="49" spans="4:17" s="25" customFormat="1" ht="25.5" customHeight="1" x14ac:dyDescent="0.2">
      <c r="D49" s="9"/>
      <c r="E49" s="79" t="s">
        <v>13</v>
      </c>
      <c r="F49" s="79" t="s">
        <v>65</v>
      </c>
      <c r="G49" s="34" t="s">
        <v>66</v>
      </c>
      <c r="H49" s="34" t="s">
        <v>67</v>
      </c>
      <c r="I49" s="34" t="s">
        <v>68</v>
      </c>
      <c r="J49" s="34" t="s">
        <v>69</v>
      </c>
      <c r="K49" s="34" t="s">
        <v>70</v>
      </c>
      <c r="L49" s="9"/>
      <c r="M49" s="40">
        <v>5</v>
      </c>
      <c r="N49" s="28" t="s">
        <v>74</v>
      </c>
      <c r="O49" s="29"/>
      <c r="P49" s="29"/>
      <c r="Q49" s="29"/>
    </row>
    <row r="50" spans="4:17" s="25" customFormat="1" ht="23.1" customHeight="1" x14ac:dyDescent="0.2">
      <c r="D50" s="9"/>
      <c r="E50" s="79"/>
      <c r="F50" s="79"/>
      <c r="G50" s="33">
        <v>1</v>
      </c>
      <c r="H50" s="33">
        <v>2</v>
      </c>
      <c r="I50" s="33">
        <v>3</v>
      </c>
      <c r="J50" s="33">
        <v>4</v>
      </c>
      <c r="K50" s="33">
        <v>5</v>
      </c>
      <c r="L50" s="9"/>
      <c r="M50" s="41" t="s">
        <v>76</v>
      </c>
      <c r="N50" s="28" t="s">
        <v>77</v>
      </c>
      <c r="O50" s="29"/>
      <c r="P50" s="29"/>
      <c r="Q50" s="29"/>
    </row>
    <row r="51" spans="4:17" s="25" customFormat="1" ht="50.45" customHeight="1" x14ac:dyDescent="0.2">
      <c r="D51" s="75" t="s">
        <v>10</v>
      </c>
      <c r="E51" s="32" t="s">
        <v>56</v>
      </c>
      <c r="F51" s="33">
        <v>1</v>
      </c>
      <c r="G51" s="41">
        <v>2</v>
      </c>
      <c r="H51" s="41">
        <v>3</v>
      </c>
      <c r="I51" s="41">
        <v>4</v>
      </c>
      <c r="J51" s="40">
        <v>5</v>
      </c>
      <c r="K51" s="39">
        <v>6</v>
      </c>
      <c r="L51" s="9"/>
      <c r="O51" s="29"/>
      <c r="P51" s="29"/>
      <c r="Q51" s="29"/>
    </row>
    <row r="52" spans="4:17" s="25" customFormat="1" ht="50.45" customHeight="1" x14ac:dyDescent="0.2">
      <c r="D52" s="76"/>
      <c r="E52" s="32" t="s">
        <v>79</v>
      </c>
      <c r="F52" s="33">
        <v>2</v>
      </c>
      <c r="G52" s="41">
        <v>3</v>
      </c>
      <c r="H52" s="41">
        <v>4</v>
      </c>
      <c r="I52" s="40">
        <v>5</v>
      </c>
      <c r="J52" s="39">
        <v>6</v>
      </c>
      <c r="K52" s="39">
        <v>7</v>
      </c>
      <c r="L52" s="9"/>
      <c r="O52" s="29"/>
      <c r="P52" s="29"/>
      <c r="Q52" s="29"/>
    </row>
    <row r="53" spans="4:17" s="25" customFormat="1" ht="50.45" customHeight="1" x14ac:dyDescent="0.2">
      <c r="D53" s="76"/>
      <c r="E53" s="32" t="s">
        <v>73</v>
      </c>
      <c r="F53" s="33">
        <v>3</v>
      </c>
      <c r="G53" s="41">
        <v>4</v>
      </c>
      <c r="H53" s="40">
        <v>5</v>
      </c>
      <c r="I53" s="39">
        <v>6</v>
      </c>
      <c r="J53" s="39">
        <v>7</v>
      </c>
      <c r="K53" s="38">
        <v>8</v>
      </c>
      <c r="L53" s="9"/>
      <c r="O53" s="29"/>
      <c r="P53" s="29"/>
      <c r="Q53" s="29"/>
    </row>
    <row r="54" spans="4:17" s="25" customFormat="1" ht="50.45" customHeight="1" x14ac:dyDescent="0.2">
      <c r="D54" s="76"/>
      <c r="E54" s="32" t="s">
        <v>75</v>
      </c>
      <c r="F54" s="33">
        <v>4</v>
      </c>
      <c r="G54" s="40">
        <v>5</v>
      </c>
      <c r="H54" s="39">
        <v>6</v>
      </c>
      <c r="I54" s="39">
        <v>7</v>
      </c>
      <c r="J54" s="38">
        <v>8</v>
      </c>
      <c r="K54" s="38">
        <v>9</v>
      </c>
      <c r="L54" s="9"/>
      <c r="M54" s="35"/>
      <c r="O54" s="29"/>
      <c r="P54" s="29"/>
      <c r="Q54" s="29"/>
    </row>
    <row r="55" spans="4:17" s="25" customFormat="1" ht="50.45" customHeight="1" x14ac:dyDescent="0.2">
      <c r="D55" s="77"/>
      <c r="E55" s="32" t="s">
        <v>78</v>
      </c>
      <c r="F55" s="33">
        <v>5</v>
      </c>
      <c r="G55" s="39">
        <v>6</v>
      </c>
      <c r="H55" s="39">
        <v>7</v>
      </c>
      <c r="I55" s="38">
        <v>8</v>
      </c>
      <c r="J55" s="38">
        <v>9</v>
      </c>
      <c r="K55" s="38">
        <v>10</v>
      </c>
      <c r="L55" s="9"/>
      <c r="O55" s="29"/>
      <c r="P55" s="29"/>
      <c r="Q55" s="29"/>
    </row>
    <row r="56" spans="4:17" s="22" customFormat="1" ht="50.45" customHeight="1" x14ac:dyDescent="0.2">
      <c r="D56" s="1"/>
      <c r="E56" s="1"/>
      <c r="F56" s="1"/>
      <c r="G56" s="1"/>
      <c r="L56" s="1"/>
      <c r="O56" s="5"/>
      <c r="P56" s="5"/>
      <c r="Q56" s="5"/>
    </row>
  </sheetData>
  <sheetProtection algorithmName="SHA-512" hashValue="BaqNxyXVRUGQYLQAcWRf7I/rEVcjnOWsqhtppFlfqCfzdn+HhmcLRli/hArslaMfuDJNe8EeYM6LTxEJhATZPQ==" saltValue="js5B2/M1q1hwnoi3X8vLqQ==" spinCount="100000" sheet="1" objects="1" scenarios="1"/>
  <mergeCells count="50">
    <mergeCell ref="I14:I15"/>
    <mergeCell ref="J14:J15"/>
    <mergeCell ref="J21:O21"/>
    <mergeCell ref="J22:O22"/>
    <mergeCell ref="J23:O23"/>
    <mergeCell ref="K14:K15"/>
    <mergeCell ref="L14:O15"/>
    <mergeCell ref="L16:O16"/>
    <mergeCell ref="L17:O17"/>
    <mergeCell ref="L18:O18"/>
    <mergeCell ref="L19:O19"/>
    <mergeCell ref="B22:B23"/>
    <mergeCell ref="C22:E23"/>
    <mergeCell ref="G22:H22"/>
    <mergeCell ref="B13:C13"/>
    <mergeCell ref="E13:G13"/>
    <mergeCell ref="B21:E21"/>
    <mergeCell ref="B14:B15"/>
    <mergeCell ref="E14:E15"/>
    <mergeCell ref="F14:G15"/>
    <mergeCell ref="G21:H21"/>
    <mergeCell ref="C14:C15"/>
    <mergeCell ref="I13:O13"/>
    <mergeCell ref="B7:O7"/>
    <mergeCell ref="B9:O9"/>
    <mergeCell ref="C2:M5"/>
    <mergeCell ref="B2:B5"/>
    <mergeCell ref="N4:O5"/>
    <mergeCell ref="D51:D55"/>
    <mergeCell ref="C30:E30"/>
    <mergeCell ref="E45:K45"/>
    <mergeCell ref="E46:K46"/>
    <mergeCell ref="E47:F47"/>
    <mergeCell ref="E48:F48"/>
    <mergeCell ref="C31:E31"/>
    <mergeCell ref="F49:F50"/>
    <mergeCell ref="B43:O43"/>
    <mergeCell ref="M45:N45"/>
    <mergeCell ref="J29:J31"/>
    <mergeCell ref="M29:M30"/>
    <mergeCell ref="M32:M41"/>
    <mergeCell ref="E49:E50"/>
    <mergeCell ref="C24:E24"/>
    <mergeCell ref="F16:G16"/>
    <mergeCell ref="F17:G17"/>
    <mergeCell ref="C28:E28"/>
    <mergeCell ref="C29:E29"/>
    <mergeCell ref="C25:E25"/>
    <mergeCell ref="C26:E26"/>
    <mergeCell ref="C27:E27"/>
  </mergeCells>
  <pageMargins left="0.23622047244094491" right="0.23622047244094491" top="0.74803149606299213" bottom="0.74803149606299213" header="0.31496062992125984" footer="0.31496062992125984"/>
  <pageSetup scale="40" fitToHeight="3" orientation="landscape" r:id="rId1"/>
  <rowBreaks count="1" manualBreakCount="1">
    <brk id="41" max="1638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605C27-5D07-44BC-AF53-1F99E5315F0E}">
  <sheetPr>
    <pageSetUpPr fitToPage="1"/>
  </sheetPr>
  <dimension ref="A1:X20"/>
  <sheetViews>
    <sheetView showGridLines="0" tabSelected="1" topLeftCell="A10" zoomScale="90" zoomScaleNormal="90" zoomScaleSheetLayoutView="90" zoomScalePageLayoutView="70" workbookViewId="0">
      <selection activeCell="C14" sqref="C14"/>
    </sheetView>
  </sheetViews>
  <sheetFormatPr baseColWidth="10" defaultColWidth="11.42578125" defaultRowHeight="11.25" customHeight="1" zeroHeight="1" x14ac:dyDescent="0.2"/>
  <cols>
    <col min="1" max="1" width="5.85546875" style="1" customWidth="1"/>
    <col min="2" max="2" width="4.5703125" style="1" customWidth="1"/>
    <col min="3" max="3" width="4.28515625" style="1" customWidth="1"/>
    <col min="4" max="4" width="4.140625" style="1" customWidth="1"/>
    <col min="5" max="5" width="6" style="1" customWidth="1"/>
    <col min="6" max="6" width="4.7109375" style="1" customWidth="1"/>
    <col min="7" max="7" width="35" style="1" customWidth="1"/>
    <col min="8" max="8" width="30.85546875" style="1" customWidth="1"/>
    <col min="9" max="9" width="6.5703125" style="1" customWidth="1"/>
    <col min="10" max="11" width="6.42578125" style="1" customWidth="1"/>
    <col min="12" max="12" width="11.42578125" style="1"/>
    <col min="13" max="13" width="8.7109375" style="1" customWidth="1"/>
    <col min="14" max="14" width="28.140625" style="1" customWidth="1"/>
    <col min="15" max="15" width="7.42578125" style="1" customWidth="1"/>
    <col min="16" max="17" width="5.85546875" style="1" customWidth="1"/>
    <col min="18" max="18" width="6.7109375" style="1" customWidth="1"/>
    <col min="19" max="19" width="10.140625" style="1" customWidth="1"/>
    <col min="20" max="20" width="9.42578125" style="57" customWidth="1"/>
    <col min="21" max="21" width="16.140625" style="57" customWidth="1"/>
    <col min="22" max="22" width="20.28515625" style="1" customWidth="1"/>
    <col min="23" max="23" width="13.42578125" style="1" customWidth="1"/>
    <col min="24" max="24" width="11.42578125" style="1" customWidth="1"/>
    <col min="25" max="25" width="4.140625" style="1" customWidth="1"/>
    <col min="26" max="16384" width="11.42578125" style="1"/>
  </cols>
  <sheetData>
    <row r="1" spans="1:24" x14ac:dyDescent="0.2">
      <c r="B1" s="59"/>
      <c r="C1" s="59"/>
      <c r="D1" s="59"/>
      <c r="E1" s="59"/>
      <c r="F1" s="59"/>
      <c r="G1" s="59"/>
      <c r="H1" s="59"/>
      <c r="I1" s="59"/>
      <c r="J1" s="59"/>
      <c r="K1" s="59"/>
      <c r="L1" s="59"/>
      <c r="M1" s="59"/>
      <c r="N1" s="59"/>
      <c r="O1" s="59"/>
      <c r="P1" s="59"/>
      <c r="Q1" s="59"/>
      <c r="R1" s="59"/>
      <c r="S1" s="59"/>
      <c r="T1" s="59"/>
      <c r="U1" s="59"/>
      <c r="V1" s="59"/>
      <c r="W1" s="59"/>
      <c r="X1" s="59"/>
    </row>
    <row r="2" spans="1:24" s="7" customFormat="1" ht="14.25" x14ac:dyDescent="0.2">
      <c r="A2" s="1"/>
      <c r="B2" s="100" t="s">
        <v>0</v>
      </c>
      <c r="C2" s="101"/>
      <c r="D2" s="101"/>
      <c r="E2" s="101"/>
      <c r="F2" s="102"/>
      <c r="G2" s="120" t="s">
        <v>233</v>
      </c>
      <c r="H2" s="106"/>
      <c r="I2" s="106"/>
      <c r="J2" s="106"/>
      <c r="K2" s="106"/>
      <c r="L2" s="106"/>
      <c r="M2" s="106"/>
      <c r="N2" s="106"/>
      <c r="O2" s="106"/>
      <c r="P2" s="106"/>
      <c r="Q2" s="106"/>
      <c r="R2" s="106"/>
      <c r="S2" s="106"/>
      <c r="T2" s="106"/>
      <c r="U2" s="106"/>
      <c r="V2" s="107"/>
      <c r="W2" s="4" t="s">
        <v>1</v>
      </c>
      <c r="X2" s="49">
        <v>1</v>
      </c>
    </row>
    <row r="3" spans="1:24" s="7" customFormat="1" ht="14.25" x14ac:dyDescent="0.2">
      <c r="A3" s="1"/>
      <c r="B3" s="103"/>
      <c r="C3" s="104"/>
      <c r="D3" s="104"/>
      <c r="E3" s="104"/>
      <c r="F3" s="105"/>
      <c r="G3" s="108"/>
      <c r="H3" s="109"/>
      <c r="I3" s="109"/>
      <c r="J3" s="109"/>
      <c r="K3" s="109"/>
      <c r="L3" s="109"/>
      <c r="M3" s="109"/>
      <c r="N3" s="109"/>
      <c r="O3" s="109"/>
      <c r="P3" s="109"/>
      <c r="Q3" s="109"/>
      <c r="R3" s="109"/>
      <c r="S3" s="109"/>
      <c r="T3" s="109"/>
      <c r="U3" s="109"/>
      <c r="V3" s="110"/>
      <c r="W3" s="4" t="s">
        <v>2</v>
      </c>
      <c r="X3" s="50">
        <v>45995</v>
      </c>
    </row>
    <row r="4" spans="1:24" s="7" customFormat="1" ht="30.75" customHeight="1" x14ac:dyDescent="0.2">
      <c r="A4" s="1"/>
      <c r="B4" s="111" t="s">
        <v>184</v>
      </c>
      <c r="C4" s="112"/>
      <c r="D4" s="112"/>
      <c r="E4" s="112"/>
      <c r="F4" s="112"/>
      <c r="G4" s="112"/>
      <c r="H4" s="112"/>
      <c r="I4" s="112"/>
      <c r="J4" s="112"/>
      <c r="K4" s="112"/>
      <c r="L4" s="112"/>
      <c r="M4" s="112"/>
      <c r="N4" s="112"/>
      <c r="O4" s="112"/>
      <c r="P4" s="112"/>
      <c r="Q4" s="112"/>
      <c r="R4" s="112"/>
      <c r="S4" s="112"/>
      <c r="T4" s="112"/>
      <c r="U4" s="112"/>
      <c r="V4" s="112"/>
      <c r="W4" s="112"/>
      <c r="X4" s="113"/>
    </row>
    <row r="5" spans="1:24" s="7" customFormat="1" ht="27" customHeight="1" x14ac:dyDescent="0.2">
      <c r="A5" s="2"/>
      <c r="B5" s="117" t="s">
        <v>3</v>
      </c>
      <c r="C5" s="117" t="s">
        <v>4</v>
      </c>
      <c r="D5" s="117" t="s">
        <v>5</v>
      </c>
      <c r="E5" s="117" t="s">
        <v>6</v>
      </c>
      <c r="F5" s="117" t="s">
        <v>7</v>
      </c>
      <c r="G5" s="114" t="s">
        <v>8</v>
      </c>
      <c r="H5" s="114" t="s">
        <v>9</v>
      </c>
      <c r="I5" s="117" t="s">
        <v>10</v>
      </c>
      <c r="J5" s="117" t="s">
        <v>11</v>
      </c>
      <c r="K5" s="117" t="s">
        <v>12</v>
      </c>
      <c r="L5" s="117" t="s">
        <v>13</v>
      </c>
      <c r="M5" s="117" t="s">
        <v>14</v>
      </c>
      <c r="N5" s="114" t="s">
        <v>15</v>
      </c>
      <c r="O5" s="114" t="s">
        <v>16</v>
      </c>
      <c r="P5" s="114"/>
      <c r="Q5" s="114"/>
      <c r="R5" s="114"/>
      <c r="S5" s="118" t="s">
        <v>17</v>
      </c>
      <c r="T5" s="118" t="s">
        <v>18</v>
      </c>
      <c r="U5" s="115" t="s">
        <v>19</v>
      </c>
      <c r="V5" s="115" t="s">
        <v>20</v>
      </c>
      <c r="W5" s="114" t="s">
        <v>21</v>
      </c>
      <c r="X5" s="114"/>
    </row>
    <row r="6" spans="1:24" s="7" customFormat="1" ht="60.75" customHeight="1" x14ac:dyDescent="0.2">
      <c r="A6" s="2"/>
      <c r="B6" s="117"/>
      <c r="C6" s="117"/>
      <c r="D6" s="117"/>
      <c r="E6" s="117"/>
      <c r="F6" s="117"/>
      <c r="G6" s="114"/>
      <c r="H6" s="114"/>
      <c r="I6" s="117"/>
      <c r="J6" s="117"/>
      <c r="K6" s="117"/>
      <c r="L6" s="117"/>
      <c r="M6" s="117"/>
      <c r="N6" s="114"/>
      <c r="O6" s="6" t="s">
        <v>10</v>
      </c>
      <c r="P6" s="6" t="s">
        <v>11</v>
      </c>
      <c r="Q6" s="6" t="s">
        <v>12</v>
      </c>
      <c r="R6" s="6" t="s">
        <v>13</v>
      </c>
      <c r="S6" s="119"/>
      <c r="T6" s="119"/>
      <c r="U6" s="116"/>
      <c r="V6" s="116"/>
      <c r="W6" s="13" t="s">
        <v>22</v>
      </c>
      <c r="X6" s="8" t="s">
        <v>23</v>
      </c>
    </row>
    <row r="7" spans="1:24" s="52" customFormat="1" ht="115.5" customHeight="1" x14ac:dyDescent="0.2">
      <c r="B7" s="12">
        <v>1</v>
      </c>
      <c r="C7" s="10" t="s">
        <v>28</v>
      </c>
      <c r="D7" s="10" t="s">
        <v>41</v>
      </c>
      <c r="E7" s="10" t="s">
        <v>35</v>
      </c>
      <c r="F7" s="10" t="s">
        <v>199</v>
      </c>
      <c r="G7" s="11" t="s">
        <v>222</v>
      </c>
      <c r="H7" s="11" t="s">
        <v>234</v>
      </c>
      <c r="I7" s="10" t="s">
        <v>203</v>
      </c>
      <c r="J7" s="10" t="s">
        <v>204</v>
      </c>
      <c r="K7" s="28">
        <f>IFERROR(MID(I7,1,1)+MID(J7,1,1),"")</f>
        <v>5</v>
      </c>
      <c r="L7" s="53" t="str">
        <f>IF(K7="","",IF(OR(K7=2,K7=3,K7=4),'TABLAS DE VALORACION'!$N$50,IF(K7=5,'TABLAS DE VALORACION'!$N$49,IF(OR(K7=6,K7=7),'TABLAS DE VALORACION'!$N$48,IF(OR(K7=8,K7=9,K7=10),'TABLAS DE VALORACION'!$N$47)))))</f>
        <v>Riesgo Medio</v>
      </c>
      <c r="M7" s="12" t="s">
        <v>81</v>
      </c>
      <c r="N7" s="12" t="s">
        <v>220</v>
      </c>
      <c r="O7" s="10" t="s">
        <v>203</v>
      </c>
      <c r="P7" s="10" t="s">
        <v>206</v>
      </c>
      <c r="Q7" s="53">
        <f t="shared" ref="Q7" si="0">IFERROR(MID(O7,1,1)+MID(P7,1,1),"")</f>
        <v>4</v>
      </c>
      <c r="R7" s="53" t="str">
        <f>IF(Q7="","",IF(OR(Q7=2,Q7=3,Q7=4),'TABLAS DE VALORACION'!$N$50,IF(Q7=5,'TABLAS DE VALORACION'!$N$49,IF(OR(Q7=6,Q7=7),'TABLAS DE VALORACION'!$N$48,IF(OR(Q7=8,Q7=9,Q7=10),'TABLAS DE VALORACION'!$N$47)))))</f>
        <v>Riesgo Bajo</v>
      </c>
      <c r="S7" s="12" t="s">
        <v>208</v>
      </c>
      <c r="T7" s="12" t="s">
        <v>81</v>
      </c>
      <c r="U7" s="14" t="s">
        <v>209</v>
      </c>
      <c r="V7" s="14" t="s">
        <v>210</v>
      </c>
      <c r="W7" s="15" t="s">
        <v>211</v>
      </c>
      <c r="X7" s="16" t="s">
        <v>165</v>
      </c>
    </row>
    <row r="8" spans="1:24" s="51" customFormat="1" ht="68.25" customHeight="1" x14ac:dyDescent="0.2">
      <c r="B8" s="12">
        <v>2</v>
      </c>
      <c r="C8" s="10" t="s">
        <v>28</v>
      </c>
      <c r="D8" s="10" t="s">
        <v>41</v>
      </c>
      <c r="E8" s="10" t="s">
        <v>43</v>
      </c>
      <c r="F8" s="10" t="s">
        <v>200</v>
      </c>
      <c r="G8" s="11" t="s">
        <v>201</v>
      </c>
      <c r="H8" s="11" t="s">
        <v>202</v>
      </c>
      <c r="I8" s="10" t="s">
        <v>219</v>
      </c>
      <c r="J8" s="10" t="s">
        <v>218</v>
      </c>
      <c r="K8" s="28">
        <f t="shared" ref="K8:K18" si="1">IFERROR(MID(I8,1,1)+MID(J8,1,1),"")</f>
        <v>6</v>
      </c>
      <c r="L8" s="53" t="str">
        <f>IF(K8="","",IF(OR(K8=2,K8=3,K8=4),'TABLAS DE VALORACION'!$N$50,IF(K8=5,'TABLAS DE VALORACION'!$N$49,IF(OR(K8=6,K8=7),'TABLAS DE VALORACION'!$N$48,IF(OR(K8=8,K8=9,K8=10),'TABLAS DE VALORACION'!$N$47)))))</f>
        <v>Riesgo Alto</v>
      </c>
      <c r="M8" s="12" t="s">
        <v>84</v>
      </c>
      <c r="N8" s="12" t="s">
        <v>207</v>
      </c>
      <c r="O8" s="10" t="s">
        <v>203</v>
      </c>
      <c r="P8" s="10" t="s">
        <v>205</v>
      </c>
      <c r="Q8" s="53">
        <f t="shared" ref="Q8:Q18" si="2">IFERROR(MID(O8,1,1)+MID(P8,1,1),"")</f>
        <v>3</v>
      </c>
      <c r="R8" s="53" t="str">
        <f>IF(Q8="","",IF(OR(Q8=2,Q8=3,Q8=4),'TABLAS DE VALORACION'!$N$50,IF(Q8=5,'TABLAS DE VALORACION'!$N$49,IF(OR(Q8=6,Q8=7),'TABLAS DE VALORACION'!$N$48,IF(OR(Q8=8,Q8=9,Q8=10),'TABLAS DE VALORACION'!$N$47)))))</f>
        <v>Riesgo Bajo</v>
      </c>
      <c r="S8" s="12" t="s">
        <v>208</v>
      </c>
      <c r="T8" s="12" t="s">
        <v>84</v>
      </c>
      <c r="U8" s="14" t="s">
        <v>212</v>
      </c>
      <c r="V8" s="14" t="s">
        <v>213</v>
      </c>
      <c r="W8" s="15" t="s">
        <v>214</v>
      </c>
      <c r="X8" s="16" t="s">
        <v>165</v>
      </c>
    </row>
    <row r="9" spans="1:24" s="51" customFormat="1" ht="93" customHeight="1" x14ac:dyDescent="0.2">
      <c r="B9" s="12">
        <v>3</v>
      </c>
      <c r="C9" s="10" t="s">
        <v>28</v>
      </c>
      <c r="D9" s="10" t="s">
        <v>41</v>
      </c>
      <c r="E9" s="10" t="s">
        <v>35</v>
      </c>
      <c r="F9" s="10" t="s">
        <v>199</v>
      </c>
      <c r="G9" s="11" t="s">
        <v>216</v>
      </c>
      <c r="H9" s="11" t="s">
        <v>235</v>
      </c>
      <c r="I9" s="10" t="s">
        <v>219</v>
      </c>
      <c r="J9" s="10" t="s">
        <v>218</v>
      </c>
      <c r="K9" s="28">
        <f t="shared" si="1"/>
        <v>6</v>
      </c>
      <c r="L9" s="53" t="str">
        <f>IF(K9="","",IF(OR(K9=2,K9=3,K9=4),'TABLAS DE VALORACION'!$N$50,IF(K9=5,'TABLAS DE VALORACION'!$N$49,IF(OR(K9=6,K9=7),'TABLAS DE VALORACION'!$N$48,IF(OR(K9=8,K9=9,K9=10),'TABLAS DE VALORACION'!$N$47)))))</f>
        <v>Riesgo Alto</v>
      </c>
      <c r="M9" s="12" t="s">
        <v>81</v>
      </c>
      <c r="N9" s="12" t="s">
        <v>236</v>
      </c>
      <c r="O9" s="10" t="s">
        <v>203</v>
      </c>
      <c r="P9" s="10" t="s">
        <v>205</v>
      </c>
      <c r="Q9" s="53">
        <f t="shared" si="2"/>
        <v>3</v>
      </c>
      <c r="R9" s="53" t="str">
        <f>IF(Q9="","",IF(OR(Q9=2,Q9=3,Q9=4),'TABLAS DE VALORACION'!$N$50,IF(Q9=5,'TABLAS DE VALORACION'!$N$49,IF(OR(Q9=6,Q9=7),'TABLAS DE VALORACION'!$N$48,IF(OR(Q9=8,Q9=9,Q9=10),'TABLAS DE VALORACION'!$N$47)))))</f>
        <v>Riesgo Bajo</v>
      </c>
      <c r="S9" s="12" t="s">
        <v>215</v>
      </c>
      <c r="T9" s="12" t="s">
        <v>81</v>
      </c>
      <c r="U9" s="14" t="s">
        <v>217</v>
      </c>
      <c r="V9" s="14" t="s">
        <v>210</v>
      </c>
      <c r="W9" s="15" t="s">
        <v>211</v>
      </c>
      <c r="X9" s="16" t="s">
        <v>165</v>
      </c>
    </row>
    <row r="10" spans="1:24" s="51" customFormat="1" ht="114" customHeight="1" x14ac:dyDescent="0.2">
      <c r="B10" s="12">
        <v>4</v>
      </c>
      <c r="C10" s="10" t="s">
        <v>28</v>
      </c>
      <c r="D10" s="10" t="s">
        <v>41</v>
      </c>
      <c r="E10" s="10" t="s">
        <v>30</v>
      </c>
      <c r="F10" s="10" t="s">
        <v>185</v>
      </c>
      <c r="G10" s="11" t="s">
        <v>221</v>
      </c>
      <c r="H10" s="11" t="s">
        <v>223</v>
      </c>
      <c r="I10" s="10" t="s">
        <v>203</v>
      </c>
      <c r="J10" s="10" t="s">
        <v>218</v>
      </c>
      <c r="K10" s="28">
        <f t="shared" si="1"/>
        <v>5</v>
      </c>
      <c r="L10" s="53" t="str">
        <f>IF(K10="","",IF(OR(K10=2,K10=3,K10=4),'TABLAS DE VALORACION'!$N$50,IF(K10=5,'TABLAS DE VALORACION'!$N$49,IF(OR(K10=6,K10=7),'TABLAS DE VALORACION'!$N$48,IF(OR(K10=8,K10=9,K10=10),'TABLAS DE VALORACION'!$N$47)))))</f>
        <v>Riesgo Medio</v>
      </c>
      <c r="M10" s="12" t="s">
        <v>84</v>
      </c>
      <c r="N10" s="12" t="s">
        <v>225</v>
      </c>
      <c r="O10" s="10" t="s">
        <v>203</v>
      </c>
      <c r="P10" s="10" t="s">
        <v>224</v>
      </c>
      <c r="Q10" s="53">
        <f t="shared" si="2"/>
        <v>4</v>
      </c>
      <c r="R10" s="53" t="str">
        <f>IF(Q10="","",IF(OR(Q10=2,Q10=3,Q10=4),'TABLAS DE VALORACION'!$N$50,IF(Q10=5,'TABLAS DE VALORACION'!$N$49,IF(OR(Q10=6,Q10=7),'TABLAS DE VALORACION'!$N$48,IF(OR(Q10=8,Q10=9,Q10=10),'TABLAS DE VALORACION'!$N$47)))))</f>
        <v>Riesgo Bajo</v>
      </c>
      <c r="S10" s="12" t="s">
        <v>80</v>
      </c>
      <c r="T10" s="12" t="s">
        <v>83</v>
      </c>
      <c r="U10" s="14" t="s">
        <v>209</v>
      </c>
      <c r="V10" s="14" t="s">
        <v>227</v>
      </c>
      <c r="W10" s="15" t="s">
        <v>228</v>
      </c>
      <c r="X10" s="16" t="s">
        <v>165</v>
      </c>
    </row>
    <row r="11" spans="1:24" s="51" customFormat="1" ht="54.95" customHeight="1" x14ac:dyDescent="0.2">
      <c r="B11" s="12">
        <v>5</v>
      </c>
      <c r="C11" s="10" t="s">
        <v>28</v>
      </c>
      <c r="D11" s="10" t="s">
        <v>41</v>
      </c>
      <c r="E11" s="10" t="s">
        <v>38</v>
      </c>
      <c r="F11" s="10" t="s">
        <v>187</v>
      </c>
      <c r="G11" s="11" t="s">
        <v>229</v>
      </c>
      <c r="H11" s="11" t="s">
        <v>237</v>
      </c>
      <c r="I11" s="10" t="s">
        <v>203</v>
      </c>
      <c r="J11" s="10" t="s">
        <v>218</v>
      </c>
      <c r="K11" s="28">
        <f t="shared" si="1"/>
        <v>5</v>
      </c>
      <c r="L11" s="53" t="str">
        <f>IF(K11="","",IF(OR(K11=2,K11=3,K11=4),'TABLAS DE VALORACION'!$N$50,IF(K11=5,'TABLAS DE VALORACION'!$N$49,IF(OR(K11=6,K11=7),'TABLAS DE VALORACION'!$N$48,IF(OR(K11=8,K11=9,K11=10),'TABLAS DE VALORACION'!$N$47)))))</f>
        <v>Riesgo Medio</v>
      </c>
      <c r="M11" s="12" t="s">
        <v>84</v>
      </c>
      <c r="N11" s="12" t="s">
        <v>230</v>
      </c>
      <c r="O11" s="10" t="s">
        <v>203</v>
      </c>
      <c r="P11" s="10" t="s">
        <v>231</v>
      </c>
      <c r="Q11" s="53">
        <f t="shared" si="2"/>
        <v>3</v>
      </c>
      <c r="R11" s="53" t="str">
        <f>IF(Q11="","",IF(OR(Q11=2,Q11=3,Q11=4),'TABLAS DE VALORACION'!$N$50,IF(Q11=5,'TABLAS DE VALORACION'!$N$49,IF(OR(Q11=6,Q11=7),'TABLAS DE VALORACION'!$N$48,IF(OR(Q11=8,Q11=9,Q11=10),'TABLAS DE VALORACION'!$N$47)))))</f>
        <v>Riesgo Bajo</v>
      </c>
      <c r="S11" s="12" t="s">
        <v>80</v>
      </c>
      <c r="T11" s="12" t="s">
        <v>81</v>
      </c>
      <c r="U11" s="14" t="s">
        <v>226</v>
      </c>
      <c r="V11" s="14" t="s">
        <v>232</v>
      </c>
      <c r="W11" s="15" t="s">
        <v>211</v>
      </c>
      <c r="X11" s="16" t="s">
        <v>165</v>
      </c>
    </row>
    <row r="12" spans="1:24" s="51" customFormat="1" ht="54.95" customHeight="1" x14ac:dyDescent="0.2">
      <c r="B12" s="12">
        <v>6</v>
      </c>
      <c r="C12" s="10" t="s">
        <v>28</v>
      </c>
      <c r="D12" s="10" t="s">
        <v>41</v>
      </c>
      <c r="E12" s="10" t="s">
        <v>43</v>
      </c>
      <c r="F12" s="10" t="s">
        <v>187</v>
      </c>
      <c r="G12" s="11" t="s">
        <v>238</v>
      </c>
      <c r="H12" s="11" t="s">
        <v>239</v>
      </c>
      <c r="I12" s="10" t="s">
        <v>219</v>
      </c>
      <c r="J12" s="10" t="s">
        <v>218</v>
      </c>
      <c r="K12" s="28">
        <f t="shared" si="1"/>
        <v>6</v>
      </c>
      <c r="L12" s="53" t="str">
        <f>IF(K12="","",IF(OR(K12=2,K12=3,K12=4),'TABLAS DE VALORACION'!$N$50,IF(K12=5,'TABLAS DE VALORACION'!$N$49,IF(OR(K12=6,K12=7),'TABLAS DE VALORACION'!$N$48,IF(OR(K12=8,K12=9,K12=10),'TABLAS DE VALORACION'!$N$47)))))</f>
        <v>Riesgo Alto</v>
      </c>
      <c r="M12" s="12" t="s">
        <v>83</v>
      </c>
      <c r="N12" s="12" t="s">
        <v>240</v>
      </c>
      <c r="O12" s="10" t="s">
        <v>219</v>
      </c>
      <c r="P12" s="10" t="s">
        <v>224</v>
      </c>
      <c r="Q12" s="53">
        <f t="shared" si="2"/>
        <v>5</v>
      </c>
      <c r="R12" s="53" t="str">
        <f>IF(Q12="","",IF(OR(Q12=2,Q12=3,Q12=4),'TABLAS DE VALORACION'!$N$50,IF(Q12=5,'TABLAS DE VALORACION'!$N$49,IF(OR(Q12=6,Q12=7),'TABLAS DE VALORACION'!$N$48,IF(OR(Q12=8,Q12=9,Q12=10),'TABLAS DE VALORACION'!$N$47)))))</f>
        <v>Riesgo Medio</v>
      </c>
      <c r="S12" s="12" t="s">
        <v>80</v>
      </c>
      <c r="T12" s="12" t="s">
        <v>83</v>
      </c>
      <c r="U12" s="14" t="s">
        <v>241</v>
      </c>
      <c r="V12" s="14" t="s">
        <v>227</v>
      </c>
      <c r="W12" s="15" t="s">
        <v>242</v>
      </c>
      <c r="X12" s="16" t="s">
        <v>243</v>
      </c>
    </row>
    <row r="13" spans="1:24" s="51" customFormat="1" ht="108" x14ac:dyDescent="0.2">
      <c r="B13" s="12">
        <v>7</v>
      </c>
      <c r="C13" s="10" t="s">
        <v>28</v>
      </c>
      <c r="D13" s="10" t="s">
        <v>41</v>
      </c>
      <c r="E13" s="10" t="s">
        <v>43</v>
      </c>
      <c r="F13" s="10" t="s">
        <v>187</v>
      </c>
      <c r="G13" s="11" t="s">
        <v>244</v>
      </c>
      <c r="H13" s="11" t="s">
        <v>245</v>
      </c>
      <c r="I13" s="10" t="s">
        <v>219</v>
      </c>
      <c r="J13" s="10" t="s">
        <v>218</v>
      </c>
      <c r="K13" s="28">
        <f t="shared" si="1"/>
        <v>6</v>
      </c>
      <c r="L13" s="53" t="str">
        <f>IF(K13="","",IF(OR(K13=2,K13=3,K13=4),'TABLAS DE VALORACION'!$N$50,IF(K13=5,'TABLAS DE VALORACION'!$N$49,IF(OR(K13=6,K13=7),'TABLAS DE VALORACION'!$N$48,IF(OR(K13=8,K13=9,K13=10),'TABLAS DE VALORACION'!$N$47)))))</f>
        <v>Riesgo Alto</v>
      </c>
      <c r="M13" s="12" t="s">
        <v>83</v>
      </c>
      <c r="N13" s="12" t="s">
        <v>246</v>
      </c>
      <c r="O13" s="10" t="s">
        <v>219</v>
      </c>
      <c r="P13" s="10" t="s">
        <v>224</v>
      </c>
      <c r="Q13" s="53">
        <f t="shared" si="2"/>
        <v>5</v>
      </c>
      <c r="R13" s="53" t="str">
        <f>IF(Q13="","",IF(OR(Q13=2,Q13=3,Q13=4),'TABLAS DE VALORACION'!$N$50,IF(Q13=5,'TABLAS DE VALORACION'!$N$49,IF(OR(Q13=6,Q13=7),'TABLAS DE VALORACION'!$N$48,IF(OR(Q13=8,Q13=9,Q13=10),'TABLAS DE VALORACION'!$N$47)))))</f>
        <v>Riesgo Medio</v>
      </c>
      <c r="S13" s="12" t="s">
        <v>80</v>
      </c>
      <c r="T13" s="12" t="s">
        <v>83</v>
      </c>
      <c r="U13" s="14" t="s">
        <v>247</v>
      </c>
      <c r="V13" s="14" t="s">
        <v>248</v>
      </c>
      <c r="W13" s="15" t="s">
        <v>249</v>
      </c>
      <c r="X13" s="16" t="s">
        <v>243</v>
      </c>
    </row>
    <row r="14" spans="1:24" ht="59.25" customHeight="1" x14ac:dyDescent="0.2">
      <c r="A14" s="51"/>
      <c r="B14" s="12"/>
      <c r="C14" s="10"/>
      <c r="D14" s="10"/>
      <c r="E14" s="10"/>
      <c r="F14" s="10"/>
      <c r="G14" s="11"/>
      <c r="H14" s="11"/>
      <c r="I14" s="10"/>
      <c r="J14" s="10"/>
      <c r="K14" s="28" t="str">
        <f t="shared" si="1"/>
        <v/>
      </c>
      <c r="L14" s="53" t="str">
        <f>IF(K14="","",IF(OR(K14=2,K14=3,K14=4),'TABLAS DE VALORACION'!$N$50,IF(K14=5,'TABLAS DE VALORACION'!$N$49,IF(OR(K14=6,K14=7),'TABLAS DE VALORACION'!$N$48,IF(OR(K14=8,K14=9,K14=10),'TABLAS DE VALORACION'!$N$47)))))</f>
        <v/>
      </c>
      <c r="M14" s="12"/>
      <c r="N14" s="12"/>
      <c r="O14" s="10"/>
      <c r="P14" s="10"/>
      <c r="Q14" s="53" t="str">
        <f t="shared" si="2"/>
        <v/>
      </c>
      <c r="R14" s="53" t="str">
        <f>IF(Q14="","",IF(OR(Q14=2,Q14=3,Q14=4),'TABLAS DE VALORACION'!$N$50,IF(Q14=5,'TABLAS DE VALORACION'!$N$49,IF(OR(Q14=6,Q14=7),'TABLAS DE VALORACION'!$N$48,IF(OR(Q14=8,Q14=9,Q14=10),'TABLAS DE VALORACION'!$N$47)))))</f>
        <v/>
      </c>
      <c r="S14" s="12"/>
      <c r="T14" s="12"/>
      <c r="U14" s="14"/>
      <c r="V14" s="14"/>
      <c r="W14" s="15"/>
      <c r="X14" s="16"/>
    </row>
    <row r="15" spans="1:24" ht="59.25" customHeight="1" x14ac:dyDescent="0.2">
      <c r="A15" s="51"/>
      <c r="B15" s="12"/>
      <c r="C15" s="10"/>
      <c r="D15" s="10"/>
      <c r="E15" s="10"/>
      <c r="F15" s="10"/>
      <c r="G15" s="11"/>
      <c r="H15" s="11"/>
      <c r="I15" s="10"/>
      <c r="J15" s="10"/>
      <c r="K15" s="28" t="str">
        <f t="shared" si="1"/>
        <v/>
      </c>
      <c r="L15" s="53" t="str">
        <f>IF(K15="","",IF(OR(K15=2,K15=3,K15=4),'TABLAS DE VALORACION'!$N$50,IF(K15=5,'TABLAS DE VALORACION'!$N$49,IF(OR(K15=6,K15=7),'TABLAS DE VALORACION'!$N$48,IF(OR(K15=8,K15=9,K15=10),'TABLAS DE VALORACION'!$N$47)))))</f>
        <v/>
      </c>
      <c r="M15" s="12"/>
      <c r="N15" s="12"/>
      <c r="O15" s="10"/>
      <c r="P15" s="10"/>
      <c r="Q15" s="53" t="str">
        <f t="shared" si="2"/>
        <v/>
      </c>
      <c r="R15" s="53" t="str">
        <f>IF(Q15="","",IF(OR(Q15=2,Q15=3,Q15=4),'TABLAS DE VALORACION'!$N$50,IF(Q15=5,'TABLAS DE VALORACION'!$N$49,IF(OR(Q15=6,Q15=7),'TABLAS DE VALORACION'!$N$48,IF(OR(Q15=8,Q15=9,Q15=10),'TABLAS DE VALORACION'!$N$47)))))</f>
        <v/>
      </c>
      <c r="S15" s="12"/>
      <c r="T15" s="12"/>
      <c r="U15" s="14"/>
      <c r="V15" s="14"/>
      <c r="W15" s="15"/>
      <c r="X15" s="16"/>
    </row>
    <row r="16" spans="1:24" ht="59.25" customHeight="1" x14ac:dyDescent="0.2">
      <c r="A16" s="51"/>
      <c r="B16" s="12"/>
      <c r="C16" s="10"/>
      <c r="D16" s="10"/>
      <c r="E16" s="10"/>
      <c r="F16" s="10"/>
      <c r="G16" s="11"/>
      <c r="H16" s="11"/>
      <c r="I16" s="10"/>
      <c r="J16" s="10"/>
      <c r="K16" s="28" t="str">
        <f t="shared" si="1"/>
        <v/>
      </c>
      <c r="L16" s="53" t="str">
        <f>IF(K16="","",IF(OR(K16=2,K16=3,K16=4),'TABLAS DE VALORACION'!$N$50,IF(K16=5,'TABLAS DE VALORACION'!$N$49,IF(OR(K16=6,K16=7),'TABLAS DE VALORACION'!$N$48,IF(OR(K16=8,K16=9,K16=10),'TABLAS DE VALORACION'!$N$47)))))</f>
        <v/>
      </c>
      <c r="M16" s="12"/>
      <c r="N16" s="12"/>
      <c r="O16" s="10"/>
      <c r="P16" s="10"/>
      <c r="Q16" s="53" t="str">
        <f t="shared" si="2"/>
        <v/>
      </c>
      <c r="R16" s="53" t="str">
        <f>IF(Q16="","",IF(OR(Q16=2,Q16=3,Q16=4),'TABLAS DE VALORACION'!$N$50,IF(Q16=5,'TABLAS DE VALORACION'!$N$49,IF(OR(Q16=6,Q16=7),'TABLAS DE VALORACION'!$N$48,IF(OR(Q16=8,Q16=9,Q16=10),'TABLAS DE VALORACION'!$N$47)))))</f>
        <v/>
      </c>
      <c r="S16" s="12"/>
      <c r="T16" s="12"/>
      <c r="U16" s="14"/>
      <c r="V16" s="14"/>
      <c r="W16" s="15"/>
      <c r="X16" s="16"/>
    </row>
    <row r="17" spans="1:24" ht="59.25" customHeight="1" x14ac:dyDescent="0.2">
      <c r="A17" s="51"/>
      <c r="B17" s="12"/>
      <c r="C17" s="10"/>
      <c r="D17" s="10"/>
      <c r="E17" s="10"/>
      <c r="F17" s="10"/>
      <c r="G17" s="11"/>
      <c r="H17" s="11"/>
      <c r="I17" s="10"/>
      <c r="J17" s="10"/>
      <c r="K17" s="28" t="str">
        <f t="shared" si="1"/>
        <v/>
      </c>
      <c r="L17" s="53" t="str">
        <f>IF(K17="","",IF(OR(K17=2,K17=3,K17=4),'TABLAS DE VALORACION'!$N$50,IF(K17=5,'TABLAS DE VALORACION'!$N$49,IF(OR(K17=6,K17=7),'TABLAS DE VALORACION'!$N$48,IF(OR(K17=8,K17=9,K17=10),'TABLAS DE VALORACION'!$N$47)))))</f>
        <v/>
      </c>
      <c r="M17" s="12"/>
      <c r="N17" s="12"/>
      <c r="O17" s="10"/>
      <c r="P17" s="10"/>
      <c r="Q17" s="53" t="str">
        <f t="shared" si="2"/>
        <v/>
      </c>
      <c r="R17" s="53" t="str">
        <f>IF(Q17="","",IF(OR(Q17=2,Q17=3,Q17=4),'TABLAS DE VALORACION'!$N$50,IF(Q17=5,'TABLAS DE VALORACION'!$N$49,IF(OR(Q17=6,Q17=7),'TABLAS DE VALORACION'!$N$48,IF(OR(Q17=8,Q17=9,Q17=10),'TABLAS DE VALORACION'!$N$47)))))</f>
        <v/>
      </c>
      <c r="S17" s="12"/>
      <c r="T17" s="12"/>
      <c r="U17" s="14"/>
      <c r="V17" s="14"/>
      <c r="W17" s="15"/>
      <c r="X17" s="16"/>
    </row>
    <row r="18" spans="1:24" ht="59.25" customHeight="1" x14ac:dyDescent="0.2">
      <c r="A18" s="51"/>
      <c r="B18" s="12"/>
      <c r="C18" s="10"/>
      <c r="D18" s="10"/>
      <c r="E18" s="10"/>
      <c r="F18" s="10"/>
      <c r="G18" s="11"/>
      <c r="H18" s="11"/>
      <c r="I18" s="10"/>
      <c r="J18" s="10"/>
      <c r="K18" s="28" t="str">
        <f t="shared" si="1"/>
        <v/>
      </c>
      <c r="L18" s="53" t="str">
        <f>IF(K18="","",IF(OR(K18=2,K18=3,K18=4),'TABLAS DE VALORACION'!$N$50,IF(K18=5,'TABLAS DE VALORACION'!$N$49,IF(OR(K18=6,K18=7),'TABLAS DE VALORACION'!$N$48,IF(OR(K18=8,K18=9,K18=10),'TABLAS DE VALORACION'!$N$47)))))</f>
        <v/>
      </c>
      <c r="M18" s="12"/>
      <c r="N18" s="12"/>
      <c r="O18" s="10"/>
      <c r="P18" s="10"/>
      <c r="Q18" s="53" t="str">
        <f t="shared" si="2"/>
        <v/>
      </c>
      <c r="R18" s="53" t="str">
        <f>IF(Q18="","",IF(OR(Q18=2,Q18=3,Q18=4),'TABLAS DE VALORACION'!$N$50,IF(Q18=5,'TABLAS DE VALORACION'!$N$49,IF(OR(Q18=6,Q18=7),'TABLAS DE VALORACION'!$N$48,IF(OR(Q18=8,Q18=9,Q18=10),'TABLAS DE VALORACION'!$N$47)))))</f>
        <v/>
      </c>
      <c r="S18" s="12"/>
      <c r="T18" s="12"/>
      <c r="U18" s="14"/>
      <c r="V18" s="14"/>
      <c r="W18" s="15"/>
      <c r="X18" s="16"/>
    </row>
    <row r="19" spans="1:24" ht="11.25" customHeight="1" x14ac:dyDescent="0.2"/>
    <row r="20" spans="1:24" ht="11.25" customHeight="1" x14ac:dyDescent="0.2"/>
  </sheetData>
  <sheetProtection algorithmName="SHA-512" hashValue="aDyNr9PW+D1vJvqyv2ICRweYzAFZhZlTWcP9ToBQwB9obKo4/AlSYdWeiY1+SM5zJB3MJanVZCf6eFm5YKvWQQ==" saltValue="M0ewhWYMsuaKhvZ2vY1wHw==" spinCount="100000" sheet="1" formatRows="0" insertRows="0" deleteRows="0" sort="0" autoFilter="0"/>
  <autoFilter ref="A6:X6" xr:uid="{D4A8DE89-F117-4F15-BCBE-64C988ACEA72}"/>
  <mergeCells count="22">
    <mergeCell ref="L5:L6"/>
    <mergeCell ref="B5:B6"/>
    <mergeCell ref="C5:C6"/>
    <mergeCell ref="D5:D6"/>
    <mergeCell ref="E5:E6"/>
    <mergeCell ref="F5:F6"/>
    <mergeCell ref="B2:F3"/>
    <mergeCell ref="G2:V3"/>
    <mergeCell ref="B4:X4"/>
    <mergeCell ref="N5:N6"/>
    <mergeCell ref="O5:R5"/>
    <mergeCell ref="V5:V6"/>
    <mergeCell ref="W5:X5"/>
    <mergeCell ref="M5:M6"/>
    <mergeCell ref="S5:S6"/>
    <mergeCell ref="T5:T6"/>
    <mergeCell ref="U5:U6"/>
    <mergeCell ref="G5:G6"/>
    <mergeCell ref="H5:H6"/>
    <mergeCell ref="I5:I6"/>
    <mergeCell ref="J5:J6"/>
    <mergeCell ref="K5:K6"/>
  </mergeCells>
  <conditionalFormatting sqref="K7:K18 Q7:Q18">
    <cfRule type="cellIs" dxfId="13" priority="10" operator="between">
      <formula>8</formula>
      <formula>10</formula>
    </cfRule>
    <cfRule type="cellIs" dxfId="12" priority="11" operator="between">
      <formula>6</formula>
      <formula>7</formula>
    </cfRule>
    <cfRule type="cellIs" dxfId="11" priority="12" operator="equal">
      <formula>5</formula>
    </cfRule>
    <cfRule type="cellIs" dxfId="10" priority="13" operator="between">
      <formula>0</formula>
      <formula>1</formula>
    </cfRule>
    <cfRule type="cellIs" dxfId="9" priority="14" operator="between">
      <formula>2</formula>
      <formula>4</formula>
    </cfRule>
  </conditionalFormatting>
  <conditionalFormatting sqref="L7:L18 R7:R18">
    <cfRule type="expression" dxfId="8" priority="1">
      <formula>K7=10</formula>
    </cfRule>
    <cfRule type="expression" dxfId="7" priority="2">
      <formula>K7=9</formula>
    </cfRule>
    <cfRule type="expression" dxfId="6" priority="3">
      <formula>K7=7</formula>
    </cfRule>
    <cfRule type="expression" dxfId="5" priority="4">
      <formula>K7=4</formula>
    </cfRule>
    <cfRule type="expression" dxfId="4" priority="5">
      <formula>K7=3</formula>
    </cfRule>
    <cfRule type="expression" dxfId="3" priority="6">
      <formula>K7=8</formula>
    </cfRule>
    <cfRule type="expression" dxfId="2" priority="7">
      <formula>K7=6</formula>
    </cfRule>
    <cfRule type="expression" dxfId="1" priority="8">
      <formula>K7=5</formula>
    </cfRule>
    <cfRule type="expression" dxfId="0" priority="9">
      <formula>K7=2</formula>
    </cfRule>
  </conditionalFormatting>
  <dataValidations count="7">
    <dataValidation type="list" allowBlank="1" showInputMessage="1" showErrorMessage="1" sqref="I53:I1048576 O53:O1048576 P7:P18 J7:J18" xr:uid="{136ED673-D2CA-4B5B-9E00-922FB19DA0E2}">
      <formula1>"1=Insignificante,2=Menor,3=Moderado,4=Mayor,5=Catastrófico"</formula1>
    </dataValidation>
    <dataValidation type="list" allowBlank="1" showInputMessage="1" showErrorMessage="1" sqref="H53:H1048576 N53:N1048576 I7:I18 O7:O18" xr:uid="{2BE3A2E8-D059-4EEE-A8FF-1DFE75BA7300}">
      <formula1>"1=Raro,2=Imporbable,3=Posible,4=Probable,5=Casi cierto"</formula1>
    </dataValidation>
    <dataValidation type="list" allowBlank="1" showInputMessage="1" showErrorMessage="1" sqref="C53:C1048576" xr:uid="{FE30F9E8-259E-41B9-843E-6C5BC26D27FE}">
      <formula1>FUENTE</formula1>
    </dataValidation>
    <dataValidation type="list" allowBlank="1" showInputMessage="1" showErrorMessage="1" sqref="B53:B1048576" xr:uid="{633A6EC0-5E54-45A7-8047-ED6F882E94F2}">
      <formula1>CLASE</formula1>
    </dataValidation>
    <dataValidation type="list" allowBlank="1" showInputMessage="1" showErrorMessage="1" sqref="L53:L1048576" xr:uid="{896EDD34-A682-4D27-9E9E-BBE0986CE328}">
      <formula1>ASIGNACIÓN</formula1>
    </dataValidation>
    <dataValidation type="list" allowBlank="1" showInputMessage="1" showErrorMessage="1" sqref="D53:D1048576" xr:uid="{0C1633E4-7A2B-405B-9B39-8E07E8DC0819}">
      <formula1>ETAPA</formula1>
    </dataValidation>
    <dataValidation type="list" allowBlank="1" showInputMessage="1" showErrorMessage="1" sqref="E53:E1048576" xr:uid="{A4C92267-E02D-4E20-9184-2AC0C712340F}">
      <formula1>TIPO</formula1>
    </dataValidation>
  </dataValidations>
  <printOptions horizontalCentered="1"/>
  <pageMargins left="0.23622047244094491" right="0.23622047244094491" top="0.74803149606299213" bottom="0.74803149606299213" header="0.31496062992125984" footer="0.31496062992125984"/>
  <pageSetup scale="50" fitToHeight="2" orientation="landscape" r:id="rId1"/>
  <headerFooter>
    <oddHeader>&amp;L&amp;G&amp;C&amp;"Arial,Negrita"
&amp;10PROCESO
ADQUISICIÓN DE BIENES Y SERVICIOS
FORMATO ANEXO FCT MATRIZ DE IDENTIFICACIÓN, VALORACIÓN Y ASIGNACIÓN DE RIESGOS &amp;R&amp;"Arial,Normal"&amp;9
&amp;10A3.F1.P3.ABS
Versión 5
Página &amp;P de &amp;N
26/10/2022
Clasific. de la Info.
Pública</oddHeader>
    <oddFooter>&amp;C&amp;"Tempus Sans ITC,Normal"&amp;10Antes de imprimir este documento… piense en el medio ambiente!  &amp;"-,Normal"
    &amp;"Arial,Normal" &amp;6Cualquier copia impresa de este documento se considera como COPIA NO CONTROLADA.</oddFooter>
  </headerFooter>
  <drawing r:id="rId2"/>
  <legacyDrawingHF r:id="rId3"/>
  <extLst>
    <ext xmlns:x14="http://schemas.microsoft.com/office/spreadsheetml/2009/9/main" uri="{CCE6A557-97BC-4b89-ADB6-D9C93CAAB3DF}">
      <x14:dataValidations xmlns:xm="http://schemas.microsoft.com/office/excel/2006/main" count="7">
        <x14:dataValidation type="list" allowBlank="1" showInputMessage="1" showErrorMessage="1" xr:uid="{947E699C-90D8-4CD5-9713-276DDA2D13C0}">
          <x14:formula1>
            <xm:f>'TABLAS DE VALORACION'!$I$16:$I$19</xm:f>
          </x14:formula1>
          <xm:sqref>E7:E18</xm:sqref>
        </x14:dataValidation>
        <x14:dataValidation type="list" allowBlank="1" showInputMessage="1" showErrorMessage="1" xr:uid="{400CC2CA-9832-4AAD-826B-EBFDBC45B9C9}">
          <x14:formula1>
            <xm:f>'TABLAS DE VALORACION'!$B$24:$B$31</xm:f>
          </x14:formula1>
          <xm:sqref>F7:F18</xm:sqref>
        </x14:dataValidation>
        <x14:dataValidation type="list" allowBlank="1" showInputMessage="1" showErrorMessage="1" xr:uid="{6BC7635E-222A-42A3-86F9-D842B8341473}">
          <x14:formula1>
            <xm:f>'TABLAS DE VALORACION'!$K$29:$K$31</xm:f>
          </x14:formula1>
          <xm:sqref>M7:M18 T7:T18</xm:sqref>
        </x14:dataValidation>
        <x14:dataValidation type="list" allowBlank="1" showInputMessage="1" showErrorMessage="1" xr:uid="{1F9B0DDC-5EDB-47FE-AEA8-054EA3386164}">
          <x14:formula1>
            <xm:f>'TABLAS DE VALORACION'!$N$29:$N$30</xm:f>
          </x14:formula1>
          <xm:sqref>S7:S18</xm:sqref>
        </x14:dataValidation>
        <x14:dataValidation type="list" allowBlank="1" showInputMessage="1" showErrorMessage="1" xr:uid="{6D117D61-8489-4C98-9DEE-59716A9D1C5F}">
          <x14:formula1>
            <xm:f>'TABLAS DE VALORACION'!$E$16:$E$17</xm:f>
          </x14:formula1>
          <xm:sqref>D7:D18</xm:sqref>
        </x14:dataValidation>
        <x14:dataValidation type="list" allowBlank="1" showInputMessage="1" showErrorMessage="1" xr:uid="{794FE597-3B03-4A43-B07B-12131C434E6C}">
          <x14:formula1>
            <xm:f>'TABLAS DE VALORACION'!$N$32:$N$41</xm:f>
          </x14:formula1>
          <xm:sqref>X7:X18</xm:sqref>
        </x14:dataValidation>
        <x14:dataValidation type="list" allowBlank="1" showInputMessage="1" showErrorMessage="1" xr:uid="{75762C83-92E6-4890-84BB-6E4F24457175}">
          <x14:formula1>
            <xm:f>'TABLAS DE VALORACION'!$B$16:$B$17</xm:f>
          </x14:formula1>
          <xm:sqref>C7:C18</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76ddc973-6f3e-458c-98dc-616d12e59db2">
      <Terms xmlns="http://schemas.microsoft.com/office/infopath/2007/PartnerControls"/>
    </lcf76f155ced4ddcb4097134ff3c332f>
    <TaxCatchAll xmlns="07df56aa-f336-4b80-aa61-75267864e9e7"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CBAB2D1B7E1D91439D22BD14EE047FE5" ma:contentTypeVersion="15" ma:contentTypeDescription="Crear nuevo documento." ma:contentTypeScope="" ma:versionID="c7309feec10db876b6536e707bb77c40">
  <xsd:schema xmlns:xsd="http://www.w3.org/2001/XMLSchema" xmlns:xs="http://www.w3.org/2001/XMLSchema" xmlns:p="http://schemas.microsoft.com/office/2006/metadata/properties" xmlns:ns2="76ddc973-6f3e-458c-98dc-616d12e59db2" xmlns:ns3="07df56aa-f336-4b80-aa61-75267864e9e7" targetNamespace="http://schemas.microsoft.com/office/2006/metadata/properties" ma:root="true" ma:fieldsID="d173d46a6c40adff94e58bdf115fc892" ns2:_="" ns3:_="">
    <xsd:import namespace="76ddc973-6f3e-458c-98dc-616d12e59db2"/>
    <xsd:import namespace="07df56aa-f336-4b80-aa61-75267864e9e7"/>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AutoKeyPoints" minOccurs="0"/>
                <xsd:element ref="ns2:MediaServiceKeyPoint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ddc973-6f3e-458c-98dc-616d12e59db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Length (seconds)" ma:internalName="MediaLengthInSeconds" ma:readOnly="true">
      <xsd:simpleType>
        <xsd:restriction base="dms:Unknow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lcf76f155ced4ddcb4097134ff3c332f" ma:index="21" nillable="true" ma:taxonomy="true" ma:internalName="lcf76f155ced4ddcb4097134ff3c332f" ma:taxonomyFieldName="MediaServiceImageTags" ma:displayName="Etiquetas de imagen" ma:readOnly="false" ma:fieldId="{5cf76f15-5ced-4ddc-b409-7134ff3c332f}" ma:taxonomyMulti="true" ma:sspId="2a639bc6-dc8c-43a0-baeb-edbb56d427be"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07df56aa-f336-4b80-aa61-75267864e9e7" elementFormDefault="qualified">
    <xsd:import namespace="http://schemas.microsoft.com/office/2006/documentManagement/types"/>
    <xsd:import namespace="http://schemas.microsoft.com/office/infopath/2007/PartnerControls"/>
    <xsd:element name="SharedWithUsers" ma:index="16"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Detalles de uso compartido" ma:internalName="SharedWithDetails" ma:readOnly="true">
      <xsd:simpleType>
        <xsd:restriction base="dms:Note">
          <xsd:maxLength value="255"/>
        </xsd:restriction>
      </xsd:simpleType>
    </xsd:element>
    <xsd:element name="TaxCatchAll" ma:index="22" nillable="true" ma:displayName="Taxonomy Catch All Column" ma:hidden="true" ma:list="{7d4497d0-85c4-42db-a314-a724548820ae}" ma:internalName="TaxCatchAll" ma:showField="CatchAllData" ma:web="07df56aa-f336-4b80-aa61-75267864e9e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8BF7D39-2BD2-48F8-8F13-85CD0CC9FCFB}">
  <ds:schemaRefs>
    <ds:schemaRef ds:uri="http://schemas.microsoft.com/office/2006/documentManagement/types"/>
    <ds:schemaRef ds:uri="http://purl.org/dc/elements/1.1/"/>
    <ds:schemaRef ds:uri="76ddc973-6f3e-458c-98dc-616d12e59db2"/>
    <ds:schemaRef ds:uri="http://www.w3.org/XML/1998/namespace"/>
    <ds:schemaRef ds:uri="http://purl.org/dc/terms/"/>
    <ds:schemaRef ds:uri="http://schemas.microsoft.com/office/infopath/2007/PartnerControls"/>
    <ds:schemaRef ds:uri="http://schemas.microsoft.com/office/2006/metadata/properties"/>
    <ds:schemaRef ds:uri="http://schemas.openxmlformats.org/package/2006/metadata/core-properties"/>
    <ds:schemaRef ds:uri="07df56aa-f336-4b80-aa61-75267864e9e7"/>
    <ds:schemaRef ds:uri="http://purl.org/dc/dcmitype/"/>
  </ds:schemaRefs>
</ds:datastoreItem>
</file>

<file path=customXml/itemProps2.xml><?xml version="1.0" encoding="utf-8"?>
<ds:datastoreItem xmlns:ds="http://schemas.openxmlformats.org/officeDocument/2006/customXml" ds:itemID="{29E7126B-3F60-45A9-8C50-0B476665E092}">
  <ds:schemaRefs>
    <ds:schemaRef ds:uri="http://schemas.microsoft.com/sharepoint/v3/contenttype/forms"/>
  </ds:schemaRefs>
</ds:datastoreItem>
</file>

<file path=customXml/itemProps3.xml><?xml version="1.0" encoding="utf-8"?>
<ds:datastoreItem xmlns:ds="http://schemas.openxmlformats.org/officeDocument/2006/customXml" ds:itemID="{03906180-5477-4638-8FAD-7F9AE8F535B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6ddc973-6f3e-458c-98dc-616d12e59db2"/>
    <ds:schemaRef ds:uri="07df56aa-f336-4b80-aa61-75267864e9e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5</vt:i4>
      </vt:variant>
    </vt:vector>
  </HeadingPairs>
  <TitlesOfParts>
    <vt:vector size="8" baseType="lpstr">
      <vt:lpstr>INSTRUCCIONES</vt:lpstr>
      <vt:lpstr>TABLAS DE VALORACION</vt:lpstr>
      <vt:lpstr>ANEXO RIESGOS</vt:lpstr>
      <vt:lpstr>'ANEXO RIESGOS'!Área_de_impresión</vt:lpstr>
      <vt:lpstr>INSTRUCCIONES!Área_de_impresión</vt:lpstr>
      <vt:lpstr>'ANEXO RIESGOS'!Títulos_a_imprimir</vt:lpstr>
      <vt:lpstr>INSTRUCCIONES!Títulos_a_imprimir</vt:lpstr>
      <vt:lpstr>'TABLAS DE VALORACION'!Títulos_a_imprimir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Luis Alfonso Rodriguez Bayona</dc:creator>
  <cp:keywords/>
  <dc:description/>
  <cp:lastModifiedBy>Michel Giovanni Calderon Gutierrez</cp:lastModifiedBy>
  <cp:revision/>
  <cp:lastPrinted>2022-11-08T14:21:11Z</cp:lastPrinted>
  <dcterms:created xsi:type="dcterms:W3CDTF">2015-03-24T20:09:23Z</dcterms:created>
  <dcterms:modified xsi:type="dcterms:W3CDTF">2025-12-09T23:45:08Z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0x010100CBAB2D1B7E1D91439D22BD14EE047FE5</vt:lpwstr>
  </property>
  <property fmtid="{D5CDD505-2E9C-101B-9397-08002B2CF9AE}" pid="3" name="Order">
    <vt:r8>4907400</vt:r8>
  </property>
  <property fmtid="{D5CDD505-2E9C-101B-9397-08002B2CF9AE}" pid="4" name="MediaServiceImageTags">
    <vt:lpwstr/>
  </property>
</Properties>
</file>