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/Users/lauranataliaherreracopete/Documents/PUBLICACIÓN CAFÉ SOCIAL/"/>
    </mc:Choice>
  </mc:AlternateContent>
  <xr:revisionPtr revIDLastSave="0" documentId="13_ncr:1_{CBE929DF-6F04-7243-9847-22868EAC3458}" xr6:coauthVersionLast="47" xr6:coauthVersionMax="47" xr10:uidLastSave="{00000000-0000-0000-0000-000000000000}"/>
  <bookViews>
    <workbookView xWindow="2940" yWindow="500" windowWidth="22660" windowHeight="15500" xr2:uid="{6C03A6A5-D689-4045-A10B-426A78F43249}"/>
  </bookViews>
  <sheets>
    <sheet name="Matriz de riesgos" sheetId="1" r:id="rId1"/>
    <sheet name="Cuadro de Control" sheetId="4" r:id="rId2"/>
  </sheets>
  <externalReferences>
    <externalReference r:id="rId3"/>
  </externalReferences>
  <definedNames>
    <definedName name="_Hlk109992725" localSheetId="1">'Cuadro de Control'!$D$16</definedName>
    <definedName name="_Hlk138058775" localSheetId="1">'Cuadro de Control'!$D$10</definedName>
    <definedName name="_Hlk138066298" localSheetId="1">'Cuadro de Control'!$D$17</definedName>
    <definedName name="_xlnm.Print_Area" localSheetId="0">'Matriz de riesgos'!$A$1:$X$8</definedName>
    <definedName name="Clase">[1]Hoja2!$A$1:$A$2</definedName>
    <definedName name="Etapa">[1]Hoja2!$C$1:$C$4</definedName>
    <definedName name="Fuente">[1]Hoja2!$B$1:$B$2</definedName>
    <definedName name="Tipo">[1]Hoja2!$D$1:$D$8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L6" i="1" s="1"/>
  <c r="Q6" i="1"/>
  <c r="R6" i="1" s="1"/>
  <c r="Q8" i="1"/>
  <c r="R8" i="1" s="1"/>
  <c r="Q7" i="1"/>
  <c r="R7" i="1" s="1"/>
  <c r="K8" i="1"/>
  <c r="L8" i="1" s="1"/>
  <c r="L7" i="1"/>
  <c r="Q5" i="1" l="1"/>
  <c r="R5" i="1" s="1"/>
  <c r="K5" i="1"/>
  <c r="L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tc={8D9C3819-7A6D-5C41-8D19-FFCCB18EFF0E}</author>
  </authors>
  <commentList>
    <comment ref="G1" authorId="0" shapeId="0" xr:uid="{8D9C3819-7A6D-5C41-8D19-FFCCB18EFF0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@Silvia Patricia Mendez Alvear por fa revisa este doc</t>
      </text>
    </comment>
  </commentList>
</comments>
</file>

<file path=xl/sharedStrings.xml><?xml version="1.0" encoding="utf-8"?>
<sst xmlns="http://schemas.openxmlformats.org/spreadsheetml/2006/main" count="112" uniqueCount="86">
  <si>
    <t>N°</t>
  </si>
  <si>
    <t>Clase</t>
  </si>
  <si>
    <t>Fuente</t>
  </si>
  <si>
    <t>Etapa</t>
  </si>
  <si>
    <t>Tipo</t>
  </si>
  <si>
    <t>Descripción (Qué puede pasar y, cómo puede ocurrir)</t>
  </si>
  <si>
    <t>Posibles causas de la ocurrencia del evento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</si>
  <si>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</si>
  <si>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</si>
  <si>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</si>
  <si>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</si>
  <si>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</si>
  <si>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</si>
  <si>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 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</si>
  <si>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</si>
  <si>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</si>
  <si>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</si>
  <si>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</si>
  <si>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</t>
  </si>
  <si>
    <t>Monitoreo y revisión</t>
  </si>
  <si>
    <t>¿Cómo se realiza el monitoreo?</t>
  </si>
  <si>
    <t>Periodicidad ¿Cuándo?</t>
  </si>
  <si>
    <t>General</t>
  </si>
  <si>
    <t>Externo</t>
  </si>
  <si>
    <t>Ejecución</t>
  </si>
  <si>
    <t>Sí</t>
  </si>
  <si>
    <t>CCE</t>
  </si>
  <si>
    <t>Operacional/de la naturaleza</t>
  </si>
  <si>
    <t>En la planeación del Proceso de Contratación.</t>
  </si>
  <si>
    <t>Finalización del
Instrumento de Agregación de Demanda.</t>
  </si>
  <si>
    <t>Permanente</t>
  </si>
  <si>
    <t>Interno</t>
  </si>
  <si>
    <t>En las etapas de planificación y Ejecución del Instrumento de Agregación de Demanda.</t>
  </si>
  <si>
    <t>Operacionales</t>
  </si>
  <si>
    <t>Cambios en las regulaciones laborales o tributarias aplicables al Instrumento de Agregación de Demanda</t>
  </si>
  <si>
    <t>Creación o incremento en los gravámenes</t>
  </si>
  <si>
    <t>(i) Modificación de las condiciones económicas del Instrumento de Agregación de Demanda.</t>
  </si>
  <si>
    <t>La del vencimiento del Instrumento de Agregación de Demanda.</t>
  </si>
  <si>
    <t>(i) Estipulación contractual que establece los requisitos para el pago de las facturas. 
(ii) Realizar las actividades de supervisión propias del contrato</t>
  </si>
  <si>
    <t>NO</t>
  </si>
  <si>
    <t>La del vencimiento del Instrumento de Agregación de Demanda y de las Órdenes de Compra.</t>
  </si>
  <si>
    <t>(i) Permanente; 
(ii) mensualmente</t>
  </si>
  <si>
    <t>Elaboró:</t>
  </si>
  <si>
    <t>Revisó:</t>
  </si>
  <si>
    <t>Aprobó:</t>
  </si>
  <si>
    <t>FECHA</t>
  </si>
  <si>
    <t>(i) Definir en los documentos del instrumento de agregación de demanda las normas de inocuidad de productos agrícolas que debe cumplir el operador logístico 
(ii) Posibles multas y/o sanciones</t>
  </si>
  <si>
    <t>Revisión por parte del Proveedor de las facturas pendiente de pago y el procedimiento establecido por la entidad compradora para la radicación de facturas.</t>
  </si>
  <si>
    <t>(i) Cambios administrativos al interior del Proveedor y/o entidad compradora. 
(ii) Demora en entrega de las facturas y documentos por parte del Proveedor</t>
  </si>
  <si>
    <t>Entidad Compradora/CCE</t>
  </si>
  <si>
    <t>Código: CCE-GAD- FM-30
Versión: 01 del 08/08/2022</t>
  </si>
  <si>
    <t>MATRIZ  - RIESGOS ASOCIADOS AL INSTRUMENTO DE AGREGACIÓN DE DEMANDA</t>
  </si>
  <si>
    <t>que describe ficha técnica del presente documento.</t>
  </si>
  <si>
    <r>
      <t xml:space="preserve">Nota: </t>
    </r>
    <r>
      <rPr>
        <u/>
        <sz val="8"/>
        <color rgb="FF171717"/>
        <rFont val="Century Gothic"/>
        <family val="2"/>
      </rPr>
      <t>El control de cambios en el documento, se refiere a cualquier ajuste que se efectúe sobre el documento</t>
    </r>
  </si>
  <si>
    <t>Subdirectora de Negocios</t>
  </si>
  <si>
    <t>Catalina Pimienta Gómez</t>
  </si>
  <si>
    <t>Aprobó</t>
  </si>
  <si>
    <t>Grupo Gestores SN </t>
  </si>
  <si>
    <r>
      <t>Grupo Gestores SN </t>
    </r>
    <r>
      <rPr>
        <sz val="8"/>
        <color rgb="FF404040"/>
        <rFont val="Century Gothic"/>
        <family val="2"/>
      </rPr>
      <t xml:space="preserve"> </t>
    </r>
  </si>
  <si>
    <t>Revisó</t>
  </si>
  <si>
    <t>Gestor T1-15</t>
  </si>
  <si>
    <t>Karlo Fernández Cala</t>
  </si>
  <si>
    <t>Elaboró</t>
  </si>
  <si>
    <t>02/08/2022 </t>
  </si>
  <si>
    <t>Creación de formato </t>
  </si>
  <si>
    <t xml:space="preserve">VERSIÓN VIGENTE </t>
  </si>
  <si>
    <t>AJUSTES</t>
  </si>
  <si>
    <t>VERSION</t>
  </si>
  <si>
    <t>CONTROL DE CAMBIOS DEL FORMATO</t>
  </si>
  <si>
    <t>(i) Falta de planeación para el seguimiento al stock de café social disponible .
(ii) Indisponibilidad de café a entregar solicitado por las Entidades Compradoras</t>
  </si>
  <si>
    <t>(i) Ineficiente funcionamiento de la dinámica del catálogo</t>
  </si>
  <si>
    <t>Proveedor</t>
  </si>
  <si>
    <t>(i) Mencion en el Instrumento de Agregación de Demanda de la obligacion de actualizar en el módulo de autogestión del stock y los precios</t>
  </si>
  <si>
    <t>Deficiencia en la planeación y especifiacación del stock.</t>
  </si>
  <si>
    <t>Deficiencias en la calidad del café social</t>
  </si>
  <si>
    <t xml:space="preserve">(i) Condiciones insalubres del bien
</t>
  </si>
  <si>
    <t xml:space="preserve">(i) Posibles casos de enfermedad en los consumidores del bien 
</t>
  </si>
  <si>
    <t>Proveedor/Entidad Compradora</t>
  </si>
  <si>
    <t>Estipulación contractual que permita realizar modificaciones a los precios, como cuando existan cambios en  las regulaciones laborales y tributarias aplicables.</t>
  </si>
  <si>
    <t>Revisando las comunicaciones de las Entidades Compradoras y de los Proveedores</t>
  </si>
  <si>
    <t>Demoras en el pago de facturas al Proveedor por parte de las Entidades Compradoras</t>
  </si>
  <si>
    <t>(i) Posible afectación en la ejecución presupuestal de la entidad compradora
(ii) Posible afectación del flujo de caja del Proveedor</t>
  </si>
  <si>
    <t>Operador Proveedor/Entidad Compradora</t>
  </si>
  <si>
    <t>René Tercero Hernández - Gestor Subdirección de Negocios
Jairo Alonso Mendoza Mendoza - Gestor Subdirección de Negocios</t>
  </si>
  <si>
    <t>Silvia Patricia Méndez Alverar - Abogada de Estructuración  
Laura Natalia Herrera Copete - Estructuradora Técnica</t>
  </si>
  <si>
    <t>Juan David Marín López
Subdirector de Negocios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</si>
</sst>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0"/>
      <name val="Century Gothic"/>
      <family val="2"/>
    </font>
    <font>
      <b/>
      <sz val="8"/>
      <color rgb="FFFF0000"/>
      <name val="Century Gothic"/>
      <family val="2"/>
    </font>
    <font>
      <sz val="8"/>
      <color rgb="FF4E4D4D"/>
      <name val="Century Gothic"/>
      <family val="2"/>
    </font>
    <font>
      <b/>
      <sz val="8"/>
      <color rgb="FF4E4D4D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u/>
      <sz val="8"/>
      <color rgb="FF171717"/>
      <name val="Century Gothic"/>
      <family val="2"/>
    </font>
    <font>
      <b/>
      <u/>
      <sz val="8"/>
      <color rgb="FF171717"/>
      <name val="Century Gothic"/>
      <family val="2"/>
    </font>
    <font>
      <sz val="8"/>
      <color rgb="FF171717"/>
      <name val="Century Gothic"/>
      <family val="2"/>
    </font>
    <font>
      <b/>
      <sz val="8"/>
      <color rgb="FFFFFFFF"/>
      <name val="Century Gothic"/>
      <family val="2"/>
    </font>
    <font>
      <sz val="8"/>
      <color rgb="FF404040"/>
      <name val="Century Gothic"/>
      <family val="2"/>
    </font>
    <font>
      <b/>
      <sz val="8"/>
      <color rgb="FF46589C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BEBEBE"/>
      </left>
      <right style="medium">
        <color rgb="FFBEBEBE"/>
      </right>
      <top style="medium">
        <color rgb="FFBEBEBE"/>
      </top>
      <bottom style="medium">
        <color rgb="FFBEBEB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A6A6A6"/>
      </right>
      <top/>
      <bottom style="thin">
        <color rgb="FF000000"/>
      </bottom>
      <diagonal/>
    </border>
    <border>
      <left style="dotted">
        <color rgb="FFA6A6A6"/>
      </left>
      <right style="dotted">
        <color rgb="FFA6A6A6"/>
      </right>
      <top/>
      <bottom style="thin">
        <color rgb="FF000000"/>
      </bottom>
      <diagonal/>
    </border>
    <border>
      <left style="thin">
        <color rgb="FF000000"/>
      </left>
      <right style="dotted">
        <color rgb="FFA6A6A6"/>
      </right>
      <top/>
      <bottom style="thin">
        <color rgb="FF000000"/>
      </bottom>
      <diagonal/>
    </border>
    <border>
      <left/>
      <right style="thin">
        <color rgb="FF000000"/>
      </right>
      <top/>
      <bottom style="dotted">
        <color rgb="FFA6A6A6"/>
      </bottom>
      <diagonal/>
    </border>
    <border>
      <left/>
      <right style="dotted">
        <color rgb="FFA6A6A6"/>
      </right>
      <top/>
      <bottom style="dotted">
        <color rgb="FFA6A6A6"/>
      </bottom>
      <diagonal/>
    </border>
    <border>
      <left style="dotted">
        <color rgb="FFA6A6A6"/>
      </left>
      <right style="dotted">
        <color rgb="FFA6A6A6"/>
      </right>
      <top/>
      <bottom/>
      <diagonal/>
    </border>
    <border>
      <left style="thin">
        <color rgb="FF000000"/>
      </left>
      <right style="dotted">
        <color rgb="FFA6A6A6"/>
      </right>
      <top/>
      <bottom/>
      <diagonal/>
    </border>
    <border>
      <left style="dotted">
        <color rgb="FFA6A6A6"/>
      </left>
      <right style="dotted">
        <color rgb="FFA6A6A6"/>
      </right>
      <top style="dotted">
        <color rgb="FFA6A6A6"/>
      </top>
      <bottom/>
      <diagonal/>
    </border>
    <border>
      <left style="thin">
        <color rgb="FF000000"/>
      </left>
      <right style="dotted">
        <color rgb="FFA6A6A6"/>
      </right>
      <top style="dotted">
        <color rgb="FFA6A6A6"/>
      </top>
      <bottom/>
      <diagonal/>
    </border>
    <border>
      <left/>
      <right style="dotted">
        <color rgb="FFA6A6A6"/>
      </right>
      <top style="medium">
        <color rgb="FF808080"/>
      </top>
      <bottom style="dotted">
        <color rgb="FFA6A6A6"/>
      </bottom>
      <diagonal/>
    </border>
    <border>
      <left style="dotted">
        <color rgb="FFA6A6A6"/>
      </left>
      <right/>
      <top style="medium">
        <color rgb="FF808080"/>
      </top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/>
      <bottom style="dotted">
        <color rgb="FFA6A6A6"/>
      </bottom>
      <diagonal/>
    </border>
    <border>
      <left/>
      <right style="thin">
        <color rgb="FF000000"/>
      </right>
      <top/>
      <bottom style="medium">
        <color rgb="FF808080"/>
      </bottom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7" xfId="0" applyFont="1" applyBorder="1" applyAlignment="1">
      <alignment vertical="center" wrapText="1"/>
    </xf>
    <xf numFmtId="0" fontId="3" fillId="2" borderId="0" xfId="0" applyFont="1" applyFill="1"/>
    <xf numFmtId="0" fontId="3" fillId="0" borderId="2" xfId="0" applyFont="1" applyBorder="1"/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" fillId="0" borderId="0" xfId="0" applyFont="1"/>
    <xf numFmtId="0" fontId="13" fillId="3" borderId="2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41">
    <dxf>
      <font>
        <color theme="7" tint="-0.499984740745262"/>
      </font>
      <fill>
        <patternFill>
          <bgColor rgb="FFFFFF99"/>
        </patternFill>
      </fill>
    </dxf>
    <dxf>
      <font>
        <color theme="5" tint="-0.499984740745262"/>
      </font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>
          <fgColor rgb="FFCC99FF"/>
        </patternFill>
      </fill>
    </dxf>
    <dxf>
      <font>
        <color theme="5" tint="-0.24994659260841701"/>
      </font>
      <fill>
        <patternFill>
          <fgColor theme="5" tint="0.59996337778862885"/>
        </patternFill>
      </fill>
    </dxf>
    <dxf>
      <font>
        <color theme="5" tint="-0.24994659260841701"/>
      </font>
      <fill>
        <patternFill>
          <bgColor rgb="FFFFCC99"/>
        </patternFill>
      </fill>
    </dxf>
    <dxf>
      <fill>
        <patternFill>
          <bgColor rgb="FFFF9966"/>
        </patternFill>
      </fill>
    </dxf>
    <dxf>
      <font>
        <color theme="5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rgb="FFFFCC99"/>
        </patternFill>
      </fill>
    </dxf>
    <dxf>
      <font>
        <color theme="7" tint="-0.499984740745262"/>
      </font>
      <fill>
        <patternFill>
          <bgColor rgb="FFFFFF99"/>
        </patternFill>
      </fill>
    </dxf>
    <dxf>
      <font>
        <color rgb="FF660066"/>
      </font>
      <fill>
        <patternFill>
          <f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fgColor theme="5" tint="0.59996337778862885"/>
        </patternFill>
      </fill>
    </dxf>
    <dxf>
      <font>
        <color theme="5" tint="-0.24994659260841701"/>
      </font>
      <fill>
        <patternFill>
          <bgColor rgb="FFFFCC99"/>
        </patternFill>
      </fill>
    </dxf>
    <dxf>
      <fill>
        <patternFill>
          <bgColor rgb="FFFF9966"/>
        </patternFill>
      </fill>
    </dxf>
    <dxf>
      <font>
        <color theme="5" tint="-0.499984740745262"/>
      </font>
    </dxf>
    <dxf>
      <font>
        <color rgb="FF660066"/>
      </font>
      <fill>
        <patternFill>
          <fgColor rgb="FFCC99FF"/>
        </patternFill>
      </fill>
    </dxf>
    <dxf>
      <font>
        <color rgb="FF7030A0"/>
      </font>
      <fill>
        <patternFill>
          <fgColor rgb="FF7030A0"/>
          <bgColor rgb="FFFF66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7" tint="-0.24994659260841701"/>
      </font>
      <fill>
        <patternFill>
          <bgColor rgb="FFFDB72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rgb="FFFFCC99"/>
        </patternFill>
      </fill>
    </dxf>
    <dxf>
      <font>
        <color theme="7" tint="-0.499984740745262"/>
      </font>
      <fill>
        <patternFill>
          <bgColor rgb="FFFFFF99"/>
        </patternFill>
      </fill>
    </dxf>
    <dxf>
      <font>
        <color theme="5" tint="-0.499984740745262"/>
      </font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rgb="FFFF9966"/>
        </patternFill>
      </fill>
    </dxf>
    <dxf>
      <font>
        <color theme="5" tint="-0.499984740745262"/>
      </font>
      <fill>
        <patternFill>
          <bgColor rgb="FFFF996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156633</xdr:colOff>
      <xdr:row>0</xdr:row>
      <xdr:rowOff>122766</xdr:rowOff>
    </xdr:from>
    <xdr:to>
      <xdr:col>5</xdr:col>
      <xdr:colOff>1835149</xdr:colOff>
      <xdr:row>0</xdr:row>
      <xdr:rowOff>663546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3BA30941-444E-44CA-BCFF-7FB8BEB0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766" y="122766"/>
          <a:ext cx="1678516" cy="540780"/>
        </a:xfrm>
        <a:prstGeom prst="rect">
          <a:avLst/>
        </a:prstGeom>
      </xdr:spPr>
    </xdr:pic>
    <xdr:clientData/>
  </xdr:twoCellAnchor>
  <xdr:twoCellAnchor editAs="oneCell">
    <xdr:from>
      <xdr:col>22</xdr:col>
      <xdr:colOff>1159933</xdr:colOff>
      <xdr:row>0</xdr:row>
      <xdr:rowOff>0</xdr:rowOff>
    </xdr:from>
    <xdr:to>
      <xdr:col>22</xdr:col>
      <xdr:colOff>3434080</xdr:colOff>
      <xdr:row>0</xdr:row>
      <xdr:rowOff>804334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E79434E0-562D-49D0-8F44-E89CE4A87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3933" y="0"/>
          <a:ext cx="2274147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Matriz%20de%20riesgos%20Alimentos%202019%20VERSI&#211;N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3"/>
      <sheetName val="Hoja2"/>
    </sheetNames>
    <sheetDataSet>
      <sheetData sheetId="0" refreshError="1"/>
      <sheetData sheetId="1" refreshError="1"/>
      <sheetData sheetId="2">
        <row r="1">
          <cell r="A1" t="str">
            <v>General</v>
          </cell>
          <cell r="B1" t="str">
            <v>Interno</v>
          </cell>
          <cell r="C1" t="str">
            <v>Planeación</v>
          </cell>
          <cell r="D1" t="str">
            <v>Económicos</v>
          </cell>
        </row>
        <row r="2">
          <cell r="A2" t="str">
            <v>Específico</v>
          </cell>
          <cell r="B2" t="str">
            <v>Externo</v>
          </cell>
          <cell r="C2" t="str">
            <v>Selección</v>
          </cell>
          <cell r="D2" t="str">
            <v>Sociales o políticos</v>
          </cell>
        </row>
        <row r="3">
          <cell r="C3" t="str">
            <v>Contratación</v>
          </cell>
          <cell r="D3" t="str">
            <v>Operacionales</v>
          </cell>
        </row>
        <row r="4">
          <cell r="C4" t="str">
            <v>Ejecución</v>
          </cell>
          <cell r="D4" t="str">
            <v>Financieros</v>
          </cell>
        </row>
        <row r="5">
          <cell r="D5" t="str">
            <v>Regulatorios</v>
          </cell>
        </row>
        <row r="6">
          <cell r="D6" t="str">
            <v>De la naturaleza</v>
          </cell>
        </row>
        <row r="7">
          <cell r="D7" t="str">
            <v>Ambientales</v>
          </cell>
        </row>
        <row r="8">
          <cell r="D8" t="str">
            <v>Tecnológicos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ilvia Patricia Mendez Alvear" id="{F8912D39-5E64-5A48-9552-87EA2125C15D}" userId="silvia.mendez@colombiacompra.gov.co" providerId="PeoplePicker"/>
  <person displayName="Laura Natalia Herrera" id="{C6F0D42F-7C79-0C4F-96ED-260915EF9F11}" userId="S::laura.herrera@colombiacompra.gov.co::69bb57de-6648-4d6d-ad7c-78862516f9f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07-10T05:11:50.37" personId="{C6F0D42F-7C79-0C4F-96ED-260915EF9F11}" id="{8D9C3819-7A6D-5C41-8D19-FFCCB18EFF0E}">
    <text>@Silvia Patricia Mendez Alvear por fa revisa este doc</text>
    <mentions>
      <mention mentionpersonId="{F8912D39-5E64-5A48-9552-87EA2125C15D}" mentionId="{62F8C329-B6FC-C04F-A7B6-DFF169ECD350}" startIndex="0" length="30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51EE-D109-426B-ADFD-036549B143BE}">
  <dimension ref="A1:X203"/>
  <sheetViews>
    <sheetView tabSelected="1" topLeftCell="F1" zoomScale="125" zoomScaleNormal="90" zoomScaleSheetLayoutView="80" workbookViewId="0">
      <selection activeCell="G1" sqref="G1:V1"/>
    </sheetView>
  </sheetViews>
  <sheetFormatPr baseColWidth="10" defaultColWidth="11.5" defaultRowHeight="11" x14ac:dyDescent="0.15"/>
  <cols>
    <col min="1" max="1" width="4.6640625" style="4" customWidth="1"/>
    <col min="2" max="4" width="2.6640625" style="4" customWidth="1"/>
    <col min="5" max="5" width="9.5" style="4" customWidth="1"/>
    <col min="6" max="6" width="28.6640625" style="4" customWidth="1"/>
    <col min="7" max="7" width="30" style="4" customWidth="1"/>
    <col min="8" max="8" width="30.5" style="4" customWidth="1"/>
    <col min="9" max="12" width="2.6640625" style="4" customWidth="1"/>
    <col min="13" max="13" width="8.6640625" style="4" customWidth="1"/>
    <col min="14" max="14" width="39.1640625" style="4" customWidth="1"/>
    <col min="15" max="16" width="2.6640625" style="4" customWidth="1"/>
    <col min="17" max="17" width="3.6640625" style="4" customWidth="1"/>
    <col min="18" max="18" width="2.6640625" style="4" customWidth="1"/>
    <col min="19" max="19" width="6.33203125" style="4" customWidth="1"/>
    <col min="20" max="22" width="10.6640625" style="4" customWidth="1"/>
    <col min="23" max="23" width="46" style="4" customWidth="1"/>
    <col min="24" max="24" width="15.6640625" style="4" customWidth="1"/>
    <col min="25" max="16384" width="11.5" style="4"/>
  </cols>
  <sheetData>
    <row r="1" spans="1:24" ht="65" customHeight="1" x14ac:dyDescent="0.15">
      <c r="A1" s="34" t="s">
        <v>50</v>
      </c>
      <c r="B1" s="35"/>
      <c r="C1" s="35"/>
      <c r="D1" s="35"/>
      <c r="E1" s="35"/>
      <c r="F1" s="1"/>
      <c r="G1" s="36" t="s">
        <v>51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  <c r="W1" s="29"/>
      <c r="X1" s="30"/>
    </row>
    <row r="2" spans="1:24" ht="15" customHeight="1" x14ac:dyDescent="0.15">
      <c r="A2" s="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"/>
    </row>
    <row r="3" spans="1:24" s="13" customFormat="1" ht="12" x14ac:dyDescent="0.15">
      <c r="A3" s="28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8" t="s">
        <v>5</v>
      </c>
      <c r="G3" s="28" t="s">
        <v>6</v>
      </c>
      <c r="H3" s="28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8" t="s">
        <v>12</v>
      </c>
      <c r="N3" s="28" t="s">
        <v>13</v>
      </c>
      <c r="O3" s="28" t="s">
        <v>14</v>
      </c>
      <c r="P3" s="28"/>
      <c r="Q3" s="28"/>
      <c r="R3" s="28"/>
      <c r="S3" s="27" t="s">
        <v>15</v>
      </c>
      <c r="T3" s="28" t="s">
        <v>16</v>
      </c>
      <c r="U3" s="28" t="s">
        <v>17</v>
      </c>
      <c r="V3" s="28" t="s">
        <v>18</v>
      </c>
      <c r="W3" s="28" t="s">
        <v>19</v>
      </c>
      <c r="X3" s="28"/>
    </row>
    <row r="4" spans="1:24" s="14" customFormat="1" ht="104" thickBot="1" x14ac:dyDescent="0.2">
      <c r="A4" s="28"/>
      <c r="B4" s="27"/>
      <c r="C4" s="27"/>
      <c r="D4" s="27"/>
      <c r="E4" s="27"/>
      <c r="F4" s="28"/>
      <c r="G4" s="28"/>
      <c r="H4" s="28"/>
      <c r="I4" s="27"/>
      <c r="J4" s="27"/>
      <c r="K4" s="27"/>
      <c r="L4" s="27"/>
      <c r="M4" s="28"/>
      <c r="N4" s="28"/>
      <c r="O4" s="12" t="s">
        <v>8</v>
      </c>
      <c r="P4" s="12" t="s">
        <v>9</v>
      </c>
      <c r="Q4" s="12" t="s">
        <v>10</v>
      </c>
      <c r="R4" s="12" t="s">
        <v>11</v>
      </c>
      <c r="S4" s="27"/>
      <c r="T4" s="28"/>
      <c r="U4" s="28"/>
      <c r="V4" s="28"/>
      <c r="W4" s="28" t="s">
        <v>20</v>
      </c>
      <c r="X4" s="28" t="s">
        <v>21</v>
      </c>
    </row>
    <row r="5" spans="1:24" ht="123" thickBot="1" x14ac:dyDescent="0.2">
      <c r="A5" s="5">
        <v>1</v>
      </c>
      <c r="B5" s="6" t="s">
        <v>22</v>
      </c>
      <c r="C5" s="6" t="s">
        <v>31</v>
      </c>
      <c r="D5" s="6" t="s">
        <v>24</v>
      </c>
      <c r="E5" s="6" t="s">
        <v>27</v>
      </c>
      <c r="F5" s="7" t="s">
        <v>73</v>
      </c>
      <c r="G5" s="7" t="s">
        <v>69</v>
      </c>
      <c r="H5" s="7" t="s">
        <v>70</v>
      </c>
      <c r="I5" s="9">
        <v>3</v>
      </c>
      <c r="J5" s="9">
        <v>3</v>
      </c>
      <c r="K5" s="9">
        <f t="shared" ref="K5" si="0">+SUM(I5:J5)</f>
        <v>6</v>
      </c>
      <c r="L5" s="10" t="str">
        <f t="shared" ref="L5" si="1">+IF(OR(K5=2,K5=3,K5=4),"Bajo",IF(K5=5,"Medio",IF(OR(K5=6,K5=7),"Alto","Extremo")))</f>
        <v>Alto</v>
      </c>
      <c r="M5" s="10" t="s">
        <v>71</v>
      </c>
      <c r="N5" s="8" t="s">
        <v>72</v>
      </c>
      <c r="O5" s="9">
        <v>2</v>
      </c>
      <c r="P5" s="9">
        <v>2</v>
      </c>
      <c r="Q5" s="9">
        <f t="shared" ref="Q5" si="2">+SUM(O5:P5)</f>
        <v>4</v>
      </c>
      <c r="R5" s="10" t="str">
        <f t="shared" ref="R5" si="3">+IF(OR(Q5=2,Q5=3,Q5=4),"Bajo",IF(Q5=5,"Medio",IF(OR(Q5=6,Q5=7),"Alto","Extremo")))</f>
        <v>Bajo</v>
      </c>
      <c r="S5" s="10" t="s">
        <v>25</v>
      </c>
      <c r="T5" s="10" t="s">
        <v>26</v>
      </c>
      <c r="U5" s="9" t="s">
        <v>28</v>
      </c>
      <c r="V5" s="7" t="s">
        <v>29</v>
      </c>
      <c r="W5" s="9" t="s">
        <v>32</v>
      </c>
      <c r="X5" s="9" t="s">
        <v>30</v>
      </c>
    </row>
    <row r="6" spans="1:24" ht="129" thickBot="1" x14ac:dyDescent="0.2">
      <c r="A6" s="5">
        <v>2</v>
      </c>
      <c r="B6" s="6" t="s">
        <v>22</v>
      </c>
      <c r="C6" s="6" t="s">
        <v>23</v>
      </c>
      <c r="D6" s="6" t="s">
        <v>24</v>
      </c>
      <c r="E6" s="6" t="s">
        <v>27</v>
      </c>
      <c r="F6" s="7" t="s">
        <v>74</v>
      </c>
      <c r="G6" s="7" t="s">
        <v>75</v>
      </c>
      <c r="H6" s="7" t="s">
        <v>76</v>
      </c>
      <c r="I6" s="9">
        <v>1</v>
      </c>
      <c r="J6" s="9">
        <v>4</v>
      </c>
      <c r="K6" s="9">
        <f t="shared" ref="K6:K8" si="4">+SUM(I6:J6)</f>
        <v>5</v>
      </c>
      <c r="L6" s="10" t="str">
        <f t="shared" ref="L6:L8" si="5">+IF(OR(K6=2,K6=3,K6=4),"Bajo",IF(K6=5,"Medio",IF(OR(K6=6,K6=7),"Alto","Extremo")))</f>
        <v>Medio</v>
      </c>
      <c r="M6" s="10" t="s">
        <v>77</v>
      </c>
      <c r="N6" s="8" t="s">
        <v>46</v>
      </c>
      <c r="O6" s="9">
        <v>1</v>
      </c>
      <c r="P6" s="9">
        <v>3</v>
      </c>
      <c r="Q6" s="9">
        <f t="shared" ref="Q6:Q8" si="6">+SUM(O6:P6)</f>
        <v>4</v>
      </c>
      <c r="R6" s="10" t="str">
        <f t="shared" ref="R6:R8" si="7">+IF(OR(Q6=2,Q6=3,Q6=4),"Bajo",IF(Q6=5,"Medio",IF(OR(Q6=6,Q6=7),"Alto","Extremo")))</f>
        <v>Bajo</v>
      </c>
      <c r="S6" s="10" t="s">
        <v>25</v>
      </c>
      <c r="T6" s="10" t="s">
        <v>26</v>
      </c>
      <c r="U6" s="9" t="s">
        <v>28</v>
      </c>
      <c r="V6" s="7" t="s">
        <v>29</v>
      </c>
      <c r="W6" s="9" t="s">
        <v>32</v>
      </c>
      <c r="X6" s="9" t="s">
        <v>30</v>
      </c>
    </row>
    <row r="7" spans="1:24" ht="73" thickBot="1" x14ac:dyDescent="0.2">
      <c r="A7" s="5">
        <v>3</v>
      </c>
      <c r="B7" s="6" t="s">
        <v>22</v>
      </c>
      <c r="C7" s="6" t="s">
        <v>23</v>
      </c>
      <c r="D7" s="6" t="s">
        <v>24</v>
      </c>
      <c r="E7" s="6" t="s">
        <v>33</v>
      </c>
      <c r="F7" s="7" t="s">
        <v>34</v>
      </c>
      <c r="G7" s="7" t="s">
        <v>35</v>
      </c>
      <c r="H7" s="7" t="s">
        <v>36</v>
      </c>
      <c r="I7" s="9">
        <v>3</v>
      </c>
      <c r="J7" s="9">
        <v>4</v>
      </c>
      <c r="K7" s="9">
        <v>7</v>
      </c>
      <c r="L7" s="10" t="str">
        <f t="shared" si="5"/>
        <v>Alto</v>
      </c>
      <c r="M7" s="10" t="s">
        <v>26</v>
      </c>
      <c r="N7" s="8" t="s">
        <v>78</v>
      </c>
      <c r="O7" s="9">
        <v>1</v>
      </c>
      <c r="P7" s="9">
        <v>2</v>
      </c>
      <c r="Q7" s="9">
        <f t="shared" si="6"/>
        <v>3</v>
      </c>
      <c r="R7" s="10" t="str">
        <f t="shared" si="7"/>
        <v>Bajo</v>
      </c>
      <c r="S7" s="10" t="s">
        <v>25</v>
      </c>
      <c r="T7" s="10" t="s">
        <v>26</v>
      </c>
      <c r="U7" s="9" t="s">
        <v>28</v>
      </c>
      <c r="V7" s="11" t="s">
        <v>37</v>
      </c>
      <c r="W7" s="9" t="s">
        <v>79</v>
      </c>
      <c r="X7" s="9" t="s">
        <v>30</v>
      </c>
    </row>
    <row r="8" spans="1:24" ht="108" thickBot="1" x14ac:dyDescent="0.2">
      <c r="A8" s="5">
        <v>4</v>
      </c>
      <c r="B8" s="6" t="s">
        <v>22</v>
      </c>
      <c r="C8" s="6" t="s">
        <v>23</v>
      </c>
      <c r="D8" s="6" t="s">
        <v>24</v>
      </c>
      <c r="E8" s="6" t="s">
        <v>33</v>
      </c>
      <c r="F8" s="7" t="s">
        <v>80</v>
      </c>
      <c r="G8" s="7" t="s">
        <v>48</v>
      </c>
      <c r="H8" s="7" t="s">
        <v>81</v>
      </c>
      <c r="I8" s="9">
        <v>2</v>
      </c>
      <c r="J8" s="9">
        <v>3</v>
      </c>
      <c r="K8" s="9">
        <f t="shared" si="4"/>
        <v>5</v>
      </c>
      <c r="L8" s="10" t="str">
        <f t="shared" si="5"/>
        <v>Medio</v>
      </c>
      <c r="M8" s="10" t="s">
        <v>49</v>
      </c>
      <c r="N8" s="8" t="s">
        <v>38</v>
      </c>
      <c r="O8" s="9">
        <v>2</v>
      </c>
      <c r="P8" s="9">
        <v>2</v>
      </c>
      <c r="Q8" s="9">
        <f t="shared" si="6"/>
        <v>4</v>
      </c>
      <c r="R8" s="10" t="str">
        <f t="shared" si="7"/>
        <v>Bajo</v>
      </c>
      <c r="S8" s="10" t="s">
        <v>39</v>
      </c>
      <c r="T8" s="10" t="s">
        <v>82</v>
      </c>
      <c r="U8" s="9" t="s">
        <v>28</v>
      </c>
      <c r="V8" s="11" t="s">
        <v>40</v>
      </c>
      <c r="W8" s="9" t="s">
        <v>47</v>
      </c>
      <c r="X8" s="9" t="s">
        <v>41</v>
      </c>
    </row>
    <row r="9" spans="1:24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3" t="s">
        <v>42</v>
      </c>
      <c r="O11" s="32" t="s">
        <v>84</v>
      </c>
      <c r="P11" s="32"/>
      <c r="Q11" s="32"/>
      <c r="R11" s="32"/>
      <c r="S11" s="32"/>
      <c r="T11" s="32"/>
      <c r="U11" s="32"/>
      <c r="V11" s="32"/>
      <c r="W11" s="31"/>
      <c r="X11" s="2"/>
    </row>
    <row r="12" spans="1:2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2"/>
      <c r="P12" s="32"/>
      <c r="Q12" s="32"/>
      <c r="R12" s="32"/>
      <c r="S12" s="32"/>
      <c r="T12" s="32"/>
      <c r="U12" s="32"/>
      <c r="V12" s="32"/>
      <c r="W12" s="31"/>
      <c r="X12" s="2"/>
    </row>
    <row r="13" spans="1:2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 t="s">
        <v>43</v>
      </c>
      <c r="O13" s="32" t="s">
        <v>83</v>
      </c>
      <c r="P13" s="32"/>
      <c r="Q13" s="32"/>
      <c r="R13" s="32"/>
      <c r="S13" s="32"/>
      <c r="T13" s="32"/>
      <c r="U13" s="32"/>
      <c r="V13" s="32"/>
      <c r="W13" s="2"/>
      <c r="X13" s="2"/>
    </row>
    <row r="14" spans="1:24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2"/>
      <c r="P14" s="32"/>
      <c r="Q14" s="32"/>
      <c r="R14" s="32"/>
      <c r="S14" s="32"/>
      <c r="T14" s="32"/>
      <c r="U14" s="32"/>
      <c r="V14" s="32"/>
      <c r="W14" s="2"/>
      <c r="X14" s="2"/>
    </row>
    <row r="15" spans="1:2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 t="s">
        <v>44</v>
      </c>
      <c r="O15" s="32" t="s">
        <v>85</v>
      </c>
      <c r="P15" s="32"/>
      <c r="Q15" s="32"/>
      <c r="R15" s="32"/>
      <c r="S15" s="32"/>
      <c r="T15" s="32"/>
      <c r="U15" s="32"/>
      <c r="V15" s="32"/>
      <c r="W15" s="2"/>
      <c r="X15" s="2"/>
    </row>
    <row r="16" spans="1:2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2"/>
      <c r="P16" s="32"/>
      <c r="Q16" s="32"/>
      <c r="R16" s="32"/>
      <c r="S16" s="32"/>
      <c r="T16" s="32"/>
      <c r="U16" s="32"/>
      <c r="V16" s="32"/>
      <c r="W16" s="2"/>
      <c r="X16" s="2"/>
    </row>
    <row r="17" spans="1:2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</sheetData>
  <mergeCells count="32">
    <mergeCell ref="N13:N14"/>
    <mergeCell ref="N15:N16"/>
    <mergeCell ref="O13:V14"/>
    <mergeCell ref="O15:V16"/>
    <mergeCell ref="A1:E1"/>
    <mergeCell ref="G1:V1"/>
    <mergeCell ref="B2:W2"/>
    <mergeCell ref="N11:N12"/>
    <mergeCell ref="V3:V4"/>
    <mergeCell ref="W3:X3"/>
    <mergeCell ref="M3:M4"/>
    <mergeCell ref="N3:N4"/>
    <mergeCell ref="O3:R3"/>
    <mergeCell ref="S3:S4"/>
    <mergeCell ref="T3:T4"/>
    <mergeCell ref="U3:U4"/>
    <mergeCell ref="W4:X4"/>
    <mergeCell ref="W1:X1"/>
    <mergeCell ref="W11:W12"/>
    <mergeCell ref="O11:V12"/>
    <mergeCell ref="L3:L4"/>
    <mergeCell ref="A3:A4"/>
    <mergeCell ref="B3:B4"/>
    <mergeCell ref="C3:C4"/>
    <mergeCell ref="D3:D4"/>
    <mergeCell ref="E3:E4"/>
    <mergeCell ref="K3:K4"/>
    <mergeCell ref="F3:F4"/>
    <mergeCell ref="G3:G4"/>
    <mergeCell ref="H3:H4"/>
    <mergeCell ref="I3:I4"/>
    <mergeCell ref="J3:J4"/>
  </mergeCells>
  <conditionalFormatting sqref="K5:K8 Q5:Q8">
    <cfRule type="cellIs" dxfId="40" priority="310" operator="equal">
      <formula>3</formula>
    </cfRule>
    <cfRule type="cellIs" dxfId="39" priority="311" operator="equal">
      <formula>2</formula>
    </cfRule>
    <cfRule type="cellIs" dxfId="38" priority="309" operator="equal">
      <formula>4</formula>
    </cfRule>
    <cfRule type="cellIs" dxfId="37" priority="308" operator="equal">
      <formula>5</formula>
    </cfRule>
    <cfRule type="cellIs" dxfId="36" priority="307" operator="equal">
      <formula>6</formula>
    </cfRule>
    <cfRule type="cellIs" dxfId="35" priority="306" operator="equal">
      <formula>7</formula>
    </cfRule>
    <cfRule type="cellIs" dxfId="34" priority="305" operator="equal">
      <formula>8</formula>
    </cfRule>
    <cfRule type="cellIs" dxfId="33" priority="304" operator="equal">
      <formula>9</formula>
    </cfRule>
    <cfRule type="cellIs" dxfId="32" priority="303" operator="equal">
      <formula>10</formula>
    </cfRule>
    <cfRule type="cellIs" dxfId="31" priority="302" operator="equal">
      <formula>6</formula>
    </cfRule>
    <cfRule type="cellIs" dxfId="30" priority="299" operator="equal">
      <formula>5</formula>
    </cfRule>
    <cfRule type="cellIs" dxfId="29" priority="301" operator="equal">
      <formula>7</formula>
    </cfRule>
  </conditionalFormatting>
  <conditionalFormatting sqref="L5:L8 R5:R8">
    <cfRule type="cellIs" dxfId="28" priority="330" operator="equal">
      <formula>"""Alto"""</formula>
    </cfRule>
    <cfRule type="containsText" dxfId="27" priority="329" operator="containsText" text="Alto">
      <formula>NOT(ISERROR(SEARCH("Alto",L5)))</formula>
    </cfRule>
    <cfRule type="containsText" dxfId="26" priority="328" operator="containsText" text="Extremo">
      <formula>NOT(ISERROR(SEARCH("Extremo",L5)))</formula>
    </cfRule>
    <cfRule type="containsText" dxfId="25" priority="327" operator="containsText" text="Alto">
      <formula>NOT(ISERROR(SEARCH("Alto",L5)))</formula>
    </cfRule>
    <cfRule type="containsText" dxfId="24" priority="326" operator="containsText" text="Alto">
      <formula>NOT(ISERROR(SEARCH("Alto",L5)))</formula>
    </cfRule>
    <cfRule type="containsText" dxfId="23" priority="325" operator="containsText" text="Medio">
      <formula>NOT(ISERROR(SEARCH("Medio",L5)))</formula>
    </cfRule>
    <cfRule type="containsText" dxfId="22" priority="324" operator="containsText" text="Bajo">
      <formula>NOT(ISERROR(SEARCH("Bajo",L5)))</formula>
    </cfRule>
    <cfRule type="containsText" dxfId="21" priority="323" operator="containsText" text="Alto">
      <formula>NOT(ISERROR(SEARCH("Alto",L5)))</formula>
    </cfRule>
    <cfRule type="cellIs" dxfId="20" priority="321" operator="equal">
      <formula>"Extremo"</formula>
    </cfRule>
    <cfRule type="cellIs" dxfId="19" priority="319" operator="equal">
      <formula>"Extremo"</formula>
    </cfRule>
    <cfRule type="cellIs" dxfId="18" priority="318" operator="equal">
      <formula>"Extremo"</formula>
    </cfRule>
  </conditionalFormatting>
  <conditionalFormatting sqref="L5:L8">
    <cfRule type="cellIs" dxfId="17" priority="312" operator="equal">
      <formula>"Alto"</formula>
    </cfRule>
    <cfRule type="cellIs" dxfId="16" priority="313" operator="equal">
      <formula>"Alto"</formula>
    </cfRule>
    <cfRule type="cellIs" dxfId="15" priority="314" operator="equal">
      <formula>"Alto"</formula>
    </cfRule>
    <cfRule type="cellIs" dxfId="14" priority="315" operator="equal">
      <formula>"Alto"</formula>
    </cfRule>
    <cfRule type="cellIs" dxfId="13" priority="316" operator="equal">
      <formula>"Extremo"</formula>
    </cfRule>
    <cfRule type="cellIs" dxfId="12" priority="317" operator="equal">
      <formula>"""Extremo"""</formula>
    </cfRule>
    <cfRule type="cellIs" dxfId="11" priority="298" operator="equal">
      <formula>"Medio"</formula>
    </cfRule>
    <cfRule type="cellIs" dxfId="10" priority="300" operator="equal">
      <formula>"Alto"</formula>
    </cfRule>
    <cfRule type="cellIs" dxfId="9" priority="320" operator="equal">
      <formula>"Alto"</formula>
    </cfRule>
  </conditionalFormatting>
  <conditionalFormatting sqref="Q5:Q8 K5:K8">
    <cfRule type="colorScale" priority="322">
      <colorScale>
        <cfvo type="num" val="2"/>
        <cfvo type="num" val="5"/>
        <cfvo type="num" val="6"/>
        <color rgb="FF63BE7B"/>
        <color rgb="FFFFEB84"/>
        <color rgb="FFF8696B"/>
      </colorScale>
    </cfRule>
  </conditionalFormatting>
  <conditionalFormatting sqref="R5:R8">
    <cfRule type="cellIs" dxfId="8" priority="279" operator="equal">
      <formula>"Alto"</formula>
    </cfRule>
    <cfRule type="cellIs" dxfId="7" priority="280" operator="equal">
      <formula>"Alto"</formula>
    </cfRule>
    <cfRule type="cellIs" dxfId="6" priority="281" operator="equal">
      <formula>"Alto"</formula>
    </cfRule>
    <cfRule type="cellIs" dxfId="5" priority="282" operator="equal">
      <formula>"Alto"</formula>
    </cfRule>
    <cfRule type="cellIs" dxfId="4" priority="284" operator="equal">
      <formula>"""Extremo"""</formula>
    </cfRule>
    <cfRule type="cellIs" dxfId="3" priority="287" operator="equal">
      <formula>"Alto"</formula>
    </cfRule>
    <cfRule type="cellIs" dxfId="2" priority="288" operator="equal">
      <formula>"Extremo"</formula>
    </cfRule>
    <cfRule type="cellIs" dxfId="1" priority="267" operator="equal">
      <formula>"Alto"</formula>
    </cfRule>
    <cfRule type="cellIs" dxfId="0" priority="265" operator="equal">
      <formula>"Medio"</formula>
    </cfRule>
  </conditionalFormatting>
  <dataValidations count="4">
    <dataValidation type="list" allowBlank="1" showInputMessage="1" showErrorMessage="1" sqref="B5:B8" xr:uid="{3CD1ABAE-C09E-4F0B-A88E-2672264BDAD9}">
      <formula1>Clase</formula1>
    </dataValidation>
    <dataValidation type="list" allowBlank="1" showInputMessage="1" showErrorMessage="1" sqref="C5:C8" xr:uid="{809BE2CF-F164-4891-A239-397433C66C4B}">
      <formula1>Fuente</formula1>
    </dataValidation>
    <dataValidation type="list" allowBlank="1" showInputMessage="1" showErrorMessage="1" sqref="D5:D8" xr:uid="{4FA70E8C-CF77-4BA0-878F-9207990B8A2A}">
      <formula1>Etapa</formula1>
    </dataValidation>
    <dataValidation type="list" allowBlank="1" showInputMessage="1" showErrorMessage="1" sqref="E5:E8" xr:uid="{BE6E07E9-8544-4EC0-B6F6-CA44A30F4686}">
      <formula1>Tipo</formula1>
    </dataValidation>
  </dataValidations>
  <pageMargins left="0.7" right="0.7" top="0.75" bottom="0.75" header="0.3" footer="0.3"/>
  <pageSetup scale="64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A935-4D61-42F0-8C39-2F7BDB91DA50}">
  <dimension ref="D5:I17"/>
  <sheetViews>
    <sheetView workbookViewId="0">
      <selection activeCell="G12" sqref="G12:H12"/>
    </sheetView>
  </sheetViews>
  <sheetFormatPr baseColWidth="10" defaultColWidth="11" defaultRowHeight="15" x14ac:dyDescent="0.2"/>
  <cols>
    <col min="2" max="2" width="17.6640625" bestFit="1" customWidth="1"/>
    <col min="3" max="3" width="13.6640625" bestFit="1" customWidth="1"/>
    <col min="4" max="4" width="11.1640625" customWidth="1"/>
    <col min="5" max="5" width="16.83203125" customWidth="1"/>
    <col min="6" max="6" width="15.5" customWidth="1"/>
    <col min="7" max="7" width="18.6640625" customWidth="1"/>
    <col min="8" max="8" width="17.6640625" customWidth="1"/>
  </cols>
  <sheetData>
    <row r="5" spans="4:9" ht="15" customHeight="1" x14ac:dyDescent="0.2"/>
    <row r="7" spans="4:9" ht="15" customHeight="1" x14ac:dyDescent="0.2"/>
    <row r="10" spans="4:9" x14ac:dyDescent="0.2">
      <c r="D10" s="40" t="s">
        <v>68</v>
      </c>
      <c r="E10" s="41"/>
      <c r="F10" s="41"/>
      <c r="G10" s="41"/>
      <c r="H10" s="41"/>
      <c r="I10" s="42"/>
    </row>
    <row r="11" spans="4:9" ht="16" thickBot="1" x14ac:dyDescent="0.25">
      <c r="D11" s="43"/>
      <c r="E11" s="44"/>
      <c r="F11" s="44"/>
      <c r="G11" s="44"/>
      <c r="H11" s="44"/>
      <c r="I11" s="45"/>
    </row>
    <row r="12" spans="4:9" x14ac:dyDescent="0.2">
      <c r="D12" s="24" t="s">
        <v>67</v>
      </c>
      <c r="E12" s="25" t="s">
        <v>66</v>
      </c>
      <c r="F12" s="25" t="s">
        <v>45</v>
      </c>
      <c r="G12" s="46" t="s">
        <v>65</v>
      </c>
      <c r="H12" s="47"/>
      <c r="I12" s="22">
        <v>1</v>
      </c>
    </row>
    <row r="13" spans="4:9" x14ac:dyDescent="0.2">
      <c r="D13" s="48">
        <v>1</v>
      </c>
      <c r="E13" s="51" t="s">
        <v>64</v>
      </c>
      <c r="F13" s="51" t="s">
        <v>63</v>
      </c>
      <c r="G13" s="25" t="s">
        <v>62</v>
      </c>
      <c r="H13" s="21" t="s">
        <v>61</v>
      </c>
      <c r="I13" s="19" t="s">
        <v>60</v>
      </c>
    </row>
    <row r="14" spans="4:9" ht="24" x14ac:dyDescent="0.2">
      <c r="D14" s="49"/>
      <c r="E14" s="52"/>
      <c r="F14" s="52"/>
      <c r="G14" s="25" t="s">
        <v>59</v>
      </c>
      <c r="H14" s="20" t="s">
        <v>58</v>
      </c>
      <c r="I14" s="19" t="s">
        <v>57</v>
      </c>
    </row>
    <row r="15" spans="4:9" ht="24" x14ac:dyDescent="0.2">
      <c r="D15" s="50"/>
      <c r="E15" s="53"/>
      <c r="F15" s="53"/>
      <c r="G15" s="26" t="s">
        <v>56</v>
      </c>
      <c r="H15" s="18" t="s">
        <v>55</v>
      </c>
      <c r="I15" s="17" t="s">
        <v>54</v>
      </c>
    </row>
    <row r="16" spans="4:9" x14ac:dyDescent="0.2">
      <c r="D16" s="16" t="s">
        <v>53</v>
      </c>
      <c r="E16" s="23"/>
      <c r="F16" s="23"/>
      <c r="G16" s="23"/>
      <c r="H16" s="23"/>
      <c r="I16" s="23"/>
    </row>
    <row r="17" spans="4:9" x14ac:dyDescent="0.2">
      <c r="D17" s="15" t="s">
        <v>52</v>
      </c>
      <c r="E17" s="15"/>
      <c r="F17" s="15"/>
      <c r="G17" s="15"/>
      <c r="H17" s="15"/>
      <c r="I17" s="15"/>
    </row>
  </sheetData>
  <mergeCells count="5">
    <mergeCell ref="D10:I11"/>
    <mergeCell ref="G12:H12"/>
    <mergeCell ref="D13:D15"/>
    <mergeCell ref="E13:E15"/>
    <mergeCell ref="F13:F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6bbebb-be70-436b-9d17-07c868bc4aa2">
      <Terms xmlns="http://schemas.microsoft.com/office/infopath/2007/PartnerControls"/>
    </lcf76f155ced4ddcb4097134ff3c332f>
    <TaxCatchAll xmlns="1aab981e-393c-4a7a-a662-67f05b3185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6AD3A15CDCC4438C90FD9EB32B007B" ma:contentTypeVersion="12" ma:contentTypeDescription="Crear nuevo documento." ma:contentTypeScope="" ma:versionID="7b175921d4c215a0ef1a5b9b91065947">
  <xsd:schema xmlns:xsd="http://www.w3.org/2001/XMLSchema" xmlns:xs="http://www.w3.org/2001/XMLSchema" xmlns:p="http://schemas.microsoft.com/office/2006/metadata/properties" xmlns:ns2="a56bbebb-be70-436b-9d17-07c868bc4aa2" xmlns:ns3="1aab981e-393c-4a7a-a662-67f05b318544" targetNamespace="http://schemas.microsoft.com/office/2006/metadata/properties" ma:root="true" ma:fieldsID="e1ee4a8ec6628901d93812cda46940e7" ns2:_="" ns3:_="">
    <xsd:import namespace="a56bbebb-be70-436b-9d17-07c868bc4aa2"/>
    <xsd:import namespace="1aab981e-393c-4a7a-a662-67f05b31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bbebb-be70-436b-9d17-07c868bc4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b981e-393c-4a7a-a662-67f05b3185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d9e6fa-a596-4111-81a3-9b676d4509f3}" ma:internalName="TaxCatchAll" ma:showField="CatchAllData" ma:web="1aab981e-393c-4a7a-a662-67f05b31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FF44A-F982-4EB7-BB05-D1A30BEB538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a56bbebb-be70-436b-9d17-07c868bc4aa2"/>
    <ds:schemaRef ds:uri="http://schemas.microsoft.com/office/2006/documentManagement/types"/>
    <ds:schemaRef ds:uri="http://schemas.openxmlformats.org/package/2006/metadata/core-properties"/>
    <ds:schemaRef ds:uri="1aab981e-393c-4a7a-a662-67f05b3185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BE867C-65DC-49C3-856F-E138DD40F4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5C739-0729-42A2-B5E6-030350347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bbebb-be70-436b-9d17-07c868bc4aa2"/>
    <ds:schemaRef ds:uri="1aab981e-393c-4a7a-a662-67f05b318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Matriz de riesgos</vt:lpstr>
      <vt:lpstr>Cuadro de Control</vt:lpstr>
      <vt:lpstr>'Cuadro de Control'!_Hlk109992725</vt:lpstr>
      <vt:lpstr>'Cuadro de Control'!_Hlk138058775</vt:lpstr>
      <vt:lpstr>'Cuadro de Control'!_Hlk138066298</vt:lpstr>
      <vt:lpstr>'Matriz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Laura Natalia Herrera Copete</cp:lastModifiedBy>
  <cp:revision/>
  <dcterms:created xsi:type="dcterms:W3CDTF">2019-10-08T15:23:04Z</dcterms:created>
  <dcterms:modified xsi:type="dcterms:W3CDTF">2023-08-02T21:26:58Z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0x0101007D6AD3A15CDCC4438C90FD9EB32B007B</vt:lpwstr>
  </property>
  <property fmtid="{D5CDD505-2E9C-101B-9397-08002B2CF9AE}" pid="3" name="MediaServiceImageTags">
    <vt:lpwstr/>
  </property>
</Properties>
</file>