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C:\Users\judith.gomez\OneDrive - Colombia Compra Eficiente\DOCUMENTOS JUDITH GÒMEZ\CONTROL INTERNO\INFORMES CI 2018\SEGUIMIENTO PAAC 2018\SEGUIMIENTO PAAC AGOSTO 2018\"/>
    </mc:Choice>
  </mc:AlternateContent>
  <xr:revisionPtr revIDLastSave="0" documentId="10_ncr:100000_{4FE175D1-CD67-4B11-A5EB-44A9525FA3EE}" xr6:coauthVersionLast="31" xr6:coauthVersionMax="31" xr10:uidLastSave="{00000000-0000-0000-0000-000000000000}"/>
  <bookViews>
    <workbookView xWindow="240" yWindow="75" windowWidth="20115" windowHeight="6870" xr2:uid="{00000000-000D-0000-FFFF-FFFF00000000}"/>
  </bookViews>
  <sheets>
    <sheet name=" Seguimiento MRC Agosto 312018" sheetId="3" r:id="rId1"/>
    <sheet name="Seguimiento 31 Agosto 2018" sheetId="2" r:id="rId2"/>
  </sheets>
  <definedNames>
    <definedName name="_xlnm.Print_Area" localSheetId="1">'Seguimiento 31 Agosto 2018'!$A$1:$AH$71</definedName>
  </definedNames>
  <calcPr calcId="179017"/>
</workbook>
</file>

<file path=xl/calcChain.xml><?xml version="1.0" encoding="utf-8"?>
<calcChain xmlns="http://schemas.openxmlformats.org/spreadsheetml/2006/main">
  <c r="Z57" i="2" l="1"/>
  <c r="Z68" i="2"/>
  <c r="Z66" i="2"/>
  <c r="Z64" i="2"/>
  <c r="Z62" i="2"/>
  <c r="Z59" i="2"/>
  <c r="Z55" i="2"/>
  <c r="Z53" i="2"/>
  <c r="Z50" i="2"/>
  <c r="Z48" i="2"/>
  <c r="Z46" i="2"/>
  <c r="Z41" i="2"/>
  <c r="Z33" i="2"/>
  <c r="Z24" i="2"/>
  <c r="Z21" i="2"/>
  <c r="Z18" i="2"/>
  <c r="Z15" i="2"/>
  <c r="Z12" i="2"/>
  <c r="Z9" i="2"/>
  <c r="AB48" i="2" l="1"/>
  <c r="AB59" i="2"/>
  <c r="AB24" i="2"/>
  <c r="AB9" i="2"/>
  <c r="AD9" i="2" l="1"/>
</calcChain>
</file>

<file path=xl/sharedStrings.xml><?xml version="1.0" encoding="utf-8"?>
<sst xmlns="http://schemas.openxmlformats.org/spreadsheetml/2006/main" count="331" uniqueCount="239">
  <si>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</si>
  <si>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</si>
  <si>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</si>
  <si>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</si>
  <si>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</si>
  <si>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</si>
  <si>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</si>
  <si>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</si>
  <si>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</si>
  <si>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</si>
  <si>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</si>
  <si>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</si>
  <si>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</si>
  <si>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</si>
  <si>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</si>
  <si>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</si>
  <si>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</si>
  <si>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</si>
  <si>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</si>
  <si>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GESTION DEL RIESGO</t>
  </si>
  <si>
    <t>Subcomponente 1
Política de Administración de Riesgos de Corrupción</t>
  </si>
  <si>
    <t>Actualizar Política de Administración de Riesgos</t>
  </si>
  <si>
    <t>Divulgar Política de Administración de Riesgos</t>
  </si>
  <si>
    <t>Subcomponente 2
Construcción del Mapa de Riesgos de Corrupción</t>
  </si>
  <si>
    <t>Actualizar Mapa de Riesgos de Corrupción</t>
  </si>
  <si>
    <t>Divulgar Mapa de Riesgos de Corrupción actualizado</t>
  </si>
  <si>
    <t>Mapa de Riesgos de Corrupción socializado</t>
  </si>
  <si>
    <t xml:space="preserve">Subcomponente 3
Consulta y divulgación </t>
  </si>
  <si>
    <t>Socializar con los servidores de Colombia Compra Eficiente el Mapa de Riesgos de Corrupción</t>
  </si>
  <si>
    <t>Divulgar y socializar el Mapa de Riesgos de Corrupción actualizado</t>
  </si>
  <si>
    <t>Subcomponente 4                                           Monitoreo o revisión</t>
  </si>
  <si>
    <t>Socializar Mapa de Riesgos de Corrupción actualizado</t>
  </si>
  <si>
    <t>Subcomponente 5
Seguimiento</t>
  </si>
  <si>
    <t>Realizar seguimiento al Mapa de Riesgos de Corrupción</t>
  </si>
  <si>
    <t>Socializar resultados del seguimiento y planes de mejoramiento</t>
  </si>
  <si>
    <t xml:space="preserve">RENDICION DE CUENTAS </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</si>
  <si>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</si>
  <si>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</si>
  <si>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</si>
  <si>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 xml:space="preserve">Publicar la realización y resultados de la audiencia de rendición de cuentas. </t>
  </si>
  <si>
    <t>a) Video - Audiencia
b) Presentación - Rendición de cuentas 
c) Registro fotográfico
d) Documento - Informe de la rendición de cuentas
e) Informe de respuesta a las preguntas formuladas por los grupos de interés</t>
  </si>
  <si>
    <t>Realizar y publicar los Procesos de Contratación de Colombia Compra Eficiente.</t>
  </si>
  <si>
    <t>Publicar y divulgar comunicados de prensa, noticias, destacados, infografías, videos y presentaciones con información de interés sobre la gestión misional de Colombia Compra Eficiente.</t>
  </si>
  <si>
    <t>Comunicados, noticias, destacados, videos, infografías y presentaciones publicados en la página web de Colombia Compra Eficiente</t>
  </si>
  <si>
    <t xml:space="preserve">Publicar las bases de datos del SECOP en formatos de datos abiertos </t>
  </si>
  <si>
    <t>Bases de datos en formato de datos abiertos publicadas</t>
  </si>
  <si>
    <t xml:space="preserve">Publicar los informes de auditorias en la página web de Colombia Compra Eficiente </t>
  </si>
  <si>
    <t>Subcomponente 2
Diálogo de doble vía con la ciudadanía y sus organizaciones.</t>
  </si>
  <si>
    <t>Realizar la audiencia de rendición de cuentas de Colombia Compra Eficiente.</t>
  </si>
  <si>
    <t>Audiencia de rendición de cuentas</t>
  </si>
  <si>
    <t xml:space="preserve">Abrir espacios para comentarios y observaciones de los actores del Sistema de Compra Pública a documentos borrador de Colombia Compra Eficiente a través de un formulario web. </t>
  </si>
  <si>
    <t>Documentos borrador publicados para comentarios y compilación de formularios con comentarios</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</si>
  <si>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</si>
  <si>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</si>
  <si>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</si>
  <si>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</si>
  <si>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</si>
  <si>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Participar en eventos públicos (ferias, seminarios, asambleas, congresos, etc.) para dar a conocer la gestión de Colombia Compra Eficiente, los avances y resultados del Sistema de Compra Pública (a nivel regional, nacional e internacional)</t>
  </si>
  <si>
    <t xml:space="preserve">Continuar ofreciendo canales de denuncias para los actores del Sistema de Compra Pública </t>
  </si>
  <si>
    <t xml:space="preserve">Espacio para colocar denuncias en continuo funcionamiento </t>
  </si>
  <si>
    <t>Subcomponente 3
Incentivos para motivar la cultura de la rendición y petición de cuentas.</t>
  </si>
  <si>
    <t xml:space="preserve">Elaborar el plan de mejoramiento de rendición de cuentas en el que se incluyen los comentarios de los grupos de interés. </t>
  </si>
  <si>
    <t>Mantener actualizada la página web de acuerdo con lo exigido por Ley de transparencia y de derecho de acceso a la información pública (Ley 1712 de 2014).</t>
  </si>
  <si>
    <t>Página web de Colombia Compra Eficiente actualizada</t>
  </si>
  <si>
    <t>Mantener actualizada la página web de acuerdo con el Decreto de Gobierno en Línea (versión 3.0)</t>
  </si>
  <si>
    <t>Gestionar un plan de relacionamiento con medios de comunicación que permita divulgar de forma masiva la gestión de Colombia Compra Eficiente.</t>
  </si>
  <si>
    <t xml:space="preserve">Plan de relacionamiento elaborado </t>
  </si>
  <si>
    <t>Subcomponente 4
Evaluación y retroalimentación a  la gestión institucional.</t>
  </si>
  <si>
    <t>Evaluar la estrategia de rendición de cuentas de Colombia Compra Eficiente.</t>
  </si>
  <si>
    <t>SERVICIO AL CIUDADANO</t>
  </si>
  <si>
    <t xml:space="preserve">Subcomponente 1
Estructura administrativa y Direccionamiento estratégico </t>
  </si>
  <si>
    <t>Diseñar e implementar medidas derivadas de la evaluación de la satisfacción del cliente que mejoren la calidad de los servicios prestados por Colombia Compra Eficiente</t>
  </si>
  <si>
    <t>Subcomponente 2
Fortalecimiento de los canales de atención</t>
  </si>
  <si>
    <t>Fortalecimiento de capacidades de la Mesa de Servicio</t>
  </si>
  <si>
    <t>Monitoreo de la atención telefónica</t>
  </si>
  <si>
    <t>Subcomponente 3
Talento humano</t>
  </si>
  <si>
    <t>Promover la adopción de buenas prácticas en servicio a los partícipes de la compra pública en funcionarios y contratistas de Colombia Compra Eficiente mediante acciones de comunicación y capacitación.</t>
  </si>
  <si>
    <t>Subcomponente 4
Normativo y procedimental</t>
  </si>
  <si>
    <t>Monitorear la gestión de PQRSD</t>
  </si>
  <si>
    <t>Subcomponente 5
Relacionamiento con el ciudadano</t>
  </si>
  <si>
    <t>Informe de satisfacción del cliente elaborado</t>
  </si>
  <si>
    <t xml:space="preserve">Capacitaciones a los actores del Sistema de Compra Pública sobre el portafolio de servicios de Colombia Compra Eficiente </t>
  </si>
  <si>
    <t xml:space="preserve">TRANSPARENCIA Y ACCESO A LA INFORMACIÓN </t>
  </si>
  <si>
    <t>Subcomponente 1
Lineamientos de Transparencia Activa</t>
  </si>
  <si>
    <t xml:space="preserve">Actualizar el catalogo de datos abiertos del Sistema de Compra Pública en formato Min TIC y OCDS </t>
  </si>
  <si>
    <t>Mantener actualizado el registro de los funcionarios y contratistas de Colombia Compra Eficiente en el SIGEP</t>
  </si>
  <si>
    <t>Subcomponente 2
Lineamientos de Transparencia Pasiva</t>
  </si>
  <si>
    <t>Desarrollar esquema de aseguramiento de calidad de servicio al ciudadano prestado por la mesa de servicio</t>
  </si>
  <si>
    <t>Subcomponente 3
Elaboración los Instrumentos de Gestión de la Información</t>
  </si>
  <si>
    <t xml:space="preserve">Elaborar documento de lineamientos sobre el uso de información de las plataformas del Sistema de Compra Pública </t>
  </si>
  <si>
    <t>Subcomponente 4
Criterio diferencial de accesibilidad</t>
  </si>
  <si>
    <t>Mantener actualizada página web cumpliendo con lineamientos de accesibilidad y usabilidad de la Estrategia GEL.</t>
  </si>
  <si>
    <t>Subcomponente 5
Monitoreo del Acceso a la Información Pública</t>
  </si>
  <si>
    <t>Actualizar caracterización de usuarios.</t>
  </si>
  <si>
    <t>Publicar informe de PQRSD</t>
  </si>
  <si>
    <t>Elaborar y publicar el informe del presupuesto 2017 ejecutado.</t>
  </si>
  <si>
    <t>Informe de Gestión 2017</t>
  </si>
  <si>
    <t>Informe de Presupuesto 2017</t>
  </si>
  <si>
    <t>Informe del Gobierno Nacional al Congreso de la República 2018</t>
  </si>
  <si>
    <t>https://www.colombiacompra.gov.co/colombia-compra/informes-de-gestion/informes-de-gestion-de-colombia-compra-eficiente</t>
  </si>
  <si>
    <t>https://www.colombiacompra.gov.co/colombia-compra/informacion-financiera-y-contable/presupuesto</t>
  </si>
  <si>
    <t>https://www.colombiacompra.gov.co/transparencia/datos-csv</t>
  </si>
  <si>
    <t>https://www.colombiacompra.gov.co/transparencia/estrategia-anticorrupcion 
No ha sido socializado en 2018</t>
  </si>
  <si>
    <t>Hasta el momento solo ha sido conocida por los lideres</t>
  </si>
  <si>
    <t>SEGUIMIENTO AL PLAN ANTICORRUPCION Y ATENCION AL CIUDADANO A CORTE 30 DE AGOSTO DE 2018 PUBLICADO ENERO DE 2018</t>
  </si>
  <si>
    <t xml:space="preserve">En proceso de actualización </t>
  </si>
  <si>
    <t>https://www.colombiacompra.gov.co/transparencia/informe-sectorial-al-congreso-de-la-republica</t>
  </si>
  <si>
    <t>https://www.colombiacompra.gov.co/colombia-compra/gestion-institucional/rendicion-de-cuentas</t>
  </si>
  <si>
    <t>https://www.colombiacompra.gov.co/sala-de-prensa/comunicados</t>
  </si>
  <si>
    <t>https://www.colombiacompra.gov.co/transparencia/informacion-publica</t>
  </si>
  <si>
    <t>https://www.colombiacompra.gov.co/pqrsd</t>
  </si>
  <si>
    <t>Seguimiento CI: Para el periodo analizado no se presentan actividades para ejecutar, pero si es necesario avanzar en el mapa de riesgos y su actualización, de acuerdo con los aspectos señalados e informados a la Dirección de CCE en el mes de mayo de 2018.</t>
  </si>
  <si>
    <t>Política de Administración de Riesgos actualizada en diciembre de 2017.</t>
  </si>
  <si>
    <t>Política de Administración de Riesgos divulgada a líderes de proceso</t>
  </si>
  <si>
    <t>Documento de actividades realizadas para actualizar el mapa de riesgos corrupción.</t>
  </si>
  <si>
    <t>Seguimiento CI: Si bien la meta se encuentra para el  mes de diciembre de2 018, se publicaron los resultados de las auditorías realizadas en el primer semestre de 2018 así como los informes de ley.
https://www.colombiacompra.gov.co/sites/cce_public/files/cce_documentos/evaluaciones_-_primer_semestre_2018_ficha.pdf</t>
  </si>
  <si>
    <t xml:space="preserve">Plan presentado a la instancia de decisión y en proceso de ejecución. </t>
  </si>
  <si>
    <t>https://www.colombiacompra.gov.co/
Seguimiento CI: Revisar la información publicada en la página y revisar que no se encuentre duplicada o desactualizada. Política Digital. Ley de Transparencia</t>
  </si>
  <si>
    <t xml:space="preserve">Pendiente por diseñar.
Seguimiento CI: La actividad esta programada para el mes de junio de 2018, y no presentan avances al respecto. </t>
  </si>
  <si>
    <t>Informe de gestión de PQRS primer semestre 2018</t>
  </si>
  <si>
    <t>Informes de auditoria publicados primer semestre de 2018</t>
  </si>
  <si>
    <t>Informe de PQRSD publicado primer semestre 2018</t>
  </si>
  <si>
    <t>Seguimiento CI: El informe correspondiente al primer semestre de 2018 se elaboró presentó a la Dirección y publicó en la página web de CCE. 
https://www.colombiacompra.gov.co/sites/cce_public/files/cce_documentos/final_definitivo_2018_1.pdf</t>
  </si>
  <si>
    <t>Fecha de Actualización:
17/01/2018</t>
  </si>
  <si>
    <t>Plan Anticorrupción y de Atención al Ciudadano 2018</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</si>
  <si>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</si>
  <si>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</si>
  <si>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</si>
  <si>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</si>
  <si>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</si>
  <si>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</si>
  <si>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</si>
  <si>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</si>
  <si>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</si>
  <si>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</si>
  <si>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</si>
  <si>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</si>
  <si>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</si>
  <si>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Registro-Evidencia</t>
  </si>
  <si>
    <t>Probabilidad</t>
  </si>
  <si>
    <t>Impacto</t>
  </si>
  <si>
    <t xml:space="preserve">Nivel </t>
  </si>
  <si>
    <t>Gestión Financiera</t>
  </si>
  <si>
    <t>Inclusión de gastos no autorizados.</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</si>
  <si>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</si>
  <si>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Pérdida económica, pérdida de credibilidad y confianza, afectación del servicio.</t>
  </si>
  <si>
    <t>Moderado</t>
  </si>
  <si>
    <t>a. Elaborar plan estratégico, plan de acción anual, plan anual de adquisiciones y plan anual de caja.
b. Desarrollar estudios previos para todas las contrataciones.</t>
  </si>
  <si>
    <t>Bajo</t>
  </si>
  <si>
    <t>Continuo</t>
  </si>
  <si>
    <t>a. Dirección General
b. Secretaría General</t>
  </si>
  <si>
    <t>Trimestral</t>
  </si>
  <si>
    <t>PAA, Plan Estratégico, Plan de acción anual, PAC</t>
  </si>
  <si>
    <t>Afectar rubros que no corresponden con el objeto del gasto en beneficio propio o a cambio de una retribución económica.</t>
  </si>
  <si>
    <t>Falta de control cruzado que permita determinar la trazabilidad de los movimientos presupuestales y su correspondiente registro contable.</t>
  </si>
  <si>
    <t>Aplicar controles automáticos en SIIF.</t>
  </si>
  <si>
    <t>Secretaría General</t>
  </si>
  <si>
    <t>Reporte SIIF</t>
  </si>
  <si>
    <t>Contratación</t>
  </si>
  <si>
    <t>Estudios previos o de factibilidad superficiales.</t>
  </si>
  <si>
    <t>No identificar claramente las necesidades de la contratación que se requiere por parte de Colombia Compra Eficiente y desconocer el Plan Anual de Adquisición.</t>
  </si>
  <si>
    <t>Alto</t>
  </si>
  <si>
    <t>Implementar estándares y documentos tipo para la elaboración de estudios de mercado y estudios y documentos previos</t>
  </si>
  <si>
    <t>Secretaría General
Subdirección de Negocios</t>
  </si>
  <si>
    <t>Documentos del Proceso</t>
  </si>
  <si>
    <t>Pliegos de condiciones hechos a la medida de una firma en particular.</t>
  </si>
  <si>
    <t>Falta de control sobre la calidad de los documentos previos y desconocimiento de las características del bien y/o servicio que se pretende contratar</t>
  </si>
  <si>
    <t>Pérdida de credibilidad y confianza, afectación del servicio</t>
  </si>
  <si>
    <t>a. Implementar estándares y documentos tipo para la elaboración de estudios de mercado y estudios y documentos previos
b. Analizar y responder a observaciones realizadas por proponentes, organismos de control o sociedad civil a los Documentos del Proceso</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</si>
  <si>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</si>
  <si>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</si>
  <si>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</si>
  <si>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Confirmar personal apto para realizar las labores de apoyo a la supervisión según manual de funciones</t>
  </si>
  <si>
    <t>Manual de contratación
Contrato</t>
  </si>
  <si>
    <t>Gestión de Talento Humano</t>
  </si>
  <si>
    <t>Concentración de funciones en un número reducido de servidores</t>
  </si>
  <si>
    <t>Distribución errada de funciones causa deficiencias en segregación de funciones</t>
  </si>
  <si>
    <t>Confirmar personal crítico y definir alternativas de operación</t>
  </si>
  <si>
    <t>Manual de funciones</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</si>
  <si>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</si>
  <si>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</si>
  <si>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</si>
  <si>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</si>
  <si>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Dirección General</t>
  </si>
  <si>
    <t xml:space="preserve">Política y Manual de seguridad de la información </t>
  </si>
  <si>
    <t>Gestión Documental</t>
  </si>
  <si>
    <t>Toma de decisiones en busca de beneficio propio.</t>
  </si>
  <si>
    <t>Publicación deficiente o inoportuna de información pública sobre la gestión de Colombia Compra Eficiente.
No tener una adecuada gestión documental o desconocer el manejo de las tablas de retención documental.</t>
  </si>
  <si>
    <t>a. Publicar Documentos del Proceso de Contratación en SECOP.
b. Publicar documentos en página web según requerimiento legal</t>
  </si>
  <si>
    <t>a. Secretaría General
b. Dirección General</t>
  </si>
  <si>
    <t>Documentos del Proceso publicados en SECOP
Informes publicados en página web</t>
  </si>
  <si>
    <t>Gestión Jurídica</t>
  </si>
  <si>
    <t>Fallos subjetivos</t>
  </si>
  <si>
    <t>Desconocimiento por parte del operador disciplinario y de los servidores el contenido y alcance de la ley Disciplinaria</t>
  </si>
  <si>
    <t>Pérdida económica, pérdida de credibilidad y confianza</t>
  </si>
  <si>
    <t>Desarrollar actividades de capacitación en el alcance de la ley disciplinaria y del proceso disciplinario.</t>
  </si>
  <si>
    <t>PIC
Registro de asistencia</t>
  </si>
  <si>
    <t>Dilatación de los procesos con el propósito de obtener el vencimiento de términos o la prescripción del mismo.</t>
  </si>
  <si>
    <t>Desconocimiento y falta de control sobre los aspectos procedimentales disciplinarios.</t>
  </si>
  <si>
    <t>Exceder las facultades legales en los fallos.</t>
  </si>
  <si>
    <t xml:space="preserve">Desconocer el marco normativo disciplinario </t>
  </si>
  <si>
    <t>Soborno (Cohecho) en investigaciones y sanciones.</t>
  </si>
  <si>
    <t>Toma de decisiones subjetiva del operador disciplinario que le permiten incumplir los marcos legales y éticos.</t>
  </si>
  <si>
    <t>Implementar el código de ética de la Entidad</t>
  </si>
  <si>
    <t>Comunicaciones y registros de asistencia</t>
  </si>
  <si>
    <t>Direccionamiento Estratégico</t>
  </si>
  <si>
    <t>Decisiones ajustadas a intereses particulares.</t>
  </si>
  <si>
    <t>Falta de control en la aplicación de procesos institucionales, de directrices y políticas de la Dirección</t>
  </si>
  <si>
    <t>a. Implementar el Código de Ética
b. Identificar y aplicar requerimientos de segregación de funciones en el Modelo de Procesos</t>
  </si>
  <si>
    <t>Comunicaciones, registros de asistencia y manual de funciones</t>
  </si>
  <si>
    <t>Cobro por realización del trámite (concusión).</t>
  </si>
  <si>
    <t xml:space="preserve">Falta de control de los responsables de los procesos sobres las operaciones y las personas o desconocimiento de los servidores de los procedimientos institucionales </t>
  </si>
  <si>
    <t>a. Implementar el Código de Ética
b. Divulgar el Modelo de Operación de Colombia Compra Eficiente</t>
  </si>
  <si>
    <t>PIC, comunicaciones y registros de asistencia</t>
  </si>
  <si>
    <t xml:space="preserve">Control de cambios: </t>
  </si>
  <si>
    <t>Actividad eliminada</t>
  </si>
  <si>
    <t>Controles SIIF.
No se evidencia materialización del riesgo identificado.</t>
  </si>
  <si>
    <t xml:space="preserve">Seguimientos periódicos
No se evidencia la materialización del riesgo identificado.
</t>
  </si>
  <si>
    <t>Los documentos tipos se revisan periódicamente.
No se evidencia materialización del riesgo identificado.</t>
  </si>
  <si>
    <t xml:space="preserve">
No se evidencia materialización del riesgo identificado.
</t>
  </si>
  <si>
    <t>Se revisa que el personal sea idóneo para la supervisión.
No se evidencia materialización del riesgo identificado.</t>
  </si>
  <si>
    <t>Manual de funciones actualizado con estos criterios.
No se evidencia materialización del riesgo identificado.</t>
  </si>
  <si>
    <t xml:space="preserve">Periódicamente se realiza seguimiento a los intentos de vulnerabilidad de los sistemas.
No se evidencia materialización del riesgo identificado.
</t>
  </si>
  <si>
    <t>Documentos publicados en cada proceso de contratación
No se evidencia materialización del riesgo identificado</t>
  </si>
  <si>
    <r>
      <t>Plan de capacitación en ejecución incluido el tema citado.</t>
    </r>
    <r>
      <rPr>
        <sz val="10"/>
        <rFont val="Arial"/>
        <family val="2"/>
      </rPr>
      <t xml:space="preserve">
No se evidencia materialización del riesgo identificado.
</t>
    </r>
  </si>
  <si>
    <r>
      <t>Plan de capacitación en ejecución incluido el tema citado.
No se evidencia materialización del riesgo identificado.</t>
    </r>
    <r>
      <rPr>
        <sz val="10"/>
        <rFont val="Arial"/>
        <family val="2"/>
      </rPr>
      <t xml:space="preserve">
</t>
    </r>
  </si>
  <si>
    <t>Inducción y socialización del Código de Integridad CCE.
No se evidencia materialización del riesgo identificado.</t>
  </si>
  <si>
    <t>Aprobación y socialización del Código de Integridad CCE.
No se evidencia materialización del riesgo identificado.</t>
  </si>
  <si>
    <t>Observaciones Seguimiento agosto 31 de 2018</t>
  </si>
  <si>
    <t>Observaciones
Seguimiento actividades cumplidas entre mayo 1 a agosto 31 de 2018</t>
  </si>
  <si>
    <t xml:space="preserve">Actualizada sin publicar y socializar -  Para el mes de septiembre la dirección puso en manos de asesor externo la re ingeniería de mapa de riesgos para su actualización y posterior socialización.
Seguimiento CI: En los dos seguimientos realizado en abril y agosto de 2018  se evidencia el  desarrollado actividades, pero no avances frente a la política de riesgos de acuerdo con los lineamientos del DAFP y la aplicación correspondiente, por ende no se ha socializado a todos los niveles de CCE.
</t>
  </si>
  <si>
    <t>Es proceso de actualización 
Seguimiento CI: El mapa de riesgos publicado se encuentra en proceso de actualización conjuntamente con los líderes de proceso, es importante avanzar en este aspectos.</t>
  </si>
  <si>
    <t>Se han realizado varias capacitaciones por parte del grupo del despliegue del SECOP, pero esta pendiente la publicación de las mismas</t>
  </si>
  <si>
    <t>Seguimiento CI: Se encuentra publicada la evaluación de la rendición de cuentas "EVALUACIÓN DE LA ESTRATEGIA RENDICIÓN DE CUENTAS", pero no el plan de mejoramiento, es necesario definir si se requiere formularlo.</t>
  </si>
  <si>
    <t>Seguimiento CI: A través de los informes mensuales del Outsourcing BPO &amp; Contact Center y de los informes trimestrales de CCE Subdirección DTI,  se realiza seguimiento a la satisfacción del cliente en la prestación del servicio de la mesa de ayuda.</t>
  </si>
  <si>
    <t>Informe de Seguimiento Asesor Experto con Funciones de Control Interno</t>
  </si>
  <si>
    <t>Seguimiento CI: En cumplimiento del Decreto 124 de 2016, el Asesor Experto con Funciones de Control Interno, realizó el seguimiento al cumplimiento de las acciones correspondientes al primer y segundo cuatrimestre de 2018.</t>
  </si>
  <si>
    <t xml:space="preserve">Informe de evaluación de la estrategia de rendición de cuentas </t>
  </si>
  <si>
    <t>https://www.colombiacompra.gov.co/colombia-compra/gestion-institucional/rendicion-de-cuentas
Seguimiento CI: Se realizó la rendición de cuentas y en el informe de evaluación de la estrategia de Rendición de Cuentas, se programó el Plan de Mejoramiento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</si>
</sst>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Arial"/>
      <family val="2"/>
      <scheme val="minor"/>
    </font>
    <font>
      <sz val="11"/>
      <color theme="1"/>
      <name val="Arial"/>
      <family val="2"/>
      <scheme val="minor"/>
    </font>
    <font>
      <u/>
      <sz val="11"/>
      <color theme="10"/>
      <name val="Arial"/>
      <family val="2"/>
      <scheme val="minor"/>
    </font>
    <font>
      <sz val="11"/>
      <color theme="1"/>
      <name val="Calibri"/>
      <family val="2"/>
    </font>
    <font>
      <b/>
      <sz val="11"/>
      <color theme="1"/>
      <name val="Calibri"/>
      <family val="2"/>
    </font>
    <font>
      <sz val="11"/>
      <color theme="1" tint="0.249977111117893"/>
      <name val="Calibri"/>
      <family val="2"/>
    </font>
    <font>
      <sz val="10"/>
      <color theme="1" tint="0.249977111117893"/>
      <name val="Arial"/>
      <family val="2"/>
      <scheme val="minor"/>
    </font>
    <font>
      <sz val="11"/>
      <name val="Arial"/>
      <family val="2"/>
      <scheme val="minor"/>
    </font>
    <font>
      <sz val="10"/>
      <name val="Arial"/>
      <family val="2"/>
    </font>
    <font>
      <sz val="10"/>
      <color theme="1" tint="0.249977111117893"/>
      <name val="Arial"/>
      <family val="2"/>
      <scheme val="major"/>
    </font>
    <font>
      <b/>
      <sz val="14"/>
      <color theme="1" tint="0.249977111117893"/>
      <name val="Arial"/>
      <family val="2"/>
    </font>
    <font>
      <b/>
      <sz val="10"/>
      <color theme="0"/>
      <name val="Arial"/>
      <family val="2"/>
    </font>
    <font>
      <sz val="10"/>
      <color rgb="FF4E4D4D"/>
      <name val="Arial"/>
      <family val="2"/>
    </font>
    <font>
      <sz val="10"/>
      <color theme="1" tint="0.249977111117893"/>
      <name val="Arial"/>
      <family val="2"/>
    </font>
    <font>
      <sz val="11"/>
      <name val="Arial"/>
      <family val="2"/>
    </font>
    <font>
      <sz val="10"/>
      <color rgb="FFFF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
      <patternFill patternType="solid">
        <fgColor rgb="FFC15B07"/>
        <bgColor indexed="64"/>
      </patternFill>
    </fill>
  </fills>
  <borders count="2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top style="thin">
        <color theme="1" tint="0.749961851863155"/>
      </top>
      <bottom style="thin">
        <color theme="1" tint="0.749961851863155"/>
      </bottom>
      <diagonal/>
    </border>
    <border>
      <left style="thin">
        <color theme="0" tint="-0.14999847407452621"/>
      </left>
      <right style="thin">
        <color theme="0" tint="-0.14999847407452621"/>
      </right>
      <top/>
      <bottom style="thin">
        <color theme="0" tint="-0.14999847407452621"/>
      </bottom>
      <diagonal/>
    </border>
    <border>
      <left style="thin">
        <color theme="0" tint="-0.24994659260841701"/>
      </left>
      <right style="thin">
        <color theme="0" tint="-0.24994659260841701"/>
      </right>
      <top/>
      <bottom/>
      <diagonal/>
    </border>
    <border>
      <left style="thin">
        <color theme="0" tint="-0.14999847407452621"/>
      </left>
      <right/>
      <top/>
      <bottom style="thin">
        <color theme="0" tint="-0.14999847407452621"/>
      </bottom>
      <diagonal/>
    </border>
    <border>
      <left style="thin">
        <color theme="0" tint="-0.14996795556505021"/>
      </left>
      <right/>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4659260841701"/>
      </left>
      <right style="thin">
        <color theme="0" tint="-0.24994659260841701"/>
      </right>
      <top style="thin">
        <color theme="0" tint="-0.24994659260841701"/>
      </top>
      <bottom/>
      <diagonal/>
    </border>
    <border>
      <left style="thin">
        <color theme="0" tint="-0.14999847407452621"/>
      </left>
      <right/>
      <top style="thin">
        <color theme="0" tint="-0.14999847407452621"/>
      </top>
      <bottom style="thin">
        <color theme="0" tint="-0.14999847407452621"/>
      </bottom>
      <diagonal/>
    </border>
    <border>
      <left style="thin">
        <color theme="1" tint="0.89999084444715716"/>
      </left>
      <right style="thin">
        <color theme="1" tint="0.89999084444715716"/>
      </right>
      <top style="thin">
        <color theme="1" tint="0.89999084444715716"/>
      </top>
      <bottom style="thin">
        <color theme="1" tint="0.89999084444715716"/>
      </bottom>
      <diagonal/>
    </border>
    <border>
      <left style="thin">
        <color theme="0" tint="-0.14999847407452621"/>
      </left>
      <right style="thin">
        <color theme="0" tint="-0.14999847407452621"/>
      </right>
      <top style="thin">
        <color theme="0" tint="-0.14999847407452621"/>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3" fillId="2" borderId="0" xfId="0"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0" xfId="0" applyFont="1" applyFill="1" applyBorder="1" applyProtection="1"/>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0" fontId="3" fillId="4"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0" fontId="3" fillId="0" borderId="5" xfId="0" applyFont="1" applyBorder="1" applyAlignment="1" applyProtection="1">
      <alignment horizontal="justify" vertical="center" wrapText="1"/>
      <protection locked="0"/>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2" fillId="0" borderId="5" xfId="2" applyBorder="1" applyAlignment="1" applyProtection="1">
      <alignment vertical="center" wrapText="1"/>
    </xf>
    <xf numFmtId="0" fontId="3" fillId="0" borderId="5"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5" xfId="0" applyFont="1" applyBorder="1" applyAlignment="1" applyProtection="1">
      <alignment vertical="center" wrapText="1"/>
      <protection locked="0"/>
    </xf>
    <xf numFmtId="0" fontId="2" fillId="0" borderId="5" xfId="2" applyBorder="1" applyAlignment="1" applyProtection="1">
      <alignment vertical="center" wrapText="1"/>
      <protection locked="0"/>
    </xf>
    <xf numFmtId="0" fontId="2" fillId="0" borderId="5" xfId="2" applyFill="1" applyBorder="1" applyAlignment="1" applyProtection="1">
      <alignment vertical="center" wrapText="1"/>
    </xf>
    <xf numFmtId="0" fontId="3" fillId="0" borderId="5" xfId="0" applyFont="1" applyFill="1" applyBorder="1" applyAlignment="1" applyProtection="1">
      <alignment vertical="center" wrapText="1"/>
      <protection locked="0"/>
    </xf>
    <xf numFmtId="0" fontId="3" fillId="0" borderId="5" xfId="0" applyFont="1" applyBorder="1" applyAlignment="1" applyProtection="1">
      <alignment horizontal="justify" vertical="top" wrapText="1"/>
      <protection locked="0"/>
    </xf>
    <xf numFmtId="0" fontId="3" fillId="0" borderId="5" xfId="0" applyFont="1" applyFill="1" applyBorder="1" applyAlignment="1" applyProtection="1">
      <alignment horizontal="justify" vertical="top" wrapText="1"/>
      <protection locked="0"/>
    </xf>
    <xf numFmtId="0" fontId="3" fillId="3" borderId="9" xfId="0" applyFont="1" applyFill="1" applyBorder="1" applyProtection="1">
      <protection locked="0"/>
    </xf>
    <xf numFmtId="0" fontId="3" fillId="3" borderId="10" xfId="0" applyFont="1" applyFill="1" applyBorder="1" applyProtection="1">
      <protection locked="0"/>
    </xf>
    <xf numFmtId="0" fontId="3" fillId="3" borderId="11" xfId="0" applyFont="1" applyFill="1" applyBorder="1" applyProtection="1">
      <protection locked="0"/>
    </xf>
    <xf numFmtId="0" fontId="3" fillId="5" borderId="5" xfId="0" applyFont="1" applyFill="1" applyBorder="1" applyAlignment="1" applyProtection="1">
      <alignment horizontal="justify" vertical="center" wrapText="1"/>
    </xf>
    <xf numFmtId="0" fontId="4" fillId="0" borderId="5" xfId="0" applyFont="1" applyBorder="1" applyAlignment="1" applyProtection="1">
      <alignment horizontal="center" vertical="center" wrapText="1"/>
      <protection locked="0"/>
    </xf>
    <xf numFmtId="0" fontId="7" fillId="0" borderId="5" xfId="2" applyFont="1" applyBorder="1" applyAlignment="1" applyProtection="1">
      <alignment vertical="center" wrapText="1"/>
    </xf>
    <xf numFmtId="0" fontId="7" fillId="0" borderId="5" xfId="2" applyFont="1" applyBorder="1" applyAlignment="1" applyProtection="1">
      <alignment vertical="center" wrapText="1"/>
      <protection locked="0"/>
    </xf>
    <xf numFmtId="0" fontId="8" fillId="6" borderId="0" xfId="0" applyFont="1" applyFill="1" applyProtection="1"/>
    <xf numFmtId="0" fontId="9" fillId="6" borderId="12" xfId="0" applyFont="1" applyFill="1" applyBorder="1" applyAlignment="1" applyProtection="1">
      <alignment vertical="center" wrapText="1"/>
    </xf>
    <xf numFmtId="0" fontId="8" fillId="6" borderId="15" xfId="0" applyFont="1" applyFill="1" applyBorder="1" applyProtection="1"/>
    <xf numFmtId="0" fontId="8" fillId="7" borderId="16" xfId="0" applyFont="1" applyFill="1" applyBorder="1" applyProtection="1"/>
    <xf numFmtId="0" fontId="11" fillId="9" borderId="16" xfId="0" applyNumberFormat="1" applyFont="1" applyFill="1" applyBorder="1" applyAlignment="1" applyProtection="1">
      <alignment horizontal="center" vertical="center" textRotation="90" wrapText="1"/>
    </xf>
    <xf numFmtId="0" fontId="11" fillId="9" borderId="16" xfId="0" applyFont="1" applyFill="1" applyBorder="1" applyAlignment="1" applyProtection="1">
      <alignment horizontal="center" vertical="center" textRotation="90" wrapText="1"/>
    </xf>
    <xf numFmtId="0" fontId="12" fillId="5" borderId="1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0" borderId="19" xfId="0" applyNumberFormat="1" applyFont="1" applyFill="1" applyBorder="1" applyAlignment="1" applyProtection="1">
      <alignment horizontal="center" vertical="center" wrapText="1"/>
    </xf>
    <xf numFmtId="14" fontId="12" fillId="5" borderId="18" xfId="0" applyNumberFormat="1" applyFont="1" applyFill="1" applyBorder="1" applyAlignment="1">
      <alignment horizontal="center" vertical="center" wrapText="1"/>
    </xf>
    <xf numFmtId="14" fontId="12" fillId="5" borderId="20" xfId="0" applyNumberFormat="1"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3" fillId="5" borderId="18" xfId="0" applyFont="1" applyFill="1" applyBorder="1" applyAlignment="1">
      <alignment horizontal="left" vertical="center" wrapText="1"/>
    </xf>
    <xf numFmtId="0" fontId="12" fillId="5" borderId="22"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0" borderId="23" xfId="0" applyNumberFormat="1" applyFont="1" applyFill="1" applyBorder="1" applyAlignment="1" applyProtection="1">
      <alignment horizontal="center" vertical="center" wrapText="1"/>
    </xf>
    <xf numFmtId="0" fontId="12" fillId="5" borderId="20" xfId="0" applyFont="1" applyFill="1" applyBorder="1" applyAlignment="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8" fillId="5" borderId="0" xfId="0" applyFont="1" applyFill="1" applyBorder="1" applyAlignment="1" applyProtection="1">
      <alignment horizontal="left" vertical="center" wrapText="1"/>
    </xf>
    <xf numFmtId="0" fontId="8" fillId="5" borderId="0"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wrapText="1"/>
      <protection locked="0"/>
    </xf>
    <xf numFmtId="0" fontId="8" fillId="5" borderId="0" xfId="0" applyNumberFormat="1" applyFont="1" applyFill="1" applyBorder="1" applyAlignment="1" applyProtection="1">
      <alignment horizontal="center" vertical="center" wrapText="1"/>
    </xf>
    <xf numFmtId="0" fontId="8" fillId="5" borderId="0" xfId="0" applyFont="1" applyFill="1" applyBorder="1" applyAlignment="1" applyProtection="1">
      <alignment horizontal="justify" vertical="center" wrapText="1"/>
      <protection locked="0"/>
    </xf>
    <xf numFmtId="0" fontId="8" fillId="10" borderId="0" xfId="0" applyNumberFormat="1" applyFont="1" applyFill="1" applyBorder="1" applyAlignment="1" applyProtection="1">
      <alignment horizontal="center" vertical="center" wrapText="1"/>
    </xf>
    <xf numFmtId="164" fontId="8" fillId="5" borderId="0" xfId="0" applyNumberFormat="1" applyFont="1" applyFill="1" applyBorder="1" applyAlignment="1" applyProtection="1">
      <alignment horizontal="justify" vertical="center" wrapText="1"/>
      <protection locked="0"/>
    </xf>
    <xf numFmtId="0" fontId="14" fillId="5" borderId="0" xfId="0" applyFont="1" applyFill="1" applyAlignment="1">
      <alignment horizontal="left"/>
    </xf>
    <xf numFmtId="0" fontId="8" fillId="6" borderId="0" xfId="0" applyFont="1" applyFill="1" applyBorder="1" applyAlignment="1" applyProtection="1"/>
    <xf numFmtId="0" fontId="11" fillId="8" borderId="8"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8" fillId="5" borderId="0" xfId="0" applyFont="1" applyFill="1" applyAlignment="1">
      <alignment horizontal="left"/>
    </xf>
    <xf numFmtId="0" fontId="14" fillId="5" borderId="0" xfId="0" applyFont="1" applyFill="1" applyAlignment="1">
      <alignment horizontal="left"/>
    </xf>
    <xf numFmtId="0" fontId="15" fillId="5" borderId="0" xfId="0" applyFont="1" applyFill="1" applyAlignment="1">
      <alignment horizontal="left"/>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0" fillId="6" borderId="13" xfId="0" applyFont="1" applyFill="1" applyBorder="1" applyAlignment="1" applyProtection="1">
      <alignment horizontal="center" vertical="center"/>
    </xf>
    <xf numFmtId="0" fontId="8" fillId="6" borderId="13" xfId="0" applyFont="1" applyFill="1" applyBorder="1" applyAlignment="1" applyProtection="1">
      <alignment horizontal="center"/>
    </xf>
    <xf numFmtId="0" fontId="8" fillId="6" borderId="14" xfId="0" applyFont="1" applyFill="1" applyBorder="1" applyAlignment="1" applyProtection="1">
      <alignment horizontal="center"/>
    </xf>
    <xf numFmtId="0" fontId="11" fillId="7" borderId="16" xfId="0" applyFont="1" applyFill="1" applyBorder="1" applyAlignment="1" applyProtection="1">
      <alignment horizontal="center"/>
    </xf>
    <xf numFmtId="0" fontId="11" fillId="9" borderId="16" xfId="0" applyFont="1" applyFill="1" applyBorder="1" applyAlignment="1" applyProtection="1">
      <alignment horizontal="center" vertical="center" wrapText="1"/>
    </xf>
    <xf numFmtId="0" fontId="4" fillId="0" borderId="5" xfId="0" applyFont="1" applyBorder="1" applyAlignment="1" applyProtection="1">
      <alignment horizontal="center" vertical="center" wrapText="1"/>
      <protection locked="0"/>
    </xf>
    <xf numFmtId="9" fontId="3" fillId="0" borderId="5" xfId="1"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xf>
    <xf numFmtId="0" fontId="3" fillId="3" borderId="0" xfId="0" applyFont="1" applyFill="1" applyBorder="1" applyAlignment="1" applyProtection="1">
      <alignment horizontal="center"/>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9" fontId="3" fillId="0" borderId="5" xfId="0" applyNumberFormat="1" applyFont="1" applyBorder="1" applyAlignment="1" applyProtection="1">
      <alignment horizontal="center" vertical="center"/>
    </xf>
    <xf numFmtId="9" fontId="4" fillId="0" borderId="5" xfId="0" applyNumberFormat="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12" fillId="5" borderId="26" xfId="0" applyFont="1" applyFill="1" applyBorder="1" applyAlignment="1">
      <alignment horizontal="left" vertical="center" wrapText="1"/>
    </xf>
    <xf numFmtId="0" fontId="12" fillId="5" borderId="25" xfId="0" applyFont="1" applyFill="1" applyBorder="1" applyAlignment="1">
      <alignment vertical="center" wrapText="1"/>
    </xf>
  </cellXfs>
  <cellStyles count="3">
    <cellStyle name="Hipervínculo" xfId="2" builtinId="8"/>
    <cellStyle name="Normal" xfId="0" builtinId="0"/>
    <cellStyle name="Porcentaje" xfId="1" builtinId="5"/>
  </cellStyles>
  <dxfs count="328">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a:extLst>
            <a:ext uri="{FF2B5EF4-FFF2-40B4-BE49-F238E27FC236}">
              <a16:creationId xmlns:a16="http://schemas.microsoft.com/office/drawing/2014/main" id="{342E85B8-05A1-449E-A265-203983133C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999403"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lombiacompra.gov.co/colombia-compra/gestion-institucional/rendicion-de-cuentas" TargetMode="External"/><Relationship Id="rId13" Type="http://schemas.openxmlformats.org/officeDocument/2006/relationships/printerSettings" Target="../printerSettings/printerSettings2.bin"/><Relationship Id="rId3" Type="http://schemas.openxmlformats.org/officeDocument/2006/relationships/hyperlink" Target="https://www.colombiacompra.gov.co/transparencia/datos-csv" TargetMode="External"/><Relationship Id="rId7" Type="http://schemas.openxmlformats.org/officeDocument/2006/relationships/hyperlink" Target="https://www.colombiacompra.gov.co/sala-de-prensa/comunicados" TargetMode="External"/><Relationship Id="rId12" Type="http://schemas.openxmlformats.org/officeDocument/2006/relationships/hyperlink" Target="https://www.colombiacompra.gov.co/Seguimiento%20CI:%20Revisar%20la%20informaci&#243;n%20publicada%20en%20la%20p&#225;gina%20y%20revisar%20que%20no%20se%20encuentre%20duplicada%20o%20desactualizada.%20Pol&#237;tica%20Digital.%20Ley%20de%20Transparencia" TargetMode="External"/><Relationship Id="rId2" Type="http://schemas.openxmlformats.org/officeDocument/2006/relationships/hyperlink" Target="https://www.colombiacompra.gov.co/colombia-compra/informacion-financiera-y-contable/presupuesto"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hyperlink" Target="https://www.colombiacompra.gov.co/colombia-compra/gestion-institucional/rendicion-de-cuentas" TargetMode="External"/><Relationship Id="rId11" Type="http://schemas.openxmlformats.org/officeDocument/2006/relationships/hyperlink" Target="https://www.colombiacompra.gov.co/colombia-compra/gestion-institucional/rendicion-de-cuentasSeguimiento%20CI:%20Se%20realiz&#243;%20la%20rendici&#243;n%20de%20cuentas%20y%20en%20el%20informe%20de%20evaluaci&#243;n%20de%20la%20estrat&#233;gia%20de%20Rendici&#243;n%20de%20Cuentas,%20se%20program&#243;%20el%20Plan%20de%20Mejoramiento%20correspondiente." TargetMode="External"/><Relationship Id="rId5" Type="http://schemas.openxmlformats.org/officeDocument/2006/relationships/hyperlink" Target="https://www.colombiacompra.gov.co/transparencia/informe-sectorial-al-congreso-de-la-republica" TargetMode="External"/><Relationship Id="rId10" Type="http://schemas.openxmlformats.org/officeDocument/2006/relationships/hyperlink" Target="https://www.colombiacompra.gov.co/pqrsd" TargetMode="External"/><Relationship Id="rId4" Type="http://schemas.openxmlformats.org/officeDocument/2006/relationships/hyperlink" Target="https://www.colombiacompra.gov.co/transparencia/estrategia-anticorrupcion%20No%20ha%20sido%20socializado%20en%202018" TargetMode="External"/><Relationship Id="rId9" Type="http://schemas.openxmlformats.org/officeDocument/2006/relationships/hyperlink" Target="https://www.colombiacompra.gov.co/transparencia/informacion-publica" TargetMode="External"/><Relationship Id="rId1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76BE4-76D7-444E-9547-2AB19C50AA95}">
  <sheetPr>
    <tabColor theme="8" tint="0.499984740745262"/>
  </sheetPr>
  <dimension ref="B1:S31"/>
  <sheetViews>
    <sheetView tabSelected="1" topLeftCell="E1" zoomScale="80" zoomScaleNormal="80" workbookViewId="0">
      <selection activeCell="O43" sqref="O43"/>
    </sheetView>
  </sheetViews>
  <sheetFormatPr baseColWidth="10" defaultColWidth="1.5" defaultRowHeight="12.75" x14ac:dyDescent="0.2"/>
  <cols>
    <col min="1" max="1" width="2.375" style="48" customWidth="1"/>
    <col min="2" max="2" width="20" style="48" customWidth="1"/>
    <col min="3" max="3" width="27.125" style="48" customWidth="1"/>
    <col min="4" max="4" width="32.125" style="48" customWidth="1"/>
    <col min="5" max="5" width="22.625" style="48" customWidth="1"/>
    <col min="6" max="6" width="3.5" style="48" bestFit="1" customWidth="1"/>
    <col min="7" max="7" width="3.375" style="48" bestFit="1" customWidth="1"/>
    <col min="8" max="8" width="10.625" style="48" customWidth="1"/>
    <col min="9" max="9" width="23.375" style="48" customWidth="1"/>
    <col min="10" max="10" width="3" style="48" bestFit="1" customWidth="1"/>
    <col min="11" max="11" width="3.5" style="48" bestFit="1" customWidth="1"/>
    <col min="12" max="12" width="10.375" style="48" customWidth="1"/>
    <col min="13" max="13" width="10.5" style="48" customWidth="1"/>
    <col min="14" max="14" width="24.125" style="48" customWidth="1"/>
    <col min="15" max="15" width="12.125" style="48" customWidth="1"/>
    <col min="16" max="16" width="11.125" style="48" bestFit="1" customWidth="1"/>
    <col min="17" max="17" width="12.5" style="48" customWidth="1"/>
    <col min="18" max="18" width="17" style="48" customWidth="1"/>
    <col min="19" max="19" width="71.375" style="48" customWidth="1"/>
    <col min="20" max="253" width="1.5" style="48"/>
    <col min="254" max="254" width="2.875" style="48" customWidth="1"/>
    <col min="255" max="255" width="4.125" style="48" customWidth="1"/>
    <col min="256" max="256" width="17" style="48" customWidth="1"/>
    <col min="257" max="257" width="27.125" style="48" customWidth="1"/>
    <col min="258" max="258" width="23.375" style="48" customWidth="1"/>
    <col min="259" max="259" width="22.625" style="48" customWidth="1"/>
    <col min="260" max="261" width="3.375" style="48" bestFit="1" customWidth="1"/>
    <col min="262" max="262" width="10.625" style="48" customWidth="1"/>
    <col min="263" max="263" width="21.125" style="48" customWidth="1"/>
    <col min="264" max="264" width="22.125" style="48" customWidth="1"/>
    <col min="265" max="265" width="2.875" style="48" bestFit="1" customWidth="1"/>
    <col min="266" max="266" width="3.375" style="48" bestFit="1" customWidth="1"/>
    <col min="267" max="267" width="10.375" style="48" customWidth="1"/>
    <col min="268" max="268" width="10.5" style="48" customWidth="1"/>
    <col min="269" max="269" width="20.625" style="48" customWidth="1"/>
    <col min="270" max="270" width="24.125" style="48" customWidth="1"/>
    <col min="271" max="271" width="12.125" style="48" customWidth="1"/>
    <col min="272" max="272" width="11.125" style="48" bestFit="1" customWidth="1"/>
    <col min="273" max="273" width="10.5" style="48" customWidth="1"/>
    <col min="274" max="274" width="17" style="48" customWidth="1"/>
    <col min="275" max="275" width="4.125" style="48" customWidth="1"/>
    <col min="276" max="509" width="1.5" style="48"/>
    <col min="510" max="510" width="2.875" style="48" customWidth="1"/>
    <col min="511" max="511" width="4.125" style="48" customWidth="1"/>
    <col min="512" max="512" width="17" style="48" customWidth="1"/>
    <col min="513" max="513" width="27.125" style="48" customWidth="1"/>
    <col min="514" max="514" width="23.375" style="48" customWidth="1"/>
    <col min="515" max="515" width="22.625" style="48" customWidth="1"/>
    <col min="516" max="517" width="3.375" style="48" bestFit="1" customWidth="1"/>
    <col min="518" max="518" width="10.625" style="48" customWidth="1"/>
    <col min="519" max="519" width="21.125" style="48" customWidth="1"/>
    <col min="520" max="520" width="22.125" style="48" customWidth="1"/>
    <col min="521" max="521" width="2.875" style="48" bestFit="1" customWidth="1"/>
    <col min="522" max="522" width="3.375" style="48" bestFit="1" customWidth="1"/>
    <col min="523" max="523" width="10.375" style="48" customWidth="1"/>
    <col min="524" max="524" width="10.5" style="48" customWidth="1"/>
    <col min="525" max="525" width="20.625" style="48" customWidth="1"/>
    <col min="526" max="526" width="24.125" style="48" customWidth="1"/>
    <col min="527" max="527" width="12.125" style="48" customWidth="1"/>
    <col min="528" max="528" width="11.125" style="48" bestFit="1" customWidth="1"/>
    <col min="529" max="529" width="10.5" style="48" customWidth="1"/>
    <col min="530" max="530" width="17" style="48" customWidth="1"/>
    <col min="531" max="531" width="4.125" style="48" customWidth="1"/>
    <col min="532" max="765" width="1.5" style="48"/>
    <col min="766" max="766" width="2.875" style="48" customWidth="1"/>
    <col min="767" max="767" width="4.125" style="48" customWidth="1"/>
    <col min="768" max="768" width="17" style="48" customWidth="1"/>
    <col min="769" max="769" width="27.125" style="48" customWidth="1"/>
    <col min="770" max="770" width="23.375" style="48" customWidth="1"/>
    <col min="771" max="771" width="22.625" style="48" customWidth="1"/>
    <col min="772" max="773" width="3.375" style="48" bestFit="1" customWidth="1"/>
    <col min="774" max="774" width="10.625" style="48" customWidth="1"/>
    <col min="775" max="775" width="21.125" style="48" customWidth="1"/>
    <col min="776" max="776" width="22.125" style="48" customWidth="1"/>
    <col min="777" max="777" width="2.875" style="48" bestFit="1" customWidth="1"/>
    <col min="778" max="778" width="3.375" style="48" bestFit="1" customWidth="1"/>
    <col min="779" max="779" width="10.375" style="48" customWidth="1"/>
    <col min="780" max="780" width="10.5" style="48" customWidth="1"/>
    <col min="781" max="781" width="20.625" style="48" customWidth="1"/>
    <col min="782" max="782" width="24.125" style="48" customWidth="1"/>
    <col min="783" max="783" width="12.125" style="48" customWidth="1"/>
    <col min="784" max="784" width="11.125" style="48" bestFit="1" customWidth="1"/>
    <col min="785" max="785" width="10.5" style="48" customWidth="1"/>
    <col min="786" max="786" width="17" style="48" customWidth="1"/>
    <col min="787" max="787" width="4.125" style="48" customWidth="1"/>
    <col min="788" max="1021" width="1.5" style="48"/>
    <col min="1022" max="1022" width="2.875" style="48" customWidth="1"/>
    <col min="1023" max="1023" width="4.125" style="48" customWidth="1"/>
    <col min="1024" max="1024" width="17" style="48" customWidth="1"/>
    <col min="1025" max="1025" width="27.125" style="48" customWidth="1"/>
    <col min="1026" max="1026" width="23.375" style="48" customWidth="1"/>
    <col min="1027" max="1027" width="22.625" style="48" customWidth="1"/>
    <col min="1028" max="1029" width="3.375" style="48" bestFit="1" customWidth="1"/>
    <col min="1030" max="1030" width="10.625" style="48" customWidth="1"/>
    <col min="1031" max="1031" width="21.125" style="48" customWidth="1"/>
    <col min="1032" max="1032" width="22.125" style="48" customWidth="1"/>
    <col min="1033" max="1033" width="2.875" style="48" bestFit="1" customWidth="1"/>
    <col min="1034" max="1034" width="3.375" style="48" bestFit="1" customWidth="1"/>
    <col min="1035" max="1035" width="10.375" style="48" customWidth="1"/>
    <col min="1036" max="1036" width="10.5" style="48" customWidth="1"/>
    <col min="1037" max="1037" width="20.625" style="48" customWidth="1"/>
    <col min="1038" max="1038" width="24.125" style="48" customWidth="1"/>
    <col min="1039" max="1039" width="12.125" style="48" customWidth="1"/>
    <col min="1040" max="1040" width="11.125" style="48" bestFit="1" customWidth="1"/>
    <col min="1041" max="1041" width="10.5" style="48" customWidth="1"/>
    <col min="1042" max="1042" width="17" style="48" customWidth="1"/>
    <col min="1043" max="1043" width="4.125" style="48" customWidth="1"/>
    <col min="1044" max="1277" width="1.5" style="48"/>
    <col min="1278" max="1278" width="2.875" style="48" customWidth="1"/>
    <col min="1279" max="1279" width="4.125" style="48" customWidth="1"/>
    <col min="1280" max="1280" width="17" style="48" customWidth="1"/>
    <col min="1281" max="1281" width="27.125" style="48" customWidth="1"/>
    <col min="1282" max="1282" width="23.375" style="48" customWidth="1"/>
    <col min="1283" max="1283" width="22.625" style="48" customWidth="1"/>
    <col min="1284" max="1285" width="3.375" style="48" bestFit="1" customWidth="1"/>
    <col min="1286" max="1286" width="10.625" style="48" customWidth="1"/>
    <col min="1287" max="1287" width="21.125" style="48" customWidth="1"/>
    <col min="1288" max="1288" width="22.125" style="48" customWidth="1"/>
    <col min="1289" max="1289" width="2.875" style="48" bestFit="1" customWidth="1"/>
    <col min="1290" max="1290" width="3.375" style="48" bestFit="1" customWidth="1"/>
    <col min="1291" max="1291" width="10.375" style="48" customWidth="1"/>
    <col min="1292" max="1292" width="10.5" style="48" customWidth="1"/>
    <col min="1293" max="1293" width="20.625" style="48" customWidth="1"/>
    <col min="1294" max="1294" width="24.125" style="48" customWidth="1"/>
    <col min="1295" max="1295" width="12.125" style="48" customWidth="1"/>
    <col min="1296" max="1296" width="11.125" style="48" bestFit="1" customWidth="1"/>
    <col min="1297" max="1297" width="10.5" style="48" customWidth="1"/>
    <col min="1298" max="1298" width="17" style="48" customWidth="1"/>
    <col min="1299" max="1299" width="4.125" style="48" customWidth="1"/>
    <col min="1300" max="1533" width="1.5" style="48"/>
    <col min="1534" max="1534" width="2.875" style="48" customWidth="1"/>
    <col min="1535" max="1535" width="4.125" style="48" customWidth="1"/>
    <col min="1536" max="1536" width="17" style="48" customWidth="1"/>
    <col min="1537" max="1537" width="27.125" style="48" customWidth="1"/>
    <col min="1538" max="1538" width="23.375" style="48" customWidth="1"/>
    <col min="1539" max="1539" width="22.625" style="48" customWidth="1"/>
    <col min="1540" max="1541" width="3.375" style="48" bestFit="1" customWidth="1"/>
    <col min="1542" max="1542" width="10.625" style="48" customWidth="1"/>
    <col min="1543" max="1543" width="21.125" style="48" customWidth="1"/>
    <col min="1544" max="1544" width="22.125" style="48" customWidth="1"/>
    <col min="1545" max="1545" width="2.875" style="48" bestFit="1" customWidth="1"/>
    <col min="1546" max="1546" width="3.375" style="48" bestFit="1" customWidth="1"/>
    <col min="1547" max="1547" width="10.375" style="48" customWidth="1"/>
    <col min="1548" max="1548" width="10.5" style="48" customWidth="1"/>
    <col min="1549" max="1549" width="20.625" style="48" customWidth="1"/>
    <col min="1550" max="1550" width="24.125" style="48" customWidth="1"/>
    <col min="1551" max="1551" width="12.125" style="48" customWidth="1"/>
    <col min="1552" max="1552" width="11.125" style="48" bestFit="1" customWidth="1"/>
    <col min="1553" max="1553" width="10.5" style="48" customWidth="1"/>
    <col min="1554" max="1554" width="17" style="48" customWidth="1"/>
    <col min="1555" max="1555" width="4.125" style="48" customWidth="1"/>
    <col min="1556" max="1789" width="1.5" style="48"/>
    <col min="1790" max="1790" width="2.875" style="48" customWidth="1"/>
    <col min="1791" max="1791" width="4.125" style="48" customWidth="1"/>
    <col min="1792" max="1792" width="17" style="48" customWidth="1"/>
    <col min="1793" max="1793" width="27.125" style="48" customWidth="1"/>
    <col min="1794" max="1794" width="23.375" style="48" customWidth="1"/>
    <col min="1795" max="1795" width="22.625" style="48" customWidth="1"/>
    <col min="1796" max="1797" width="3.375" style="48" bestFit="1" customWidth="1"/>
    <col min="1798" max="1798" width="10.625" style="48" customWidth="1"/>
    <col min="1799" max="1799" width="21.125" style="48" customWidth="1"/>
    <col min="1800" max="1800" width="22.125" style="48" customWidth="1"/>
    <col min="1801" max="1801" width="2.875" style="48" bestFit="1" customWidth="1"/>
    <col min="1802" max="1802" width="3.375" style="48" bestFit="1" customWidth="1"/>
    <col min="1803" max="1803" width="10.375" style="48" customWidth="1"/>
    <col min="1804" max="1804" width="10.5" style="48" customWidth="1"/>
    <col min="1805" max="1805" width="20.625" style="48" customWidth="1"/>
    <col min="1806" max="1806" width="24.125" style="48" customWidth="1"/>
    <col min="1807" max="1807" width="12.125" style="48" customWidth="1"/>
    <col min="1808" max="1808" width="11.125" style="48" bestFit="1" customWidth="1"/>
    <col min="1809" max="1809" width="10.5" style="48" customWidth="1"/>
    <col min="1810" max="1810" width="17" style="48" customWidth="1"/>
    <col min="1811" max="1811" width="4.125" style="48" customWidth="1"/>
    <col min="1812" max="2045" width="1.5" style="48"/>
    <col min="2046" max="2046" width="2.875" style="48" customWidth="1"/>
    <col min="2047" max="2047" width="4.125" style="48" customWidth="1"/>
    <col min="2048" max="2048" width="17" style="48" customWidth="1"/>
    <col min="2049" max="2049" width="27.125" style="48" customWidth="1"/>
    <col min="2050" max="2050" width="23.375" style="48" customWidth="1"/>
    <col min="2051" max="2051" width="22.625" style="48" customWidth="1"/>
    <col min="2052" max="2053" width="3.375" style="48" bestFit="1" customWidth="1"/>
    <col min="2054" max="2054" width="10.625" style="48" customWidth="1"/>
    <col min="2055" max="2055" width="21.125" style="48" customWidth="1"/>
    <col min="2056" max="2056" width="22.125" style="48" customWidth="1"/>
    <col min="2057" max="2057" width="2.875" style="48" bestFit="1" customWidth="1"/>
    <col min="2058" max="2058" width="3.375" style="48" bestFit="1" customWidth="1"/>
    <col min="2059" max="2059" width="10.375" style="48" customWidth="1"/>
    <col min="2060" max="2060" width="10.5" style="48" customWidth="1"/>
    <col min="2061" max="2061" width="20.625" style="48" customWidth="1"/>
    <col min="2062" max="2062" width="24.125" style="48" customWidth="1"/>
    <col min="2063" max="2063" width="12.125" style="48" customWidth="1"/>
    <col min="2064" max="2064" width="11.125" style="48" bestFit="1" customWidth="1"/>
    <col min="2065" max="2065" width="10.5" style="48" customWidth="1"/>
    <col min="2066" max="2066" width="17" style="48" customWidth="1"/>
    <col min="2067" max="2067" width="4.125" style="48" customWidth="1"/>
    <col min="2068" max="2301" width="1.5" style="48"/>
    <col min="2302" max="2302" width="2.875" style="48" customWidth="1"/>
    <col min="2303" max="2303" width="4.125" style="48" customWidth="1"/>
    <col min="2304" max="2304" width="17" style="48" customWidth="1"/>
    <col min="2305" max="2305" width="27.125" style="48" customWidth="1"/>
    <col min="2306" max="2306" width="23.375" style="48" customWidth="1"/>
    <col min="2307" max="2307" width="22.625" style="48" customWidth="1"/>
    <col min="2308" max="2309" width="3.375" style="48" bestFit="1" customWidth="1"/>
    <col min="2310" max="2310" width="10.625" style="48" customWidth="1"/>
    <col min="2311" max="2311" width="21.125" style="48" customWidth="1"/>
    <col min="2312" max="2312" width="22.125" style="48" customWidth="1"/>
    <col min="2313" max="2313" width="2.875" style="48" bestFit="1" customWidth="1"/>
    <col min="2314" max="2314" width="3.375" style="48" bestFit="1" customWidth="1"/>
    <col min="2315" max="2315" width="10.375" style="48" customWidth="1"/>
    <col min="2316" max="2316" width="10.5" style="48" customWidth="1"/>
    <col min="2317" max="2317" width="20.625" style="48" customWidth="1"/>
    <col min="2318" max="2318" width="24.125" style="48" customWidth="1"/>
    <col min="2319" max="2319" width="12.125" style="48" customWidth="1"/>
    <col min="2320" max="2320" width="11.125" style="48" bestFit="1" customWidth="1"/>
    <col min="2321" max="2321" width="10.5" style="48" customWidth="1"/>
    <col min="2322" max="2322" width="17" style="48" customWidth="1"/>
    <col min="2323" max="2323" width="4.125" style="48" customWidth="1"/>
    <col min="2324" max="2557" width="1.5" style="48"/>
    <col min="2558" max="2558" width="2.875" style="48" customWidth="1"/>
    <col min="2559" max="2559" width="4.125" style="48" customWidth="1"/>
    <col min="2560" max="2560" width="17" style="48" customWidth="1"/>
    <col min="2561" max="2561" width="27.125" style="48" customWidth="1"/>
    <col min="2562" max="2562" width="23.375" style="48" customWidth="1"/>
    <col min="2563" max="2563" width="22.625" style="48" customWidth="1"/>
    <col min="2564" max="2565" width="3.375" style="48" bestFit="1" customWidth="1"/>
    <col min="2566" max="2566" width="10.625" style="48" customWidth="1"/>
    <col min="2567" max="2567" width="21.125" style="48" customWidth="1"/>
    <col min="2568" max="2568" width="22.125" style="48" customWidth="1"/>
    <col min="2569" max="2569" width="2.875" style="48" bestFit="1" customWidth="1"/>
    <col min="2570" max="2570" width="3.375" style="48" bestFit="1" customWidth="1"/>
    <col min="2571" max="2571" width="10.375" style="48" customWidth="1"/>
    <col min="2572" max="2572" width="10.5" style="48" customWidth="1"/>
    <col min="2573" max="2573" width="20.625" style="48" customWidth="1"/>
    <col min="2574" max="2574" width="24.125" style="48" customWidth="1"/>
    <col min="2575" max="2575" width="12.125" style="48" customWidth="1"/>
    <col min="2576" max="2576" width="11.125" style="48" bestFit="1" customWidth="1"/>
    <col min="2577" max="2577" width="10.5" style="48" customWidth="1"/>
    <col min="2578" max="2578" width="17" style="48" customWidth="1"/>
    <col min="2579" max="2579" width="4.125" style="48" customWidth="1"/>
    <col min="2580" max="2813" width="1.5" style="48"/>
    <col min="2814" max="2814" width="2.875" style="48" customWidth="1"/>
    <col min="2815" max="2815" width="4.125" style="48" customWidth="1"/>
    <col min="2816" max="2816" width="17" style="48" customWidth="1"/>
    <col min="2817" max="2817" width="27.125" style="48" customWidth="1"/>
    <col min="2818" max="2818" width="23.375" style="48" customWidth="1"/>
    <col min="2819" max="2819" width="22.625" style="48" customWidth="1"/>
    <col min="2820" max="2821" width="3.375" style="48" bestFit="1" customWidth="1"/>
    <col min="2822" max="2822" width="10.625" style="48" customWidth="1"/>
    <col min="2823" max="2823" width="21.125" style="48" customWidth="1"/>
    <col min="2824" max="2824" width="22.125" style="48" customWidth="1"/>
    <col min="2825" max="2825" width="2.875" style="48" bestFit="1" customWidth="1"/>
    <col min="2826" max="2826" width="3.375" style="48" bestFit="1" customWidth="1"/>
    <col min="2827" max="2827" width="10.375" style="48" customWidth="1"/>
    <col min="2828" max="2828" width="10.5" style="48" customWidth="1"/>
    <col min="2829" max="2829" width="20.625" style="48" customWidth="1"/>
    <col min="2830" max="2830" width="24.125" style="48" customWidth="1"/>
    <col min="2831" max="2831" width="12.125" style="48" customWidth="1"/>
    <col min="2832" max="2832" width="11.125" style="48" bestFit="1" customWidth="1"/>
    <col min="2833" max="2833" width="10.5" style="48" customWidth="1"/>
    <col min="2834" max="2834" width="17" style="48" customWidth="1"/>
    <col min="2835" max="2835" width="4.125" style="48" customWidth="1"/>
    <col min="2836" max="3069" width="1.5" style="48"/>
    <col min="3070" max="3070" width="2.875" style="48" customWidth="1"/>
    <col min="3071" max="3071" width="4.125" style="48" customWidth="1"/>
    <col min="3072" max="3072" width="17" style="48" customWidth="1"/>
    <col min="3073" max="3073" width="27.125" style="48" customWidth="1"/>
    <col min="3074" max="3074" width="23.375" style="48" customWidth="1"/>
    <col min="3075" max="3075" width="22.625" style="48" customWidth="1"/>
    <col min="3076" max="3077" width="3.375" style="48" bestFit="1" customWidth="1"/>
    <col min="3078" max="3078" width="10.625" style="48" customWidth="1"/>
    <col min="3079" max="3079" width="21.125" style="48" customWidth="1"/>
    <col min="3080" max="3080" width="22.125" style="48" customWidth="1"/>
    <col min="3081" max="3081" width="2.875" style="48" bestFit="1" customWidth="1"/>
    <col min="3082" max="3082" width="3.375" style="48" bestFit="1" customWidth="1"/>
    <col min="3083" max="3083" width="10.375" style="48" customWidth="1"/>
    <col min="3084" max="3084" width="10.5" style="48" customWidth="1"/>
    <col min="3085" max="3085" width="20.625" style="48" customWidth="1"/>
    <col min="3086" max="3086" width="24.125" style="48" customWidth="1"/>
    <col min="3087" max="3087" width="12.125" style="48" customWidth="1"/>
    <col min="3088" max="3088" width="11.125" style="48" bestFit="1" customWidth="1"/>
    <col min="3089" max="3089" width="10.5" style="48" customWidth="1"/>
    <col min="3090" max="3090" width="17" style="48" customWidth="1"/>
    <col min="3091" max="3091" width="4.125" style="48" customWidth="1"/>
    <col min="3092" max="3325" width="1.5" style="48"/>
    <col min="3326" max="3326" width="2.875" style="48" customWidth="1"/>
    <col min="3327" max="3327" width="4.125" style="48" customWidth="1"/>
    <col min="3328" max="3328" width="17" style="48" customWidth="1"/>
    <col min="3329" max="3329" width="27.125" style="48" customWidth="1"/>
    <col min="3330" max="3330" width="23.375" style="48" customWidth="1"/>
    <col min="3331" max="3331" width="22.625" style="48" customWidth="1"/>
    <col min="3332" max="3333" width="3.375" style="48" bestFit="1" customWidth="1"/>
    <col min="3334" max="3334" width="10.625" style="48" customWidth="1"/>
    <col min="3335" max="3335" width="21.125" style="48" customWidth="1"/>
    <col min="3336" max="3336" width="22.125" style="48" customWidth="1"/>
    <col min="3337" max="3337" width="2.875" style="48" bestFit="1" customWidth="1"/>
    <col min="3338" max="3338" width="3.375" style="48" bestFit="1" customWidth="1"/>
    <col min="3339" max="3339" width="10.375" style="48" customWidth="1"/>
    <col min="3340" max="3340" width="10.5" style="48" customWidth="1"/>
    <col min="3341" max="3341" width="20.625" style="48" customWidth="1"/>
    <col min="3342" max="3342" width="24.125" style="48" customWidth="1"/>
    <col min="3343" max="3343" width="12.125" style="48" customWidth="1"/>
    <col min="3344" max="3344" width="11.125" style="48" bestFit="1" customWidth="1"/>
    <col min="3345" max="3345" width="10.5" style="48" customWidth="1"/>
    <col min="3346" max="3346" width="17" style="48" customWidth="1"/>
    <col min="3347" max="3347" width="4.125" style="48" customWidth="1"/>
    <col min="3348" max="3581" width="1.5" style="48"/>
    <col min="3582" max="3582" width="2.875" style="48" customWidth="1"/>
    <col min="3583" max="3583" width="4.125" style="48" customWidth="1"/>
    <col min="3584" max="3584" width="17" style="48" customWidth="1"/>
    <col min="3585" max="3585" width="27.125" style="48" customWidth="1"/>
    <col min="3586" max="3586" width="23.375" style="48" customWidth="1"/>
    <col min="3587" max="3587" width="22.625" style="48" customWidth="1"/>
    <col min="3588" max="3589" width="3.375" style="48" bestFit="1" customWidth="1"/>
    <col min="3590" max="3590" width="10.625" style="48" customWidth="1"/>
    <col min="3591" max="3591" width="21.125" style="48" customWidth="1"/>
    <col min="3592" max="3592" width="22.125" style="48" customWidth="1"/>
    <col min="3593" max="3593" width="2.875" style="48" bestFit="1" customWidth="1"/>
    <col min="3594" max="3594" width="3.375" style="48" bestFit="1" customWidth="1"/>
    <col min="3595" max="3595" width="10.375" style="48" customWidth="1"/>
    <col min="3596" max="3596" width="10.5" style="48" customWidth="1"/>
    <col min="3597" max="3597" width="20.625" style="48" customWidth="1"/>
    <col min="3598" max="3598" width="24.125" style="48" customWidth="1"/>
    <col min="3599" max="3599" width="12.125" style="48" customWidth="1"/>
    <col min="3600" max="3600" width="11.125" style="48" bestFit="1" customWidth="1"/>
    <col min="3601" max="3601" width="10.5" style="48" customWidth="1"/>
    <col min="3602" max="3602" width="17" style="48" customWidth="1"/>
    <col min="3603" max="3603" width="4.125" style="48" customWidth="1"/>
    <col min="3604" max="3837" width="1.5" style="48"/>
    <col min="3838" max="3838" width="2.875" style="48" customWidth="1"/>
    <col min="3839" max="3839" width="4.125" style="48" customWidth="1"/>
    <col min="3840" max="3840" width="17" style="48" customWidth="1"/>
    <col min="3841" max="3841" width="27.125" style="48" customWidth="1"/>
    <col min="3842" max="3842" width="23.375" style="48" customWidth="1"/>
    <col min="3843" max="3843" width="22.625" style="48" customWidth="1"/>
    <col min="3844" max="3845" width="3.375" style="48" bestFit="1" customWidth="1"/>
    <col min="3846" max="3846" width="10.625" style="48" customWidth="1"/>
    <col min="3847" max="3847" width="21.125" style="48" customWidth="1"/>
    <col min="3848" max="3848" width="22.125" style="48" customWidth="1"/>
    <col min="3849" max="3849" width="2.875" style="48" bestFit="1" customWidth="1"/>
    <col min="3850" max="3850" width="3.375" style="48" bestFit="1" customWidth="1"/>
    <col min="3851" max="3851" width="10.375" style="48" customWidth="1"/>
    <col min="3852" max="3852" width="10.5" style="48" customWidth="1"/>
    <col min="3853" max="3853" width="20.625" style="48" customWidth="1"/>
    <col min="3854" max="3854" width="24.125" style="48" customWidth="1"/>
    <col min="3855" max="3855" width="12.125" style="48" customWidth="1"/>
    <col min="3856" max="3856" width="11.125" style="48" bestFit="1" customWidth="1"/>
    <col min="3857" max="3857" width="10.5" style="48" customWidth="1"/>
    <col min="3858" max="3858" width="17" style="48" customWidth="1"/>
    <col min="3859" max="3859" width="4.125" style="48" customWidth="1"/>
    <col min="3860" max="4093" width="1.5" style="48"/>
    <col min="4094" max="4094" width="2.875" style="48" customWidth="1"/>
    <col min="4095" max="4095" width="4.125" style="48" customWidth="1"/>
    <col min="4096" max="4096" width="17" style="48" customWidth="1"/>
    <col min="4097" max="4097" width="27.125" style="48" customWidth="1"/>
    <col min="4098" max="4098" width="23.375" style="48" customWidth="1"/>
    <col min="4099" max="4099" width="22.625" style="48" customWidth="1"/>
    <col min="4100" max="4101" width="3.375" style="48" bestFit="1" customWidth="1"/>
    <col min="4102" max="4102" width="10.625" style="48" customWidth="1"/>
    <col min="4103" max="4103" width="21.125" style="48" customWidth="1"/>
    <col min="4104" max="4104" width="22.125" style="48" customWidth="1"/>
    <col min="4105" max="4105" width="2.875" style="48" bestFit="1" customWidth="1"/>
    <col min="4106" max="4106" width="3.375" style="48" bestFit="1" customWidth="1"/>
    <col min="4107" max="4107" width="10.375" style="48" customWidth="1"/>
    <col min="4108" max="4108" width="10.5" style="48" customWidth="1"/>
    <col min="4109" max="4109" width="20.625" style="48" customWidth="1"/>
    <col min="4110" max="4110" width="24.125" style="48" customWidth="1"/>
    <col min="4111" max="4111" width="12.125" style="48" customWidth="1"/>
    <col min="4112" max="4112" width="11.125" style="48" bestFit="1" customWidth="1"/>
    <col min="4113" max="4113" width="10.5" style="48" customWidth="1"/>
    <col min="4114" max="4114" width="17" style="48" customWidth="1"/>
    <col min="4115" max="4115" width="4.125" style="48" customWidth="1"/>
    <col min="4116" max="4349" width="1.5" style="48"/>
    <col min="4350" max="4350" width="2.875" style="48" customWidth="1"/>
    <col min="4351" max="4351" width="4.125" style="48" customWidth="1"/>
    <col min="4352" max="4352" width="17" style="48" customWidth="1"/>
    <col min="4353" max="4353" width="27.125" style="48" customWidth="1"/>
    <col min="4354" max="4354" width="23.375" style="48" customWidth="1"/>
    <col min="4355" max="4355" width="22.625" style="48" customWidth="1"/>
    <col min="4356" max="4357" width="3.375" style="48" bestFit="1" customWidth="1"/>
    <col min="4358" max="4358" width="10.625" style="48" customWidth="1"/>
    <col min="4359" max="4359" width="21.125" style="48" customWidth="1"/>
    <col min="4360" max="4360" width="22.125" style="48" customWidth="1"/>
    <col min="4361" max="4361" width="2.875" style="48" bestFit="1" customWidth="1"/>
    <col min="4362" max="4362" width="3.375" style="48" bestFit="1" customWidth="1"/>
    <col min="4363" max="4363" width="10.375" style="48" customWidth="1"/>
    <col min="4364" max="4364" width="10.5" style="48" customWidth="1"/>
    <col min="4365" max="4365" width="20.625" style="48" customWidth="1"/>
    <col min="4366" max="4366" width="24.125" style="48" customWidth="1"/>
    <col min="4367" max="4367" width="12.125" style="48" customWidth="1"/>
    <col min="4368" max="4368" width="11.125" style="48" bestFit="1" customWidth="1"/>
    <col min="4369" max="4369" width="10.5" style="48" customWidth="1"/>
    <col min="4370" max="4370" width="17" style="48" customWidth="1"/>
    <col min="4371" max="4371" width="4.125" style="48" customWidth="1"/>
    <col min="4372" max="4605" width="1.5" style="48"/>
    <col min="4606" max="4606" width="2.875" style="48" customWidth="1"/>
    <col min="4607" max="4607" width="4.125" style="48" customWidth="1"/>
    <col min="4608" max="4608" width="17" style="48" customWidth="1"/>
    <col min="4609" max="4609" width="27.125" style="48" customWidth="1"/>
    <col min="4610" max="4610" width="23.375" style="48" customWidth="1"/>
    <col min="4611" max="4611" width="22.625" style="48" customWidth="1"/>
    <col min="4612" max="4613" width="3.375" style="48" bestFit="1" customWidth="1"/>
    <col min="4614" max="4614" width="10.625" style="48" customWidth="1"/>
    <col min="4615" max="4615" width="21.125" style="48" customWidth="1"/>
    <col min="4616" max="4616" width="22.125" style="48" customWidth="1"/>
    <col min="4617" max="4617" width="2.875" style="48" bestFit="1" customWidth="1"/>
    <col min="4618" max="4618" width="3.375" style="48" bestFit="1" customWidth="1"/>
    <col min="4619" max="4619" width="10.375" style="48" customWidth="1"/>
    <col min="4620" max="4620" width="10.5" style="48" customWidth="1"/>
    <col min="4621" max="4621" width="20.625" style="48" customWidth="1"/>
    <col min="4622" max="4622" width="24.125" style="48" customWidth="1"/>
    <col min="4623" max="4623" width="12.125" style="48" customWidth="1"/>
    <col min="4624" max="4624" width="11.125" style="48" bestFit="1" customWidth="1"/>
    <col min="4625" max="4625" width="10.5" style="48" customWidth="1"/>
    <col min="4626" max="4626" width="17" style="48" customWidth="1"/>
    <col min="4627" max="4627" width="4.125" style="48" customWidth="1"/>
    <col min="4628" max="4861" width="1.5" style="48"/>
    <col min="4862" max="4862" width="2.875" style="48" customWidth="1"/>
    <col min="4863" max="4863" width="4.125" style="48" customWidth="1"/>
    <col min="4864" max="4864" width="17" style="48" customWidth="1"/>
    <col min="4865" max="4865" width="27.125" style="48" customWidth="1"/>
    <col min="4866" max="4866" width="23.375" style="48" customWidth="1"/>
    <col min="4867" max="4867" width="22.625" style="48" customWidth="1"/>
    <col min="4868" max="4869" width="3.375" style="48" bestFit="1" customWidth="1"/>
    <col min="4870" max="4870" width="10.625" style="48" customWidth="1"/>
    <col min="4871" max="4871" width="21.125" style="48" customWidth="1"/>
    <col min="4872" max="4872" width="22.125" style="48" customWidth="1"/>
    <col min="4873" max="4873" width="2.875" style="48" bestFit="1" customWidth="1"/>
    <col min="4874" max="4874" width="3.375" style="48" bestFit="1" customWidth="1"/>
    <col min="4875" max="4875" width="10.375" style="48" customWidth="1"/>
    <col min="4876" max="4876" width="10.5" style="48" customWidth="1"/>
    <col min="4877" max="4877" width="20.625" style="48" customWidth="1"/>
    <col min="4878" max="4878" width="24.125" style="48" customWidth="1"/>
    <col min="4879" max="4879" width="12.125" style="48" customWidth="1"/>
    <col min="4880" max="4880" width="11.125" style="48" bestFit="1" customWidth="1"/>
    <col min="4881" max="4881" width="10.5" style="48" customWidth="1"/>
    <col min="4882" max="4882" width="17" style="48" customWidth="1"/>
    <col min="4883" max="4883" width="4.125" style="48" customWidth="1"/>
    <col min="4884" max="5117" width="1.5" style="48"/>
    <col min="5118" max="5118" width="2.875" style="48" customWidth="1"/>
    <col min="5119" max="5119" width="4.125" style="48" customWidth="1"/>
    <col min="5120" max="5120" width="17" style="48" customWidth="1"/>
    <col min="5121" max="5121" width="27.125" style="48" customWidth="1"/>
    <col min="5122" max="5122" width="23.375" style="48" customWidth="1"/>
    <col min="5123" max="5123" width="22.625" style="48" customWidth="1"/>
    <col min="5124" max="5125" width="3.375" style="48" bestFit="1" customWidth="1"/>
    <col min="5126" max="5126" width="10.625" style="48" customWidth="1"/>
    <col min="5127" max="5127" width="21.125" style="48" customWidth="1"/>
    <col min="5128" max="5128" width="22.125" style="48" customWidth="1"/>
    <col min="5129" max="5129" width="2.875" style="48" bestFit="1" customWidth="1"/>
    <col min="5130" max="5130" width="3.375" style="48" bestFit="1" customWidth="1"/>
    <col min="5131" max="5131" width="10.375" style="48" customWidth="1"/>
    <col min="5132" max="5132" width="10.5" style="48" customWidth="1"/>
    <col min="5133" max="5133" width="20.625" style="48" customWidth="1"/>
    <col min="5134" max="5134" width="24.125" style="48" customWidth="1"/>
    <col min="5135" max="5135" width="12.125" style="48" customWidth="1"/>
    <col min="5136" max="5136" width="11.125" style="48" bestFit="1" customWidth="1"/>
    <col min="5137" max="5137" width="10.5" style="48" customWidth="1"/>
    <col min="5138" max="5138" width="17" style="48" customWidth="1"/>
    <col min="5139" max="5139" width="4.125" style="48" customWidth="1"/>
    <col min="5140" max="5373" width="1.5" style="48"/>
    <col min="5374" max="5374" width="2.875" style="48" customWidth="1"/>
    <col min="5375" max="5375" width="4.125" style="48" customWidth="1"/>
    <col min="5376" max="5376" width="17" style="48" customWidth="1"/>
    <col min="5377" max="5377" width="27.125" style="48" customWidth="1"/>
    <col min="5378" max="5378" width="23.375" style="48" customWidth="1"/>
    <col min="5379" max="5379" width="22.625" style="48" customWidth="1"/>
    <col min="5380" max="5381" width="3.375" style="48" bestFit="1" customWidth="1"/>
    <col min="5382" max="5382" width="10.625" style="48" customWidth="1"/>
    <col min="5383" max="5383" width="21.125" style="48" customWidth="1"/>
    <col min="5384" max="5384" width="22.125" style="48" customWidth="1"/>
    <col min="5385" max="5385" width="2.875" style="48" bestFit="1" customWidth="1"/>
    <col min="5386" max="5386" width="3.375" style="48" bestFit="1" customWidth="1"/>
    <col min="5387" max="5387" width="10.375" style="48" customWidth="1"/>
    <col min="5388" max="5388" width="10.5" style="48" customWidth="1"/>
    <col min="5389" max="5389" width="20.625" style="48" customWidth="1"/>
    <col min="5390" max="5390" width="24.125" style="48" customWidth="1"/>
    <col min="5391" max="5391" width="12.125" style="48" customWidth="1"/>
    <col min="5392" max="5392" width="11.125" style="48" bestFit="1" customWidth="1"/>
    <col min="5393" max="5393" width="10.5" style="48" customWidth="1"/>
    <col min="5394" max="5394" width="17" style="48" customWidth="1"/>
    <col min="5395" max="5395" width="4.125" style="48" customWidth="1"/>
    <col min="5396" max="5629" width="1.5" style="48"/>
    <col min="5630" max="5630" width="2.875" style="48" customWidth="1"/>
    <col min="5631" max="5631" width="4.125" style="48" customWidth="1"/>
    <col min="5632" max="5632" width="17" style="48" customWidth="1"/>
    <col min="5633" max="5633" width="27.125" style="48" customWidth="1"/>
    <col min="5634" max="5634" width="23.375" style="48" customWidth="1"/>
    <col min="5635" max="5635" width="22.625" style="48" customWidth="1"/>
    <col min="5636" max="5637" width="3.375" style="48" bestFit="1" customWidth="1"/>
    <col min="5638" max="5638" width="10.625" style="48" customWidth="1"/>
    <col min="5639" max="5639" width="21.125" style="48" customWidth="1"/>
    <col min="5640" max="5640" width="22.125" style="48" customWidth="1"/>
    <col min="5641" max="5641" width="2.875" style="48" bestFit="1" customWidth="1"/>
    <col min="5642" max="5642" width="3.375" style="48" bestFit="1" customWidth="1"/>
    <col min="5643" max="5643" width="10.375" style="48" customWidth="1"/>
    <col min="5644" max="5644" width="10.5" style="48" customWidth="1"/>
    <col min="5645" max="5645" width="20.625" style="48" customWidth="1"/>
    <col min="5646" max="5646" width="24.125" style="48" customWidth="1"/>
    <col min="5647" max="5647" width="12.125" style="48" customWidth="1"/>
    <col min="5648" max="5648" width="11.125" style="48" bestFit="1" customWidth="1"/>
    <col min="5649" max="5649" width="10.5" style="48" customWidth="1"/>
    <col min="5650" max="5650" width="17" style="48" customWidth="1"/>
    <col min="5651" max="5651" width="4.125" style="48" customWidth="1"/>
    <col min="5652" max="5885" width="1.5" style="48"/>
    <col min="5886" max="5886" width="2.875" style="48" customWidth="1"/>
    <col min="5887" max="5887" width="4.125" style="48" customWidth="1"/>
    <col min="5888" max="5888" width="17" style="48" customWidth="1"/>
    <col min="5889" max="5889" width="27.125" style="48" customWidth="1"/>
    <col min="5890" max="5890" width="23.375" style="48" customWidth="1"/>
    <col min="5891" max="5891" width="22.625" style="48" customWidth="1"/>
    <col min="5892" max="5893" width="3.375" style="48" bestFit="1" customWidth="1"/>
    <col min="5894" max="5894" width="10.625" style="48" customWidth="1"/>
    <col min="5895" max="5895" width="21.125" style="48" customWidth="1"/>
    <col min="5896" max="5896" width="22.125" style="48" customWidth="1"/>
    <col min="5897" max="5897" width="2.875" style="48" bestFit="1" customWidth="1"/>
    <col min="5898" max="5898" width="3.375" style="48" bestFit="1" customWidth="1"/>
    <col min="5899" max="5899" width="10.375" style="48" customWidth="1"/>
    <col min="5900" max="5900" width="10.5" style="48" customWidth="1"/>
    <col min="5901" max="5901" width="20.625" style="48" customWidth="1"/>
    <col min="5902" max="5902" width="24.125" style="48" customWidth="1"/>
    <col min="5903" max="5903" width="12.125" style="48" customWidth="1"/>
    <col min="5904" max="5904" width="11.125" style="48" bestFit="1" customWidth="1"/>
    <col min="5905" max="5905" width="10.5" style="48" customWidth="1"/>
    <col min="5906" max="5906" width="17" style="48" customWidth="1"/>
    <col min="5907" max="5907" width="4.125" style="48" customWidth="1"/>
    <col min="5908" max="6141" width="1.5" style="48"/>
    <col min="6142" max="6142" width="2.875" style="48" customWidth="1"/>
    <col min="6143" max="6143" width="4.125" style="48" customWidth="1"/>
    <col min="6144" max="6144" width="17" style="48" customWidth="1"/>
    <col min="6145" max="6145" width="27.125" style="48" customWidth="1"/>
    <col min="6146" max="6146" width="23.375" style="48" customWidth="1"/>
    <col min="6147" max="6147" width="22.625" style="48" customWidth="1"/>
    <col min="6148" max="6149" width="3.375" style="48" bestFit="1" customWidth="1"/>
    <col min="6150" max="6150" width="10.625" style="48" customWidth="1"/>
    <col min="6151" max="6151" width="21.125" style="48" customWidth="1"/>
    <col min="6152" max="6152" width="22.125" style="48" customWidth="1"/>
    <col min="6153" max="6153" width="2.875" style="48" bestFit="1" customWidth="1"/>
    <col min="6154" max="6154" width="3.375" style="48" bestFit="1" customWidth="1"/>
    <col min="6155" max="6155" width="10.375" style="48" customWidth="1"/>
    <col min="6156" max="6156" width="10.5" style="48" customWidth="1"/>
    <col min="6157" max="6157" width="20.625" style="48" customWidth="1"/>
    <col min="6158" max="6158" width="24.125" style="48" customWidth="1"/>
    <col min="6159" max="6159" width="12.125" style="48" customWidth="1"/>
    <col min="6160" max="6160" width="11.125" style="48" bestFit="1" customWidth="1"/>
    <col min="6161" max="6161" width="10.5" style="48" customWidth="1"/>
    <col min="6162" max="6162" width="17" style="48" customWidth="1"/>
    <col min="6163" max="6163" width="4.125" style="48" customWidth="1"/>
    <col min="6164" max="6397" width="1.5" style="48"/>
    <col min="6398" max="6398" width="2.875" style="48" customWidth="1"/>
    <col min="6399" max="6399" width="4.125" style="48" customWidth="1"/>
    <col min="6400" max="6400" width="17" style="48" customWidth="1"/>
    <col min="6401" max="6401" width="27.125" style="48" customWidth="1"/>
    <col min="6402" max="6402" width="23.375" style="48" customWidth="1"/>
    <col min="6403" max="6403" width="22.625" style="48" customWidth="1"/>
    <col min="6404" max="6405" width="3.375" style="48" bestFit="1" customWidth="1"/>
    <col min="6406" max="6406" width="10.625" style="48" customWidth="1"/>
    <col min="6407" max="6407" width="21.125" style="48" customWidth="1"/>
    <col min="6408" max="6408" width="22.125" style="48" customWidth="1"/>
    <col min="6409" max="6409" width="2.875" style="48" bestFit="1" customWidth="1"/>
    <col min="6410" max="6410" width="3.375" style="48" bestFit="1" customWidth="1"/>
    <col min="6411" max="6411" width="10.375" style="48" customWidth="1"/>
    <col min="6412" max="6412" width="10.5" style="48" customWidth="1"/>
    <col min="6413" max="6413" width="20.625" style="48" customWidth="1"/>
    <col min="6414" max="6414" width="24.125" style="48" customWidth="1"/>
    <col min="6415" max="6415" width="12.125" style="48" customWidth="1"/>
    <col min="6416" max="6416" width="11.125" style="48" bestFit="1" customWidth="1"/>
    <col min="6417" max="6417" width="10.5" style="48" customWidth="1"/>
    <col min="6418" max="6418" width="17" style="48" customWidth="1"/>
    <col min="6419" max="6419" width="4.125" style="48" customWidth="1"/>
    <col min="6420" max="6653" width="1.5" style="48"/>
    <col min="6654" max="6654" width="2.875" style="48" customWidth="1"/>
    <col min="6655" max="6655" width="4.125" style="48" customWidth="1"/>
    <col min="6656" max="6656" width="17" style="48" customWidth="1"/>
    <col min="6657" max="6657" width="27.125" style="48" customWidth="1"/>
    <col min="6658" max="6658" width="23.375" style="48" customWidth="1"/>
    <col min="6659" max="6659" width="22.625" style="48" customWidth="1"/>
    <col min="6660" max="6661" width="3.375" style="48" bestFit="1" customWidth="1"/>
    <col min="6662" max="6662" width="10.625" style="48" customWidth="1"/>
    <col min="6663" max="6663" width="21.125" style="48" customWidth="1"/>
    <col min="6664" max="6664" width="22.125" style="48" customWidth="1"/>
    <col min="6665" max="6665" width="2.875" style="48" bestFit="1" customWidth="1"/>
    <col min="6666" max="6666" width="3.375" style="48" bestFit="1" customWidth="1"/>
    <col min="6667" max="6667" width="10.375" style="48" customWidth="1"/>
    <col min="6668" max="6668" width="10.5" style="48" customWidth="1"/>
    <col min="6669" max="6669" width="20.625" style="48" customWidth="1"/>
    <col min="6670" max="6670" width="24.125" style="48" customWidth="1"/>
    <col min="6671" max="6671" width="12.125" style="48" customWidth="1"/>
    <col min="6672" max="6672" width="11.125" style="48" bestFit="1" customWidth="1"/>
    <col min="6673" max="6673" width="10.5" style="48" customWidth="1"/>
    <col min="6674" max="6674" width="17" style="48" customWidth="1"/>
    <col min="6675" max="6675" width="4.125" style="48" customWidth="1"/>
    <col min="6676" max="6909" width="1.5" style="48"/>
    <col min="6910" max="6910" width="2.875" style="48" customWidth="1"/>
    <col min="6911" max="6911" width="4.125" style="48" customWidth="1"/>
    <col min="6912" max="6912" width="17" style="48" customWidth="1"/>
    <col min="6913" max="6913" width="27.125" style="48" customWidth="1"/>
    <col min="6914" max="6914" width="23.375" style="48" customWidth="1"/>
    <col min="6915" max="6915" width="22.625" style="48" customWidth="1"/>
    <col min="6916" max="6917" width="3.375" style="48" bestFit="1" customWidth="1"/>
    <col min="6918" max="6918" width="10.625" style="48" customWidth="1"/>
    <col min="6919" max="6919" width="21.125" style="48" customWidth="1"/>
    <col min="6920" max="6920" width="22.125" style="48" customWidth="1"/>
    <col min="6921" max="6921" width="2.875" style="48" bestFit="1" customWidth="1"/>
    <col min="6922" max="6922" width="3.375" style="48" bestFit="1" customWidth="1"/>
    <col min="6923" max="6923" width="10.375" style="48" customWidth="1"/>
    <col min="6924" max="6924" width="10.5" style="48" customWidth="1"/>
    <col min="6925" max="6925" width="20.625" style="48" customWidth="1"/>
    <col min="6926" max="6926" width="24.125" style="48" customWidth="1"/>
    <col min="6927" max="6927" width="12.125" style="48" customWidth="1"/>
    <col min="6928" max="6928" width="11.125" style="48" bestFit="1" customWidth="1"/>
    <col min="6929" max="6929" width="10.5" style="48" customWidth="1"/>
    <col min="6930" max="6930" width="17" style="48" customWidth="1"/>
    <col min="6931" max="6931" width="4.125" style="48" customWidth="1"/>
    <col min="6932" max="7165" width="1.5" style="48"/>
    <col min="7166" max="7166" width="2.875" style="48" customWidth="1"/>
    <col min="7167" max="7167" width="4.125" style="48" customWidth="1"/>
    <col min="7168" max="7168" width="17" style="48" customWidth="1"/>
    <col min="7169" max="7169" width="27.125" style="48" customWidth="1"/>
    <col min="7170" max="7170" width="23.375" style="48" customWidth="1"/>
    <col min="7171" max="7171" width="22.625" style="48" customWidth="1"/>
    <col min="7172" max="7173" width="3.375" style="48" bestFit="1" customWidth="1"/>
    <col min="7174" max="7174" width="10.625" style="48" customWidth="1"/>
    <col min="7175" max="7175" width="21.125" style="48" customWidth="1"/>
    <col min="7176" max="7176" width="22.125" style="48" customWidth="1"/>
    <col min="7177" max="7177" width="2.875" style="48" bestFit="1" customWidth="1"/>
    <col min="7178" max="7178" width="3.375" style="48" bestFit="1" customWidth="1"/>
    <col min="7179" max="7179" width="10.375" style="48" customWidth="1"/>
    <col min="7180" max="7180" width="10.5" style="48" customWidth="1"/>
    <col min="7181" max="7181" width="20.625" style="48" customWidth="1"/>
    <col min="7182" max="7182" width="24.125" style="48" customWidth="1"/>
    <col min="7183" max="7183" width="12.125" style="48" customWidth="1"/>
    <col min="7184" max="7184" width="11.125" style="48" bestFit="1" customWidth="1"/>
    <col min="7185" max="7185" width="10.5" style="48" customWidth="1"/>
    <col min="7186" max="7186" width="17" style="48" customWidth="1"/>
    <col min="7187" max="7187" width="4.125" style="48" customWidth="1"/>
    <col min="7188" max="7421" width="1.5" style="48"/>
    <col min="7422" max="7422" width="2.875" style="48" customWidth="1"/>
    <col min="7423" max="7423" width="4.125" style="48" customWidth="1"/>
    <col min="7424" max="7424" width="17" style="48" customWidth="1"/>
    <col min="7425" max="7425" width="27.125" style="48" customWidth="1"/>
    <col min="7426" max="7426" width="23.375" style="48" customWidth="1"/>
    <col min="7427" max="7427" width="22.625" style="48" customWidth="1"/>
    <col min="7428" max="7429" width="3.375" style="48" bestFit="1" customWidth="1"/>
    <col min="7430" max="7430" width="10.625" style="48" customWidth="1"/>
    <col min="7431" max="7431" width="21.125" style="48" customWidth="1"/>
    <col min="7432" max="7432" width="22.125" style="48" customWidth="1"/>
    <col min="7433" max="7433" width="2.875" style="48" bestFit="1" customWidth="1"/>
    <col min="7434" max="7434" width="3.375" style="48" bestFit="1" customWidth="1"/>
    <col min="7435" max="7435" width="10.375" style="48" customWidth="1"/>
    <col min="7436" max="7436" width="10.5" style="48" customWidth="1"/>
    <col min="7437" max="7437" width="20.625" style="48" customWidth="1"/>
    <col min="7438" max="7438" width="24.125" style="48" customWidth="1"/>
    <col min="7439" max="7439" width="12.125" style="48" customWidth="1"/>
    <col min="7440" max="7440" width="11.125" style="48" bestFit="1" customWidth="1"/>
    <col min="7441" max="7441" width="10.5" style="48" customWidth="1"/>
    <col min="7442" max="7442" width="17" style="48" customWidth="1"/>
    <col min="7443" max="7443" width="4.125" style="48" customWidth="1"/>
    <col min="7444" max="7677" width="1.5" style="48"/>
    <col min="7678" max="7678" width="2.875" style="48" customWidth="1"/>
    <col min="7679" max="7679" width="4.125" style="48" customWidth="1"/>
    <col min="7680" max="7680" width="17" style="48" customWidth="1"/>
    <col min="7681" max="7681" width="27.125" style="48" customWidth="1"/>
    <col min="7682" max="7682" width="23.375" style="48" customWidth="1"/>
    <col min="7683" max="7683" width="22.625" style="48" customWidth="1"/>
    <col min="7684" max="7685" width="3.375" style="48" bestFit="1" customWidth="1"/>
    <col min="7686" max="7686" width="10.625" style="48" customWidth="1"/>
    <col min="7687" max="7687" width="21.125" style="48" customWidth="1"/>
    <col min="7688" max="7688" width="22.125" style="48" customWidth="1"/>
    <col min="7689" max="7689" width="2.875" style="48" bestFit="1" customWidth="1"/>
    <col min="7690" max="7690" width="3.375" style="48" bestFit="1" customWidth="1"/>
    <col min="7691" max="7691" width="10.375" style="48" customWidth="1"/>
    <col min="7692" max="7692" width="10.5" style="48" customWidth="1"/>
    <col min="7693" max="7693" width="20.625" style="48" customWidth="1"/>
    <col min="7694" max="7694" width="24.125" style="48" customWidth="1"/>
    <col min="7695" max="7695" width="12.125" style="48" customWidth="1"/>
    <col min="7696" max="7696" width="11.125" style="48" bestFit="1" customWidth="1"/>
    <col min="7697" max="7697" width="10.5" style="48" customWidth="1"/>
    <col min="7698" max="7698" width="17" style="48" customWidth="1"/>
    <col min="7699" max="7699" width="4.125" style="48" customWidth="1"/>
    <col min="7700" max="7933" width="1.5" style="48"/>
    <col min="7934" max="7934" width="2.875" style="48" customWidth="1"/>
    <col min="7935" max="7935" width="4.125" style="48" customWidth="1"/>
    <col min="7936" max="7936" width="17" style="48" customWidth="1"/>
    <col min="7937" max="7937" width="27.125" style="48" customWidth="1"/>
    <col min="7938" max="7938" width="23.375" style="48" customWidth="1"/>
    <col min="7939" max="7939" width="22.625" style="48" customWidth="1"/>
    <col min="7940" max="7941" width="3.375" style="48" bestFit="1" customWidth="1"/>
    <col min="7942" max="7942" width="10.625" style="48" customWidth="1"/>
    <col min="7943" max="7943" width="21.125" style="48" customWidth="1"/>
    <col min="7944" max="7944" width="22.125" style="48" customWidth="1"/>
    <col min="7945" max="7945" width="2.875" style="48" bestFit="1" customWidth="1"/>
    <col min="7946" max="7946" width="3.375" style="48" bestFit="1" customWidth="1"/>
    <col min="7947" max="7947" width="10.375" style="48" customWidth="1"/>
    <col min="7948" max="7948" width="10.5" style="48" customWidth="1"/>
    <col min="7949" max="7949" width="20.625" style="48" customWidth="1"/>
    <col min="7950" max="7950" width="24.125" style="48" customWidth="1"/>
    <col min="7951" max="7951" width="12.125" style="48" customWidth="1"/>
    <col min="7952" max="7952" width="11.125" style="48" bestFit="1" customWidth="1"/>
    <col min="7953" max="7953" width="10.5" style="48" customWidth="1"/>
    <col min="7954" max="7954" width="17" style="48" customWidth="1"/>
    <col min="7955" max="7955" width="4.125" style="48" customWidth="1"/>
    <col min="7956" max="8189" width="1.5" style="48"/>
    <col min="8190" max="8190" width="2.875" style="48" customWidth="1"/>
    <col min="8191" max="8191" width="4.125" style="48" customWidth="1"/>
    <col min="8192" max="8192" width="17" style="48" customWidth="1"/>
    <col min="8193" max="8193" width="27.125" style="48" customWidth="1"/>
    <col min="8194" max="8194" width="23.375" style="48" customWidth="1"/>
    <col min="8195" max="8195" width="22.625" style="48" customWidth="1"/>
    <col min="8196" max="8197" width="3.375" style="48" bestFit="1" customWidth="1"/>
    <col min="8198" max="8198" width="10.625" style="48" customWidth="1"/>
    <col min="8199" max="8199" width="21.125" style="48" customWidth="1"/>
    <col min="8200" max="8200" width="22.125" style="48" customWidth="1"/>
    <col min="8201" max="8201" width="2.875" style="48" bestFit="1" customWidth="1"/>
    <col min="8202" max="8202" width="3.375" style="48" bestFit="1" customWidth="1"/>
    <col min="8203" max="8203" width="10.375" style="48" customWidth="1"/>
    <col min="8204" max="8204" width="10.5" style="48" customWidth="1"/>
    <col min="8205" max="8205" width="20.625" style="48" customWidth="1"/>
    <col min="8206" max="8206" width="24.125" style="48" customWidth="1"/>
    <col min="8207" max="8207" width="12.125" style="48" customWidth="1"/>
    <col min="8208" max="8208" width="11.125" style="48" bestFit="1" customWidth="1"/>
    <col min="8209" max="8209" width="10.5" style="48" customWidth="1"/>
    <col min="8210" max="8210" width="17" style="48" customWidth="1"/>
    <col min="8211" max="8211" width="4.125" style="48" customWidth="1"/>
    <col min="8212" max="8445" width="1.5" style="48"/>
    <col min="8446" max="8446" width="2.875" style="48" customWidth="1"/>
    <col min="8447" max="8447" width="4.125" style="48" customWidth="1"/>
    <col min="8448" max="8448" width="17" style="48" customWidth="1"/>
    <col min="8449" max="8449" width="27.125" style="48" customWidth="1"/>
    <col min="8450" max="8450" width="23.375" style="48" customWidth="1"/>
    <col min="8451" max="8451" width="22.625" style="48" customWidth="1"/>
    <col min="8452" max="8453" width="3.375" style="48" bestFit="1" customWidth="1"/>
    <col min="8454" max="8454" width="10.625" style="48" customWidth="1"/>
    <col min="8455" max="8455" width="21.125" style="48" customWidth="1"/>
    <col min="8456" max="8456" width="22.125" style="48" customWidth="1"/>
    <col min="8457" max="8457" width="2.875" style="48" bestFit="1" customWidth="1"/>
    <col min="8458" max="8458" width="3.375" style="48" bestFit="1" customWidth="1"/>
    <col min="8459" max="8459" width="10.375" style="48" customWidth="1"/>
    <col min="8460" max="8460" width="10.5" style="48" customWidth="1"/>
    <col min="8461" max="8461" width="20.625" style="48" customWidth="1"/>
    <col min="8462" max="8462" width="24.125" style="48" customWidth="1"/>
    <col min="8463" max="8463" width="12.125" style="48" customWidth="1"/>
    <col min="8464" max="8464" width="11.125" style="48" bestFit="1" customWidth="1"/>
    <col min="8465" max="8465" width="10.5" style="48" customWidth="1"/>
    <col min="8466" max="8466" width="17" style="48" customWidth="1"/>
    <col min="8467" max="8467" width="4.125" style="48" customWidth="1"/>
    <col min="8468" max="8701" width="1.5" style="48"/>
    <col min="8702" max="8702" width="2.875" style="48" customWidth="1"/>
    <col min="8703" max="8703" width="4.125" style="48" customWidth="1"/>
    <col min="8704" max="8704" width="17" style="48" customWidth="1"/>
    <col min="8705" max="8705" width="27.125" style="48" customWidth="1"/>
    <col min="8706" max="8706" width="23.375" style="48" customWidth="1"/>
    <col min="8707" max="8707" width="22.625" style="48" customWidth="1"/>
    <col min="8708" max="8709" width="3.375" style="48" bestFit="1" customWidth="1"/>
    <col min="8710" max="8710" width="10.625" style="48" customWidth="1"/>
    <col min="8711" max="8711" width="21.125" style="48" customWidth="1"/>
    <col min="8712" max="8712" width="22.125" style="48" customWidth="1"/>
    <col min="8713" max="8713" width="2.875" style="48" bestFit="1" customWidth="1"/>
    <col min="8714" max="8714" width="3.375" style="48" bestFit="1" customWidth="1"/>
    <col min="8715" max="8715" width="10.375" style="48" customWidth="1"/>
    <col min="8716" max="8716" width="10.5" style="48" customWidth="1"/>
    <col min="8717" max="8717" width="20.625" style="48" customWidth="1"/>
    <col min="8718" max="8718" width="24.125" style="48" customWidth="1"/>
    <col min="8719" max="8719" width="12.125" style="48" customWidth="1"/>
    <col min="8720" max="8720" width="11.125" style="48" bestFit="1" customWidth="1"/>
    <col min="8721" max="8721" width="10.5" style="48" customWidth="1"/>
    <col min="8722" max="8722" width="17" style="48" customWidth="1"/>
    <col min="8723" max="8723" width="4.125" style="48" customWidth="1"/>
    <col min="8724" max="8957" width="1.5" style="48"/>
    <col min="8958" max="8958" width="2.875" style="48" customWidth="1"/>
    <col min="8959" max="8959" width="4.125" style="48" customWidth="1"/>
    <col min="8960" max="8960" width="17" style="48" customWidth="1"/>
    <col min="8961" max="8961" width="27.125" style="48" customWidth="1"/>
    <col min="8962" max="8962" width="23.375" style="48" customWidth="1"/>
    <col min="8963" max="8963" width="22.625" style="48" customWidth="1"/>
    <col min="8964" max="8965" width="3.375" style="48" bestFit="1" customWidth="1"/>
    <col min="8966" max="8966" width="10.625" style="48" customWidth="1"/>
    <col min="8967" max="8967" width="21.125" style="48" customWidth="1"/>
    <col min="8968" max="8968" width="22.125" style="48" customWidth="1"/>
    <col min="8969" max="8969" width="2.875" style="48" bestFit="1" customWidth="1"/>
    <col min="8970" max="8970" width="3.375" style="48" bestFit="1" customWidth="1"/>
    <col min="8971" max="8971" width="10.375" style="48" customWidth="1"/>
    <col min="8972" max="8972" width="10.5" style="48" customWidth="1"/>
    <col min="8973" max="8973" width="20.625" style="48" customWidth="1"/>
    <col min="8974" max="8974" width="24.125" style="48" customWidth="1"/>
    <col min="8975" max="8975" width="12.125" style="48" customWidth="1"/>
    <col min="8976" max="8976" width="11.125" style="48" bestFit="1" customWidth="1"/>
    <col min="8977" max="8977" width="10.5" style="48" customWidth="1"/>
    <col min="8978" max="8978" width="17" style="48" customWidth="1"/>
    <col min="8979" max="8979" width="4.125" style="48" customWidth="1"/>
    <col min="8980" max="9213" width="1.5" style="48"/>
    <col min="9214" max="9214" width="2.875" style="48" customWidth="1"/>
    <col min="9215" max="9215" width="4.125" style="48" customWidth="1"/>
    <col min="9216" max="9216" width="17" style="48" customWidth="1"/>
    <col min="9217" max="9217" width="27.125" style="48" customWidth="1"/>
    <col min="9218" max="9218" width="23.375" style="48" customWidth="1"/>
    <col min="9219" max="9219" width="22.625" style="48" customWidth="1"/>
    <col min="9220" max="9221" width="3.375" style="48" bestFit="1" customWidth="1"/>
    <col min="9222" max="9222" width="10.625" style="48" customWidth="1"/>
    <col min="9223" max="9223" width="21.125" style="48" customWidth="1"/>
    <col min="9224" max="9224" width="22.125" style="48" customWidth="1"/>
    <col min="9225" max="9225" width="2.875" style="48" bestFit="1" customWidth="1"/>
    <col min="9226" max="9226" width="3.375" style="48" bestFit="1" customWidth="1"/>
    <col min="9227" max="9227" width="10.375" style="48" customWidth="1"/>
    <col min="9228" max="9228" width="10.5" style="48" customWidth="1"/>
    <col min="9229" max="9229" width="20.625" style="48" customWidth="1"/>
    <col min="9230" max="9230" width="24.125" style="48" customWidth="1"/>
    <col min="9231" max="9231" width="12.125" style="48" customWidth="1"/>
    <col min="9232" max="9232" width="11.125" style="48" bestFit="1" customWidth="1"/>
    <col min="9233" max="9233" width="10.5" style="48" customWidth="1"/>
    <col min="9234" max="9234" width="17" style="48" customWidth="1"/>
    <col min="9235" max="9235" width="4.125" style="48" customWidth="1"/>
    <col min="9236" max="9469" width="1.5" style="48"/>
    <col min="9470" max="9470" width="2.875" style="48" customWidth="1"/>
    <col min="9471" max="9471" width="4.125" style="48" customWidth="1"/>
    <col min="9472" max="9472" width="17" style="48" customWidth="1"/>
    <col min="9473" max="9473" width="27.125" style="48" customWidth="1"/>
    <col min="9474" max="9474" width="23.375" style="48" customWidth="1"/>
    <col min="9475" max="9475" width="22.625" style="48" customWidth="1"/>
    <col min="9476" max="9477" width="3.375" style="48" bestFit="1" customWidth="1"/>
    <col min="9478" max="9478" width="10.625" style="48" customWidth="1"/>
    <col min="9479" max="9479" width="21.125" style="48" customWidth="1"/>
    <col min="9480" max="9480" width="22.125" style="48" customWidth="1"/>
    <col min="9481" max="9481" width="2.875" style="48" bestFit="1" customWidth="1"/>
    <col min="9482" max="9482" width="3.375" style="48" bestFit="1" customWidth="1"/>
    <col min="9483" max="9483" width="10.375" style="48" customWidth="1"/>
    <col min="9484" max="9484" width="10.5" style="48" customWidth="1"/>
    <col min="9485" max="9485" width="20.625" style="48" customWidth="1"/>
    <col min="9486" max="9486" width="24.125" style="48" customWidth="1"/>
    <col min="9487" max="9487" width="12.125" style="48" customWidth="1"/>
    <col min="9488" max="9488" width="11.125" style="48" bestFit="1" customWidth="1"/>
    <col min="9489" max="9489" width="10.5" style="48" customWidth="1"/>
    <col min="9490" max="9490" width="17" style="48" customWidth="1"/>
    <col min="9491" max="9491" width="4.125" style="48" customWidth="1"/>
    <col min="9492" max="9725" width="1.5" style="48"/>
    <col min="9726" max="9726" width="2.875" style="48" customWidth="1"/>
    <col min="9727" max="9727" width="4.125" style="48" customWidth="1"/>
    <col min="9728" max="9728" width="17" style="48" customWidth="1"/>
    <col min="9729" max="9729" width="27.125" style="48" customWidth="1"/>
    <col min="9730" max="9730" width="23.375" style="48" customWidth="1"/>
    <col min="9731" max="9731" width="22.625" style="48" customWidth="1"/>
    <col min="9732" max="9733" width="3.375" style="48" bestFit="1" customWidth="1"/>
    <col min="9734" max="9734" width="10.625" style="48" customWidth="1"/>
    <col min="9735" max="9735" width="21.125" style="48" customWidth="1"/>
    <col min="9736" max="9736" width="22.125" style="48" customWidth="1"/>
    <col min="9737" max="9737" width="2.875" style="48" bestFit="1" customWidth="1"/>
    <col min="9738" max="9738" width="3.375" style="48" bestFit="1" customWidth="1"/>
    <col min="9739" max="9739" width="10.375" style="48" customWidth="1"/>
    <col min="9740" max="9740" width="10.5" style="48" customWidth="1"/>
    <col min="9741" max="9741" width="20.625" style="48" customWidth="1"/>
    <col min="9742" max="9742" width="24.125" style="48" customWidth="1"/>
    <col min="9743" max="9743" width="12.125" style="48" customWidth="1"/>
    <col min="9744" max="9744" width="11.125" style="48" bestFit="1" customWidth="1"/>
    <col min="9745" max="9745" width="10.5" style="48" customWidth="1"/>
    <col min="9746" max="9746" width="17" style="48" customWidth="1"/>
    <col min="9747" max="9747" width="4.125" style="48" customWidth="1"/>
    <col min="9748" max="9981" width="1.5" style="48"/>
    <col min="9982" max="9982" width="2.875" style="48" customWidth="1"/>
    <col min="9983" max="9983" width="4.125" style="48" customWidth="1"/>
    <col min="9984" max="9984" width="17" style="48" customWidth="1"/>
    <col min="9985" max="9985" width="27.125" style="48" customWidth="1"/>
    <col min="9986" max="9986" width="23.375" style="48" customWidth="1"/>
    <col min="9987" max="9987" width="22.625" style="48" customWidth="1"/>
    <col min="9988" max="9989" width="3.375" style="48" bestFit="1" customWidth="1"/>
    <col min="9990" max="9990" width="10.625" style="48" customWidth="1"/>
    <col min="9991" max="9991" width="21.125" style="48" customWidth="1"/>
    <col min="9992" max="9992" width="22.125" style="48" customWidth="1"/>
    <col min="9993" max="9993" width="2.875" style="48" bestFit="1" customWidth="1"/>
    <col min="9994" max="9994" width="3.375" style="48" bestFit="1" customWidth="1"/>
    <col min="9995" max="9995" width="10.375" style="48" customWidth="1"/>
    <col min="9996" max="9996" width="10.5" style="48" customWidth="1"/>
    <col min="9997" max="9997" width="20.625" style="48" customWidth="1"/>
    <col min="9998" max="9998" width="24.125" style="48" customWidth="1"/>
    <col min="9999" max="9999" width="12.125" style="48" customWidth="1"/>
    <col min="10000" max="10000" width="11.125" style="48" bestFit="1" customWidth="1"/>
    <col min="10001" max="10001" width="10.5" style="48" customWidth="1"/>
    <col min="10002" max="10002" width="17" style="48" customWidth="1"/>
    <col min="10003" max="10003" width="4.125" style="48" customWidth="1"/>
    <col min="10004" max="10237" width="1.5" style="48"/>
    <col min="10238" max="10238" width="2.875" style="48" customWidth="1"/>
    <col min="10239" max="10239" width="4.125" style="48" customWidth="1"/>
    <col min="10240" max="10240" width="17" style="48" customWidth="1"/>
    <col min="10241" max="10241" width="27.125" style="48" customWidth="1"/>
    <col min="10242" max="10242" width="23.375" style="48" customWidth="1"/>
    <col min="10243" max="10243" width="22.625" style="48" customWidth="1"/>
    <col min="10244" max="10245" width="3.375" style="48" bestFit="1" customWidth="1"/>
    <col min="10246" max="10246" width="10.625" style="48" customWidth="1"/>
    <col min="10247" max="10247" width="21.125" style="48" customWidth="1"/>
    <col min="10248" max="10248" width="22.125" style="48" customWidth="1"/>
    <col min="10249" max="10249" width="2.875" style="48" bestFit="1" customWidth="1"/>
    <col min="10250" max="10250" width="3.375" style="48" bestFit="1" customWidth="1"/>
    <col min="10251" max="10251" width="10.375" style="48" customWidth="1"/>
    <col min="10252" max="10252" width="10.5" style="48" customWidth="1"/>
    <col min="10253" max="10253" width="20.625" style="48" customWidth="1"/>
    <col min="10254" max="10254" width="24.125" style="48" customWidth="1"/>
    <col min="10255" max="10255" width="12.125" style="48" customWidth="1"/>
    <col min="10256" max="10256" width="11.125" style="48" bestFit="1" customWidth="1"/>
    <col min="10257" max="10257" width="10.5" style="48" customWidth="1"/>
    <col min="10258" max="10258" width="17" style="48" customWidth="1"/>
    <col min="10259" max="10259" width="4.125" style="48" customWidth="1"/>
    <col min="10260" max="10493" width="1.5" style="48"/>
    <col min="10494" max="10494" width="2.875" style="48" customWidth="1"/>
    <col min="10495" max="10495" width="4.125" style="48" customWidth="1"/>
    <col min="10496" max="10496" width="17" style="48" customWidth="1"/>
    <col min="10497" max="10497" width="27.125" style="48" customWidth="1"/>
    <col min="10498" max="10498" width="23.375" style="48" customWidth="1"/>
    <col min="10499" max="10499" width="22.625" style="48" customWidth="1"/>
    <col min="10500" max="10501" width="3.375" style="48" bestFit="1" customWidth="1"/>
    <col min="10502" max="10502" width="10.625" style="48" customWidth="1"/>
    <col min="10503" max="10503" width="21.125" style="48" customWidth="1"/>
    <col min="10504" max="10504" width="22.125" style="48" customWidth="1"/>
    <col min="10505" max="10505" width="2.875" style="48" bestFit="1" customWidth="1"/>
    <col min="10506" max="10506" width="3.375" style="48" bestFit="1" customWidth="1"/>
    <col min="10507" max="10507" width="10.375" style="48" customWidth="1"/>
    <col min="10508" max="10508" width="10.5" style="48" customWidth="1"/>
    <col min="10509" max="10509" width="20.625" style="48" customWidth="1"/>
    <col min="10510" max="10510" width="24.125" style="48" customWidth="1"/>
    <col min="10511" max="10511" width="12.125" style="48" customWidth="1"/>
    <col min="10512" max="10512" width="11.125" style="48" bestFit="1" customWidth="1"/>
    <col min="10513" max="10513" width="10.5" style="48" customWidth="1"/>
    <col min="10514" max="10514" width="17" style="48" customWidth="1"/>
    <col min="10515" max="10515" width="4.125" style="48" customWidth="1"/>
    <col min="10516" max="10749" width="1.5" style="48"/>
    <col min="10750" max="10750" width="2.875" style="48" customWidth="1"/>
    <col min="10751" max="10751" width="4.125" style="48" customWidth="1"/>
    <col min="10752" max="10752" width="17" style="48" customWidth="1"/>
    <col min="10753" max="10753" width="27.125" style="48" customWidth="1"/>
    <col min="10754" max="10754" width="23.375" style="48" customWidth="1"/>
    <col min="10755" max="10755" width="22.625" style="48" customWidth="1"/>
    <col min="10756" max="10757" width="3.375" style="48" bestFit="1" customWidth="1"/>
    <col min="10758" max="10758" width="10.625" style="48" customWidth="1"/>
    <col min="10759" max="10759" width="21.125" style="48" customWidth="1"/>
    <col min="10760" max="10760" width="22.125" style="48" customWidth="1"/>
    <col min="10761" max="10761" width="2.875" style="48" bestFit="1" customWidth="1"/>
    <col min="10762" max="10762" width="3.375" style="48" bestFit="1" customWidth="1"/>
    <col min="10763" max="10763" width="10.375" style="48" customWidth="1"/>
    <col min="10764" max="10764" width="10.5" style="48" customWidth="1"/>
    <col min="10765" max="10765" width="20.625" style="48" customWidth="1"/>
    <col min="10766" max="10766" width="24.125" style="48" customWidth="1"/>
    <col min="10767" max="10767" width="12.125" style="48" customWidth="1"/>
    <col min="10768" max="10768" width="11.125" style="48" bestFit="1" customWidth="1"/>
    <col min="10769" max="10769" width="10.5" style="48" customWidth="1"/>
    <col min="10770" max="10770" width="17" style="48" customWidth="1"/>
    <col min="10771" max="10771" width="4.125" style="48" customWidth="1"/>
    <col min="10772" max="11005" width="1.5" style="48"/>
    <col min="11006" max="11006" width="2.875" style="48" customWidth="1"/>
    <col min="11007" max="11007" width="4.125" style="48" customWidth="1"/>
    <col min="11008" max="11008" width="17" style="48" customWidth="1"/>
    <col min="11009" max="11009" width="27.125" style="48" customWidth="1"/>
    <col min="11010" max="11010" width="23.375" style="48" customWidth="1"/>
    <col min="11011" max="11011" width="22.625" style="48" customWidth="1"/>
    <col min="11012" max="11013" width="3.375" style="48" bestFit="1" customWidth="1"/>
    <col min="11014" max="11014" width="10.625" style="48" customWidth="1"/>
    <col min="11015" max="11015" width="21.125" style="48" customWidth="1"/>
    <col min="11016" max="11016" width="22.125" style="48" customWidth="1"/>
    <col min="11017" max="11017" width="2.875" style="48" bestFit="1" customWidth="1"/>
    <col min="11018" max="11018" width="3.375" style="48" bestFit="1" customWidth="1"/>
    <col min="11019" max="11019" width="10.375" style="48" customWidth="1"/>
    <col min="11020" max="11020" width="10.5" style="48" customWidth="1"/>
    <col min="11021" max="11021" width="20.625" style="48" customWidth="1"/>
    <col min="11022" max="11022" width="24.125" style="48" customWidth="1"/>
    <col min="11023" max="11023" width="12.125" style="48" customWidth="1"/>
    <col min="11024" max="11024" width="11.125" style="48" bestFit="1" customWidth="1"/>
    <col min="11025" max="11025" width="10.5" style="48" customWidth="1"/>
    <col min="11026" max="11026" width="17" style="48" customWidth="1"/>
    <col min="11027" max="11027" width="4.125" style="48" customWidth="1"/>
    <col min="11028" max="11261" width="1.5" style="48"/>
    <col min="11262" max="11262" width="2.875" style="48" customWidth="1"/>
    <col min="11263" max="11263" width="4.125" style="48" customWidth="1"/>
    <col min="11264" max="11264" width="17" style="48" customWidth="1"/>
    <col min="11265" max="11265" width="27.125" style="48" customWidth="1"/>
    <col min="11266" max="11266" width="23.375" style="48" customWidth="1"/>
    <col min="11267" max="11267" width="22.625" style="48" customWidth="1"/>
    <col min="11268" max="11269" width="3.375" style="48" bestFit="1" customWidth="1"/>
    <col min="11270" max="11270" width="10.625" style="48" customWidth="1"/>
    <col min="11271" max="11271" width="21.125" style="48" customWidth="1"/>
    <col min="11272" max="11272" width="22.125" style="48" customWidth="1"/>
    <col min="11273" max="11273" width="2.875" style="48" bestFit="1" customWidth="1"/>
    <col min="11274" max="11274" width="3.375" style="48" bestFit="1" customWidth="1"/>
    <col min="11275" max="11275" width="10.375" style="48" customWidth="1"/>
    <col min="11276" max="11276" width="10.5" style="48" customWidth="1"/>
    <col min="11277" max="11277" width="20.625" style="48" customWidth="1"/>
    <col min="11278" max="11278" width="24.125" style="48" customWidth="1"/>
    <col min="11279" max="11279" width="12.125" style="48" customWidth="1"/>
    <col min="11280" max="11280" width="11.125" style="48" bestFit="1" customWidth="1"/>
    <col min="11281" max="11281" width="10.5" style="48" customWidth="1"/>
    <col min="11282" max="11282" width="17" style="48" customWidth="1"/>
    <col min="11283" max="11283" width="4.125" style="48" customWidth="1"/>
    <col min="11284" max="11517" width="1.5" style="48"/>
    <col min="11518" max="11518" width="2.875" style="48" customWidth="1"/>
    <col min="11519" max="11519" width="4.125" style="48" customWidth="1"/>
    <col min="11520" max="11520" width="17" style="48" customWidth="1"/>
    <col min="11521" max="11521" width="27.125" style="48" customWidth="1"/>
    <col min="11522" max="11522" width="23.375" style="48" customWidth="1"/>
    <col min="11523" max="11523" width="22.625" style="48" customWidth="1"/>
    <col min="11524" max="11525" width="3.375" style="48" bestFit="1" customWidth="1"/>
    <col min="11526" max="11526" width="10.625" style="48" customWidth="1"/>
    <col min="11527" max="11527" width="21.125" style="48" customWidth="1"/>
    <col min="11528" max="11528" width="22.125" style="48" customWidth="1"/>
    <col min="11529" max="11529" width="2.875" style="48" bestFit="1" customWidth="1"/>
    <col min="11530" max="11530" width="3.375" style="48" bestFit="1" customWidth="1"/>
    <col min="11531" max="11531" width="10.375" style="48" customWidth="1"/>
    <col min="11532" max="11532" width="10.5" style="48" customWidth="1"/>
    <col min="11533" max="11533" width="20.625" style="48" customWidth="1"/>
    <col min="11534" max="11534" width="24.125" style="48" customWidth="1"/>
    <col min="11535" max="11535" width="12.125" style="48" customWidth="1"/>
    <col min="11536" max="11536" width="11.125" style="48" bestFit="1" customWidth="1"/>
    <col min="11537" max="11537" width="10.5" style="48" customWidth="1"/>
    <col min="11538" max="11538" width="17" style="48" customWidth="1"/>
    <col min="11539" max="11539" width="4.125" style="48" customWidth="1"/>
    <col min="11540" max="11773" width="1.5" style="48"/>
    <col min="11774" max="11774" width="2.875" style="48" customWidth="1"/>
    <col min="11775" max="11775" width="4.125" style="48" customWidth="1"/>
    <col min="11776" max="11776" width="17" style="48" customWidth="1"/>
    <col min="11777" max="11777" width="27.125" style="48" customWidth="1"/>
    <col min="11778" max="11778" width="23.375" style="48" customWidth="1"/>
    <col min="11779" max="11779" width="22.625" style="48" customWidth="1"/>
    <col min="11780" max="11781" width="3.375" style="48" bestFit="1" customWidth="1"/>
    <col min="11782" max="11782" width="10.625" style="48" customWidth="1"/>
    <col min="11783" max="11783" width="21.125" style="48" customWidth="1"/>
    <col min="11784" max="11784" width="22.125" style="48" customWidth="1"/>
    <col min="11785" max="11785" width="2.875" style="48" bestFit="1" customWidth="1"/>
    <col min="11786" max="11786" width="3.375" style="48" bestFit="1" customWidth="1"/>
    <col min="11787" max="11787" width="10.375" style="48" customWidth="1"/>
    <col min="11788" max="11788" width="10.5" style="48" customWidth="1"/>
    <col min="11789" max="11789" width="20.625" style="48" customWidth="1"/>
    <col min="11790" max="11790" width="24.125" style="48" customWidth="1"/>
    <col min="11791" max="11791" width="12.125" style="48" customWidth="1"/>
    <col min="11792" max="11792" width="11.125" style="48" bestFit="1" customWidth="1"/>
    <col min="11793" max="11793" width="10.5" style="48" customWidth="1"/>
    <col min="11794" max="11794" width="17" style="48" customWidth="1"/>
    <col min="11795" max="11795" width="4.125" style="48" customWidth="1"/>
    <col min="11796" max="12029" width="1.5" style="48"/>
    <col min="12030" max="12030" width="2.875" style="48" customWidth="1"/>
    <col min="12031" max="12031" width="4.125" style="48" customWidth="1"/>
    <col min="12032" max="12032" width="17" style="48" customWidth="1"/>
    <col min="12033" max="12033" width="27.125" style="48" customWidth="1"/>
    <col min="12034" max="12034" width="23.375" style="48" customWidth="1"/>
    <col min="12035" max="12035" width="22.625" style="48" customWidth="1"/>
    <col min="12036" max="12037" width="3.375" style="48" bestFit="1" customWidth="1"/>
    <col min="12038" max="12038" width="10.625" style="48" customWidth="1"/>
    <col min="12039" max="12039" width="21.125" style="48" customWidth="1"/>
    <col min="12040" max="12040" width="22.125" style="48" customWidth="1"/>
    <col min="12041" max="12041" width="2.875" style="48" bestFit="1" customWidth="1"/>
    <col min="12042" max="12042" width="3.375" style="48" bestFit="1" customWidth="1"/>
    <col min="12043" max="12043" width="10.375" style="48" customWidth="1"/>
    <col min="12044" max="12044" width="10.5" style="48" customWidth="1"/>
    <col min="12045" max="12045" width="20.625" style="48" customWidth="1"/>
    <col min="12046" max="12046" width="24.125" style="48" customWidth="1"/>
    <col min="12047" max="12047" width="12.125" style="48" customWidth="1"/>
    <col min="12048" max="12048" width="11.125" style="48" bestFit="1" customWidth="1"/>
    <col min="12049" max="12049" width="10.5" style="48" customWidth="1"/>
    <col min="12050" max="12050" width="17" style="48" customWidth="1"/>
    <col min="12051" max="12051" width="4.125" style="48" customWidth="1"/>
    <col min="12052" max="12285" width="1.5" style="48"/>
    <col min="12286" max="12286" width="2.875" style="48" customWidth="1"/>
    <col min="12287" max="12287" width="4.125" style="48" customWidth="1"/>
    <col min="12288" max="12288" width="17" style="48" customWidth="1"/>
    <col min="12289" max="12289" width="27.125" style="48" customWidth="1"/>
    <col min="12290" max="12290" width="23.375" style="48" customWidth="1"/>
    <col min="12291" max="12291" width="22.625" style="48" customWidth="1"/>
    <col min="12292" max="12293" width="3.375" style="48" bestFit="1" customWidth="1"/>
    <col min="12294" max="12294" width="10.625" style="48" customWidth="1"/>
    <col min="12295" max="12295" width="21.125" style="48" customWidth="1"/>
    <col min="12296" max="12296" width="22.125" style="48" customWidth="1"/>
    <col min="12297" max="12297" width="2.875" style="48" bestFit="1" customWidth="1"/>
    <col min="12298" max="12298" width="3.375" style="48" bestFit="1" customWidth="1"/>
    <col min="12299" max="12299" width="10.375" style="48" customWidth="1"/>
    <col min="12300" max="12300" width="10.5" style="48" customWidth="1"/>
    <col min="12301" max="12301" width="20.625" style="48" customWidth="1"/>
    <col min="12302" max="12302" width="24.125" style="48" customWidth="1"/>
    <col min="12303" max="12303" width="12.125" style="48" customWidth="1"/>
    <col min="12304" max="12304" width="11.125" style="48" bestFit="1" customWidth="1"/>
    <col min="12305" max="12305" width="10.5" style="48" customWidth="1"/>
    <col min="12306" max="12306" width="17" style="48" customWidth="1"/>
    <col min="12307" max="12307" width="4.125" style="48" customWidth="1"/>
    <col min="12308" max="12541" width="1.5" style="48"/>
    <col min="12542" max="12542" width="2.875" style="48" customWidth="1"/>
    <col min="12543" max="12543" width="4.125" style="48" customWidth="1"/>
    <col min="12544" max="12544" width="17" style="48" customWidth="1"/>
    <col min="12545" max="12545" width="27.125" style="48" customWidth="1"/>
    <col min="12546" max="12546" width="23.375" style="48" customWidth="1"/>
    <col min="12547" max="12547" width="22.625" style="48" customWidth="1"/>
    <col min="12548" max="12549" width="3.375" style="48" bestFit="1" customWidth="1"/>
    <col min="12550" max="12550" width="10.625" style="48" customWidth="1"/>
    <col min="12551" max="12551" width="21.125" style="48" customWidth="1"/>
    <col min="12552" max="12552" width="22.125" style="48" customWidth="1"/>
    <col min="12553" max="12553" width="2.875" style="48" bestFit="1" customWidth="1"/>
    <col min="12554" max="12554" width="3.375" style="48" bestFit="1" customWidth="1"/>
    <col min="12555" max="12555" width="10.375" style="48" customWidth="1"/>
    <col min="12556" max="12556" width="10.5" style="48" customWidth="1"/>
    <col min="12557" max="12557" width="20.625" style="48" customWidth="1"/>
    <col min="12558" max="12558" width="24.125" style="48" customWidth="1"/>
    <col min="12559" max="12559" width="12.125" style="48" customWidth="1"/>
    <col min="12560" max="12560" width="11.125" style="48" bestFit="1" customWidth="1"/>
    <col min="12561" max="12561" width="10.5" style="48" customWidth="1"/>
    <col min="12562" max="12562" width="17" style="48" customWidth="1"/>
    <col min="12563" max="12563" width="4.125" style="48" customWidth="1"/>
    <col min="12564" max="12797" width="1.5" style="48"/>
    <col min="12798" max="12798" width="2.875" style="48" customWidth="1"/>
    <col min="12799" max="12799" width="4.125" style="48" customWidth="1"/>
    <col min="12800" max="12800" width="17" style="48" customWidth="1"/>
    <col min="12801" max="12801" width="27.125" style="48" customWidth="1"/>
    <col min="12802" max="12802" width="23.375" style="48" customWidth="1"/>
    <col min="12803" max="12803" width="22.625" style="48" customWidth="1"/>
    <col min="12804" max="12805" width="3.375" style="48" bestFit="1" customWidth="1"/>
    <col min="12806" max="12806" width="10.625" style="48" customWidth="1"/>
    <col min="12807" max="12807" width="21.125" style="48" customWidth="1"/>
    <col min="12808" max="12808" width="22.125" style="48" customWidth="1"/>
    <col min="12809" max="12809" width="2.875" style="48" bestFit="1" customWidth="1"/>
    <col min="12810" max="12810" width="3.375" style="48" bestFit="1" customWidth="1"/>
    <col min="12811" max="12811" width="10.375" style="48" customWidth="1"/>
    <col min="12812" max="12812" width="10.5" style="48" customWidth="1"/>
    <col min="12813" max="12813" width="20.625" style="48" customWidth="1"/>
    <col min="12814" max="12814" width="24.125" style="48" customWidth="1"/>
    <col min="12815" max="12815" width="12.125" style="48" customWidth="1"/>
    <col min="12816" max="12816" width="11.125" style="48" bestFit="1" customWidth="1"/>
    <col min="12817" max="12817" width="10.5" style="48" customWidth="1"/>
    <col min="12818" max="12818" width="17" style="48" customWidth="1"/>
    <col min="12819" max="12819" width="4.125" style="48" customWidth="1"/>
    <col min="12820" max="13053" width="1.5" style="48"/>
    <col min="13054" max="13054" width="2.875" style="48" customWidth="1"/>
    <col min="13055" max="13055" width="4.125" style="48" customWidth="1"/>
    <col min="13056" max="13056" width="17" style="48" customWidth="1"/>
    <col min="13057" max="13057" width="27.125" style="48" customWidth="1"/>
    <col min="13058" max="13058" width="23.375" style="48" customWidth="1"/>
    <col min="13059" max="13059" width="22.625" style="48" customWidth="1"/>
    <col min="13060" max="13061" width="3.375" style="48" bestFit="1" customWidth="1"/>
    <col min="13062" max="13062" width="10.625" style="48" customWidth="1"/>
    <col min="13063" max="13063" width="21.125" style="48" customWidth="1"/>
    <col min="13064" max="13064" width="22.125" style="48" customWidth="1"/>
    <col min="13065" max="13065" width="2.875" style="48" bestFit="1" customWidth="1"/>
    <col min="13066" max="13066" width="3.375" style="48" bestFit="1" customWidth="1"/>
    <col min="13067" max="13067" width="10.375" style="48" customWidth="1"/>
    <col min="13068" max="13068" width="10.5" style="48" customWidth="1"/>
    <col min="13069" max="13069" width="20.625" style="48" customWidth="1"/>
    <col min="13070" max="13070" width="24.125" style="48" customWidth="1"/>
    <col min="13071" max="13071" width="12.125" style="48" customWidth="1"/>
    <col min="13072" max="13072" width="11.125" style="48" bestFit="1" customWidth="1"/>
    <col min="13073" max="13073" width="10.5" style="48" customWidth="1"/>
    <col min="13074" max="13074" width="17" style="48" customWidth="1"/>
    <col min="13075" max="13075" width="4.125" style="48" customWidth="1"/>
    <col min="13076" max="13309" width="1.5" style="48"/>
    <col min="13310" max="13310" width="2.875" style="48" customWidth="1"/>
    <col min="13311" max="13311" width="4.125" style="48" customWidth="1"/>
    <col min="13312" max="13312" width="17" style="48" customWidth="1"/>
    <col min="13313" max="13313" width="27.125" style="48" customWidth="1"/>
    <col min="13314" max="13314" width="23.375" style="48" customWidth="1"/>
    <col min="13315" max="13315" width="22.625" style="48" customWidth="1"/>
    <col min="13316" max="13317" width="3.375" style="48" bestFit="1" customWidth="1"/>
    <col min="13318" max="13318" width="10.625" style="48" customWidth="1"/>
    <col min="13319" max="13319" width="21.125" style="48" customWidth="1"/>
    <col min="13320" max="13320" width="22.125" style="48" customWidth="1"/>
    <col min="13321" max="13321" width="2.875" style="48" bestFit="1" customWidth="1"/>
    <col min="13322" max="13322" width="3.375" style="48" bestFit="1" customWidth="1"/>
    <col min="13323" max="13323" width="10.375" style="48" customWidth="1"/>
    <col min="13324" max="13324" width="10.5" style="48" customWidth="1"/>
    <col min="13325" max="13325" width="20.625" style="48" customWidth="1"/>
    <col min="13326" max="13326" width="24.125" style="48" customWidth="1"/>
    <col min="13327" max="13327" width="12.125" style="48" customWidth="1"/>
    <col min="13328" max="13328" width="11.125" style="48" bestFit="1" customWidth="1"/>
    <col min="13329" max="13329" width="10.5" style="48" customWidth="1"/>
    <col min="13330" max="13330" width="17" style="48" customWidth="1"/>
    <col min="13331" max="13331" width="4.125" style="48" customWidth="1"/>
    <col min="13332" max="13565" width="1.5" style="48"/>
    <col min="13566" max="13566" width="2.875" style="48" customWidth="1"/>
    <col min="13567" max="13567" width="4.125" style="48" customWidth="1"/>
    <col min="13568" max="13568" width="17" style="48" customWidth="1"/>
    <col min="13569" max="13569" width="27.125" style="48" customWidth="1"/>
    <col min="13570" max="13570" width="23.375" style="48" customWidth="1"/>
    <col min="13571" max="13571" width="22.625" style="48" customWidth="1"/>
    <col min="13572" max="13573" width="3.375" style="48" bestFit="1" customWidth="1"/>
    <col min="13574" max="13574" width="10.625" style="48" customWidth="1"/>
    <col min="13575" max="13575" width="21.125" style="48" customWidth="1"/>
    <col min="13576" max="13576" width="22.125" style="48" customWidth="1"/>
    <col min="13577" max="13577" width="2.875" style="48" bestFit="1" customWidth="1"/>
    <col min="13578" max="13578" width="3.375" style="48" bestFit="1" customWidth="1"/>
    <col min="13579" max="13579" width="10.375" style="48" customWidth="1"/>
    <col min="13580" max="13580" width="10.5" style="48" customWidth="1"/>
    <col min="13581" max="13581" width="20.625" style="48" customWidth="1"/>
    <col min="13582" max="13582" width="24.125" style="48" customWidth="1"/>
    <col min="13583" max="13583" width="12.125" style="48" customWidth="1"/>
    <col min="13584" max="13584" width="11.125" style="48" bestFit="1" customWidth="1"/>
    <col min="13585" max="13585" width="10.5" style="48" customWidth="1"/>
    <col min="13586" max="13586" width="17" style="48" customWidth="1"/>
    <col min="13587" max="13587" width="4.125" style="48" customWidth="1"/>
    <col min="13588" max="13821" width="1.5" style="48"/>
    <col min="13822" max="13822" width="2.875" style="48" customWidth="1"/>
    <col min="13823" max="13823" width="4.125" style="48" customWidth="1"/>
    <col min="13824" max="13824" width="17" style="48" customWidth="1"/>
    <col min="13825" max="13825" width="27.125" style="48" customWidth="1"/>
    <col min="13826" max="13826" width="23.375" style="48" customWidth="1"/>
    <col min="13827" max="13827" width="22.625" style="48" customWidth="1"/>
    <col min="13828" max="13829" width="3.375" style="48" bestFit="1" customWidth="1"/>
    <col min="13830" max="13830" width="10.625" style="48" customWidth="1"/>
    <col min="13831" max="13831" width="21.125" style="48" customWidth="1"/>
    <col min="13832" max="13832" width="22.125" style="48" customWidth="1"/>
    <col min="13833" max="13833" width="2.875" style="48" bestFit="1" customWidth="1"/>
    <col min="13834" max="13834" width="3.375" style="48" bestFit="1" customWidth="1"/>
    <col min="13835" max="13835" width="10.375" style="48" customWidth="1"/>
    <col min="13836" max="13836" width="10.5" style="48" customWidth="1"/>
    <col min="13837" max="13837" width="20.625" style="48" customWidth="1"/>
    <col min="13838" max="13838" width="24.125" style="48" customWidth="1"/>
    <col min="13839" max="13839" width="12.125" style="48" customWidth="1"/>
    <col min="13840" max="13840" width="11.125" style="48" bestFit="1" customWidth="1"/>
    <col min="13841" max="13841" width="10.5" style="48" customWidth="1"/>
    <col min="13842" max="13842" width="17" style="48" customWidth="1"/>
    <col min="13843" max="13843" width="4.125" style="48" customWidth="1"/>
    <col min="13844" max="14077" width="1.5" style="48"/>
    <col min="14078" max="14078" width="2.875" style="48" customWidth="1"/>
    <col min="14079" max="14079" width="4.125" style="48" customWidth="1"/>
    <col min="14080" max="14080" width="17" style="48" customWidth="1"/>
    <col min="14081" max="14081" width="27.125" style="48" customWidth="1"/>
    <col min="14082" max="14082" width="23.375" style="48" customWidth="1"/>
    <col min="14083" max="14083" width="22.625" style="48" customWidth="1"/>
    <col min="14084" max="14085" width="3.375" style="48" bestFit="1" customWidth="1"/>
    <col min="14086" max="14086" width="10.625" style="48" customWidth="1"/>
    <col min="14087" max="14087" width="21.125" style="48" customWidth="1"/>
    <col min="14088" max="14088" width="22.125" style="48" customWidth="1"/>
    <col min="14089" max="14089" width="2.875" style="48" bestFit="1" customWidth="1"/>
    <col min="14090" max="14090" width="3.375" style="48" bestFit="1" customWidth="1"/>
    <col min="14091" max="14091" width="10.375" style="48" customWidth="1"/>
    <col min="14092" max="14092" width="10.5" style="48" customWidth="1"/>
    <col min="14093" max="14093" width="20.625" style="48" customWidth="1"/>
    <col min="14094" max="14094" width="24.125" style="48" customWidth="1"/>
    <col min="14095" max="14095" width="12.125" style="48" customWidth="1"/>
    <col min="14096" max="14096" width="11.125" style="48" bestFit="1" customWidth="1"/>
    <col min="14097" max="14097" width="10.5" style="48" customWidth="1"/>
    <col min="14098" max="14098" width="17" style="48" customWidth="1"/>
    <col min="14099" max="14099" width="4.125" style="48" customWidth="1"/>
    <col min="14100" max="14333" width="1.5" style="48"/>
    <col min="14334" max="14334" width="2.875" style="48" customWidth="1"/>
    <col min="14335" max="14335" width="4.125" style="48" customWidth="1"/>
    <col min="14336" max="14336" width="17" style="48" customWidth="1"/>
    <col min="14337" max="14337" width="27.125" style="48" customWidth="1"/>
    <col min="14338" max="14338" width="23.375" style="48" customWidth="1"/>
    <col min="14339" max="14339" width="22.625" style="48" customWidth="1"/>
    <col min="14340" max="14341" width="3.375" style="48" bestFit="1" customWidth="1"/>
    <col min="14342" max="14342" width="10.625" style="48" customWidth="1"/>
    <col min="14343" max="14343" width="21.125" style="48" customWidth="1"/>
    <col min="14344" max="14344" width="22.125" style="48" customWidth="1"/>
    <col min="14345" max="14345" width="2.875" style="48" bestFit="1" customWidth="1"/>
    <col min="14346" max="14346" width="3.375" style="48" bestFit="1" customWidth="1"/>
    <col min="14347" max="14347" width="10.375" style="48" customWidth="1"/>
    <col min="14348" max="14348" width="10.5" style="48" customWidth="1"/>
    <col min="14349" max="14349" width="20.625" style="48" customWidth="1"/>
    <col min="14350" max="14350" width="24.125" style="48" customWidth="1"/>
    <col min="14351" max="14351" width="12.125" style="48" customWidth="1"/>
    <col min="14352" max="14352" width="11.125" style="48" bestFit="1" customWidth="1"/>
    <col min="14353" max="14353" width="10.5" style="48" customWidth="1"/>
    <col min="14354" max="14354" width="17" style="48" customWidth="1"/>
    <col min="14355" max="14355" width="4.125" style="48" customWidth="1"/>
    <col min="14356" max="14589" width="1.5" style="48"/>
    <col min="14590" max="14590" width="2.875" style="48" customWidth="1"/>
    <col min="14591" max="14591" width="4.125" style="48" customWidth="1"/>
    <col min="14592" max="14592" width="17" style="48" customWidth="1"/>
    <col min="14593" max="14593" width="27.125" style="48" customWidth="1"/>
    <col min="14594" max="14594" width="23.375" style="48" customWidth="1"/>
    <col min="14595" max="14595" width="22.625" style="48" customWidth="1"/>
    <col min="14596" max="14597" width="3.375" style="48" bestFit="1" customWidth="1"/>
    <col min="14598" max="14598" width="10.625" style="48" customWidth="1"/>
    <col min="14599" max="14599" width="21.125" style="48" customWidth="1"/>
    <col min="14600" max="14600" width="22.125" style="48" customWidth="1"/>
    <col min="14601" max="14601" width="2.875" style="48" bestFit="1" customWidth="1"/>
    <col min="14602" max="14602" width="3.375" style="48" bestFit="1" customWidth="1"/>
    <col min="14603" max="14603" width="10.375" style="48" customWidth="1"/>
    <col min="14604" max="14604" width="10.5" style="48" customWidth="1"/>
    <col min="14605" max="14605" width="20.625" style="48" customWidth="1"/>
    <col min="14606" max="14606" width="24.125" style="48" customWidth="1"/>
    <col min="14607" max="14607" width="12.125" style="48" customWidth="1"/>
    <col min="14608" max="14608" width="11.125" style="48" bestFit="1" customWidth="1"/>
    <col min="14609" max="14609" width="10.5" style="48" customWidth="1"/>
    <col min="14610" max="14610" width="17" style="48" customWidth="1"/>
    <col min="14611" max="14611" width="4.125" style="48" customWidth="1"/>
    <col min="14612" max="14845" width="1.5" style="48"/>
    <col min="14846" max="14846" width="2.875" style="48" customWidth="1"/>
    <col min="14847" max="14847" width="4.125" style="48" customWidth="1"/>
    <col min="14848" max="14848" width="17" style="48" customWidth="1"/>
    <col min="14849" max="14849" width="27.125" style="48" customWidth="1"/>
    <col min="14850" max="14850" width="23.375" style="48" customWidth="1"/>
    <col min="14851" max="14851" width="22.625" style="48" customWidth="1"/>
    <col min="14852" max="14853" width="3.375" style="48" bestFit="1" customWidth="1"/>
    <col min="14854" max="14854" width="10.625" style="48" customWidth="1"/>
    <col min="14855" max="14855" width="21.125" style="48" customWidth="1"/>
    <col min="14856" max="14856" width="22.125" style="48" customWidth="1"/>
    <col min="14857" max="14857" width="2.875" style="48" bestFit="1" customWidth="1"/>
    <col min="14858" max="14858" width="3.375" style="48" bestFit="1" customWidth="1"/>
    <col min="14859" max="14859" width="10.375" style="48" customWidth="1"/>
    <col min="14860" max="14860" width="10.5" style="48" customWidth="1"/>
    <col min="14861" max="14861" width="20.625" style="48" customWidth="1"/>
    <col min="14862" max="14862" width="24.125" style="48" customWidth="1"/>
    <col min="14863" max="14863" width="12.125" style="48" customWidth="1"/>
    <col min="14864" max="14864" width="11.125" style="48" bestFit="1" customWidth="1"/>
    <col min="14865" max="14865" width="10.5" style="48" customWidth="1"/>
    <col min="14866" max="14866" width="17" style="48" customWidth="1"/>
    <col min="14867" max="14867" width="4.125" style="48" customWidth="1"/>
    <col min="14868" max="15101" width="1.5" style="48"/>
    <col min="15102" max="15102" width="2.875" style="48" customWidth="1"/>
    <col min="15103" max="15103" width="4.125" style="48" customWidth="1"/>
    <col min="15104" max="15104" width="17" style="48" customWidth="1"/>
    <col min="15105" max="15105" width="27.125" style="48" customWidth="1"/>
    <col min="15106" max="15106" width="23.375" style="48" customWidth="1"/>
    <col min="15107" max="15107" width="22.625" style="48" customWidth="1"/>
    <col min="15108" max="15109" width="3.375" style="48" bestFit="1" customWidth="1"/>
    <col min="15110" max="15110" width="10.625" style="48" customWidth="1"/>
    <col min="15111" max="15111" width="21.125" style="48" customWidth="1"/>
    <col min="15112" max="15112" width="22.125" style="48" customWidth="1"/>
    <col min="15113" max="15113" width="2.875" style="48" bestFit="1" customWidth="1"/>
    <col min="15114" max="15114" width="3.375" style="48" bestFit="1" customWidth="1"/>
    <col min="15115" max="15115" width="10.375" style="48" customWidth="1"/>
    <col min="15116" max="15116" width="10.5" style="48" customWidth="1"/>
    <col min="15117" max="15117" width="20.625" style="48" customWidth="1"/>
    <col min="15118" max="15118" width="24.125" style="48" customWidth="1"/>
    <col min="15119" max="15119" width="12.125" style="48" customWidth="1"/>
    <col min="15120" max="15120" width="11.125" style="48" bestFit="1" customWidth="1"/>
    <col min="15121" max="15121" width="10.5" style="48" customWidth="1"/>
    <col min="15122" max="15122" width="17" style="48" customWidth="1"/>
    <col min="15123" max="15123" width="4.125" style="48" customWidth="1"/>
    <col min="15124" max="15357" width="1.5" style="48"/>
    <col min="15358" max="15358" width="2.875" style="48" customWidth="1"/>
    <col min="15359" max="15359" width="4.125" style="48" customWidth="1"/>
    <col min="15360" max="15360" width="17" style="48" customWidth="1"/>
    <col min="15361" max="15361" width="27.125" style="48" customWidth="1"/>
    <col min="15362" max="15362" width="23.375" style="48" customWidth="1"/>
    <col min="15363" max="15363" width="22.625" style="48" customWidth="1"/>
    <col min="15364" max="15365" width="3.375" style="48" bestFit="1" customWidth="1"/>
    <col min="15366" max="15366" width="10.625" style="48" customWidth="1"/>
    <col min="15367" max="15367" width="21.125" style="48" customWidth="1"/>
    <col min="15368" max="15368" width="22.125" style="48" customWidth="1"/>
    <col min="15369" max="15369" width="2.875" style="48" bestFit="1" customWidth="1"/>
    <col min="15370" max="15370" width="3.375" style="48" bestFit="1" customWidth="1"/>
    <col min="15371" max="15371" width="10.375" style="48" customWidth="1"/>
    <col min="15372" max="15372" width="10.5" style="48" customWidth="1"/>
    <col min="15373" max="15373" width="20.625" style="48" customWidth="1"/>
    <col min="15374" max="15374" width="24.125" style="48" customWidth="1"/>
    <col min="15375" max="15375" width="12.125" style="48" customWidth="1"/>
    <col min="15376" max="15376" width="11.125" style="48" bestFit="1" customWidth="1"/>
    <col min="15377" max="15377" width="10.5" style="48" customWidth="1"/>
    <col min="15378" max="15378" width="17" style="48" customWidth="1"/>
    <col min="15379" max="15379" width="4.125" style="48" customWidth="1"/>
    <col min="15380" max="15613" width="1.5" style="48"/>
    <col min="15614" max="15614" width="2.875" style="48" customWidth="1"/>
    <col min="15615" max="15615" width="4.125" style="48" customWidth="1"/>
    <col min="15616" max="15616" width="17" style="48" customWidth="1"/>
    <col min="15617" max="15617" width="27.125" style="48" customWidth="1"/>
    <col min="15618" max="15618" width="23.375" style="48" customWidth="1"/>
    <col min="15619" max="15619" width="22.625" style="48" customWidth="1"/>
    <col min="15620" max="15621" width="3.375" style="48" bestFit="1" customWidth="1"/>
    <col min="15622" max="15622" width="10.625" style="48" customWidth="1"/>
    <col min="15623" max="15623" width="21.125" style="48" customWidth="1"/>
    <col min="15624" max="15624" width="22.125" style="48" customWidth="1"/>
    <col min="15625" max="15625" width="2.875" style="48" bestFit="1" customWidth="1"/>
    <col min="15626" max="15626" width="3.375" style="48" bestFit="1" customWidth="1"/>
    <col min="15627" max="15627" width="10.375" style="48" customWidth="1"/>
    <col min="15628" max="15628" width="10.5" style="48" customWidth="1"/>
    <col min="15629" max="15629" width="20.625" style="48" customWidth="1"/>
    <col min="15630" max="15630" width="24.125" style="48" customWidth="1"/>
    <col min="15631" max="15631" width="12.125" style="48" customWidth="1"/>
    <col min="15632" max="15632" width="11.125" style="48" bestFit="1" customWidth="1"/>
    <col min="15633" max="15633" width="10.5" style="48" customWidth="1"/>
    <col min="15634" max="15634" width="17" style="48" customWidth="1"/>
    <col min="15635" max="15635" width="4.125" style="48" customWidth="1"/>
    <col min="15636" max="15869" width="1.5" style="48"/>
    <col min="15870" max="15870" width="2.875" style="48" customWidth="1"/>
    <col min="15871" max="15871" width="4.125" style="48" customWidth="1"/>
    <col min="15872" max="15872" width="17" style="48" customWidth="1"/>
    <col min="15873" max="15873" width="27.125" style="48" customWidth="1"/>
    <col min="15874" max="15874" width="23.375" style="48" customWidth="1"/>
    <col min="15875" max="15875" width="22.625" style="48" customWidth="1"/>
    <col min="15876" max="15877" width="3.375" style="48" bestFit="1" customWidth="1"/>
    <col min="15878" max="15878" width="10.625" style="48" customWidth="1"/>
    <col min="15879" max="15879" width="21.125" style="48" customWidth="1"/>
    <col min="15880" max="15880" width="22.125" style="48" customWidth="1"/>
    <col min="15881" max="15881" width="2.875" style="48" bestFit="1" customWidth="1"/>
    <col min="15882" max="15882" width="3.375" style="48" bestFit="1" customWidth="1"/>
    <col min="15883" max="15883" width="10.375" style="48" customWidth="1"/>
    <col min="15884" max="15884" width="10.5" style="48" customWidth="1"/>
    <col min="15885" max="15885" width="20.625" style="48" customWidth="1"/>
    <col min="15886" max="15886" width="24.125" style="48" customWidth="1"/>
    <col min="15887" max="15887" width="12.125" style="48" customWidth="1"/>
    <col min="15888" max="15888" width="11.125" style="48" bestFit="1" customWidth="1"/>
    <col min="15889" max="15889" width="10.5" style="48" customWidth="1"/>
    <col min="15890" max="15890" width="17" style="48" customWidth="1"/>
    <col min="15891" max="15891" width="4.125" style="48" customWidth="1"/>
    <col min="15892" max="16125" width="1.5" style="48"/>
    <col min="16126" max="16126" width="2.875" style="48" customWidth="1"/>
    <col min="16127" max="16127" width="4.125" style="48" customWidth="1"/>
    <col min="16128" max="16128" width="17" style="48" customWidth="1"/>
    <col min="16129" max="16129" width="27.125" style="48" customWidth="1"/>
    <col min="16130" max="16130" width="23.375" style="48" customWidth="1"/>
    <col min="16131" max="16131" width="22.625" style="48" customWidth="1"/>
    <col min="16132" max="16133" width="3.375" style="48" bestFit="1" customWidth="1"/>
    <col min="16134" max="16134" width="10.625" style="48" customWidth="1"/>
    <col min="16135" max="16135" width="21.125" style="48" customWidth="1"/>
    <col min="16136" max="16136" width="22.125" style="48" customWidth="1"/>
    <col min="16137" max="16137" width="2.875" style="48" bestFit="1" customWidth="1"/>
    <col min="16138" max="16138" width="3.375" style="48" bestFit="1" customWidth="1"/>
    <col min="16139" max="16139" width="10.375" style="48" customWidth="1"/>
    <col min="16140" max="16140" width="10.5" style="48" customWidth="1"/>
    <col min="16141" max="16141" width="20.625" style="48" customWidth="1"/>
    <col min="16142" max="16142" width="24.125" style="48" customWidth="1"/>
    <col min="16143" max="16143" width="12.125" style="48" customWidth="1"/>
    <col min="16144" max="16144" width="11.125" style="48" bestFit="1" customWidth="1"/>
    <col min="16145" max="16145" width="10.5" style="48" customWidth="1"/>
    <col min="16146" max="16146" width="17" style="48" customWidth="1"/>
    <col min="16147" max="16147" width="4.125" style="48" customWidth="1"/>
    <col min="16148" max="16384" width="1.5" style="48"/>
  </cols>
  <sheetData>
    <row r="1" spans="2:19" ht="15" customHeight="1" x14ac:dyDescent="0.2"/>
    <row r="2" spans="2:19" ht="63" customHeight="1" x14ac:dyDescent="0.2">
      <c r="B2" s="49" t="s">
        <v>123</v>
      </c>
      <c r="C2" s="86" t="s">
        <v>124</v>
      </c>
      <c r="D2" s="86"/>
      <c r="E2" s="86"/>
      <c r="F2" s="86"/>
      <c r="G2" s="86"/>
      <c r="H2" s="86"/>
      <c r="I2" s="86"/>
      <c r="J2" s="86"/>
      <c r="K2" s="86"/>
      <c r="L2" s="86"/>
      <c r="M2" s="86"/>
      <c r="N2" s="86"/>
      <c r="O2" s="86"/>
      <c r="P2" s="86"/>
      <c r="Q2" s="87"/>
      <c r="R2" s="88"/>
      <c r="S2" s="50"/>
    </row>
    <row r="4" spans="2:19" ht="18" customHeight="1" x14ac:dyDescent="0.2">
      <c r="B4" s="89" t="s">
        <v>125</v>
      </c>
      <c r="C4" s="89"/>
      <c r="D4" s="89"/>
      <c r="E4" s="89"/>
      <c r="F4" s="89"/>
      <c r="G4" s="89"/>
      <c r="H4" s="89"/>
      <c r="I4" s="89"/>
      <c r="J4" s="89"/>
      <c r="K4" s="89"/>
      <c r="L4" s="89"/>
      <c r="M4" s="89"/>
      <c r="N4" s="89"/>
      <c r="O4" s="89"/>
      <c r="P4" s="89"/>
      <c r="Q4" s="89"/>
      <c r="R4" s="89"/>
      <c r="S4" s="51"/>
    </row>
    <row r="5" spans="2:19" ht="12.75" customHeight="1" x14ac:dyDescent="0.2">
      <c r="B5" s="84" t="s">
        <v>126</v>
      </c>
      <c r="C5" s="84" t="s">
        <v>127</v>
      </c>
      <c r="D5" s="84" t="s">
        <v>128</v>
      </c>
      <c r="E5" s="84" t="s">
        <v>129</v>
      </c>
      <c r="F5" s="90" t="s">
        <v>130</v>
      </c>
      <c r="G5" s="90"/>
      <c r="H5" s="90"/>
      <c r="I5" s="84" t="s">
        <v>131</v>
      </c>
      <c r="J5" s="90" t="s">
        <v>132</v>
      </c>
      <c r="K5" s="90"/>
      <c r="L5" s="90"/>
      <c r="M5" s="84" t="s">
        <v>133</v>
      </c>
      <c r="N5" s="84" t="s">
        <v>134</v>
      </c>
      <c r="O5" s="84" t="s">
        <v>135</v>
      </c>
      <c r="P5" s="84" t="s">
        <v>136</v>
      </c>
      <c r="Q5" s="84" t="s">
        <v>137</v>
      </c>
      <c r="R5" s="85" t="s">
        <v>138</v>
      </c>
      <c r="S5" s="79" t="s">
        <v>228</v>
      </c>
    </row>
    <row r="6" spans="2:19" ht="76.5" customHeight="1" x14ac:dyDescent="0.2">
      <c r="B6" s="84"/>
      <c r="C6" s="84"/>
      <c r="D6" s="84"/>
      <c r="E6" s="84"/>
      <c r="F6" s="52" t="s">
        <v>139</v>
      </c>
      <c r="G6" s="52" t="s">
        <v>140</v>
      </c>
      <c r="H6" s="52" t="s">
        <v>141</v>
      </c>
      <c r="I6" s="84"/>
      <c r="J6" s="52" t="s">
        <v>139</v>
      </c>
      <c r="K6" s="52" t="s">
        <v>140</v>
      </c>
      <c r="L6" s="53" t="s">
        <v>141</v>
      </c>
      <c r="M6" s="84"/>
      <c r="N6" s="84"/>
      <c r="O6" s="84"/>
      <c r="P6" s="84"/>
      <c r="Q6" s="84"/>
      <c r="R6" s="85"/>
      <c r="S6" s="80"/>
    </row>
    <row r="7" spans="2:19" ht="150" customHeight="1" x14ac:dyDescent="0.2">
      <c r="B7" s="54" t="s">
        <v>142</v>
      </c>
      <c r="C7" s="55" t="s">
        <v>143</v>
      </c>
      <c r="D7" s="55" t="s">
        <v>144</v>
      </c>
      <c r="E7" s="55" t="s">
        <v>145</v>
      </c>
      <c r="F7" s="55">
        <v>2</v>
      </c>
      <c r="G7" s="55">
        <v>10</v>
      </c>
      <c r="H7" s="56" t="s">
        <v>146</v>
      </c>
      <c r="I7" s="55" t="s">
        <v>147</v>
      </c>
      <c r="J7" s="55">
        <v>1</v>
      </c>
      <c r="K7" s="55">
        <v>10</v>
      </c>
      <c r="L7" s="56" t="s">
        <v>148</v>
      </c>
      <c r="M7" s="54" t="s">
        <v>149</v>
      </c>
      <c r="N7" s="54" t="s">
        <v>150</v>
      </c>
      <c r="O7" s="54" t="s">
        <v>151</v>
      </c>
      <c r="P7" s="57">
        <v>43102</v>
      </c>
      <c r="Q7" s="58">
        <v>43462</v>
      </c>
      <c r="R7" s="59" t="s">
        <v>152</v>
      </c>
      <c r="S7" s="60" t="s">
        <v>217</v>
      </c>
    </row>
    <row r="8" spans="2:19" ht="96" customHeight="1" x14ac:dyDescent="0.2">
      <c r="B8" s="61" t="s">
        <v>142</v>
      </c>
      <c r="C8" s="62" t="s">
        <v>153</v>
      </c>
      <c r="D8" s="62" t="s">
        <v>154</v>
      </c>
      <c r="E8" s="62" t="s">
        <v>145</v>
      </c>
      <c r="F8" s="62">
        <v>2</v>
      </c>
      <c r="G8" s="62">
        <v>10</v>
      </c>
      <c r="H8" s="63" t="s">
        <v>146</v>
      </c>
      <c r="I8" s="62" t="s">
        <v>155</v>
      </c>
      <c r="J8" s="62">
        <v>1</v>
      </c>
      <c r="K8" s="62">
        <v>10</v>
      </c>
      <c r="L8" s="63" t="s">
        <v>148</v>
      </c>
      <c r="M8" s="61" t="s">
        <v>149</v>
      </c>
      <c r="N8" s="61" t="s">
        <v>156</v>
      </c>
      <c r="O8" s="61" t="s">
        <v>151</v>
      </c>
      <c r="P8" s="57">
        <v>43102</v>
      </c>
      <c r="Q8" s="58">
        <v>43462</v>
      </c>
      <c r="R8" s="64" t="s">
        <v>157</v>
      </c>
      <c r="S8" s="60" t="s">
        <v>216</v>
      </c>
    </row>
    <row r="9" spans="2:19" ht="78.75" customHeight="1" x14ac:dyDescent="0.2">
      <c r="B9" s="61" t="s">
        <v>158</v>
      </c>
      <c r="C9" s="62" t="s">
        <v>159</v>
      </c>
      <c r="D9" s="62" t="s">
        <v>160</v>
      </c>
      <c r="E9" s="62" t="s">
        <v>145</v>
      </c>
      <c r="F9" s="62">
        <v>2</v>
      </c>
      <c r="G9" s="62">
        <v>20</v>
      </c>
      <c r="H9" s="65" t="s">
        <v>161</v>
      </c>
      <c r="I9" s="62" t="s">
        <v>162</v>
      </c>
      <c r="J9" s="62">
        <v>1</v>
      </c>
      <c r="K9" s="62">
        <v>20</v>
      </c>
      <c r="L9" s="66" t="s">
        <v>146</v>
      </c>
      <c r="M9" s="61" t="s">
        <v>149</v>
      </c>
      <c r="N9" s="61" t="s">
        <v>163</v>
      </c>
      <c r="O9" s="61" t="s">
        <v>151</v>
      </c>
      <c r="P9" s="57">
        <v>43102</v>
      </c>
      <c r="Q9" s="58">
        <v>43462</v>
      </c>
      <c r="R9" s="67" t="s">
        <v>164</v>
      </c>
      <c r="S9" s="60" t="s">
        <v>218</v>
      </c>
    </row>
    <row r="10" spans="2:19" ht="147" customHeight="1" x14ac:dyDescent="0.2">
      <c r="B10" s="61" t="s">
        <v>158</v>
      </c>
      <c r="C10" s="62" t="s">
        <v>165</v>
      </c>
      <c r="D10" s="62" t="s">
        <v>166</v>
      </c>
      <c r="E10" s="62" t="s">
        <v>167</v>
      </c>
      <c r="F10" s="62">
        <v>2</v>
      </c>
      <c r="G10" s="62">
        <v>20</v>
      </c>
      <c r="H10" s="65" t="s">
        <v>161</v>
      </c>
      <c r="I10" s="62" t="s">
        <v>168</v>
      </c>
      <c r="J10" s="62">
        <v>1</v>
      </c>
      <c r="K10" s="62">
        <v>20</v>
      </c>
      <c r="L10" s="66" t="s">
        <v>146</v>
      </c>
      <c r="M10" s="61" t="s">
        <v>149</v>
      </c>
      <c r="N10" s="61" t="s">
        <v>163</v>
      </c>
      <c r="O10" s="61" t="s">
        <v>151</v>
      </c>
      <c r="P10" s="57">
        <v>43102</v>
      </c>
      <c r="Q10" s="58">
        <v>43462</v>
      </c>
      <c r="R10" s="67" t="s">
        <v>164</v>
      </c>
      <c r="S10" s="60" t="s">
        <v>219</v>
      </c>
    </row>
    <row r="11" spans="2:19" ht="70.5" customHeight="1" x14ac:dyDescent="0.2">
      <c r="B11" s="61" t="s">
        <v>158</v>
      </c>
      <c r="C11" s="62" t="s">
        <v>169</v>
      </c>
      <c r="D11" s="62" t="s">
        <v>170</v>
      </c>
      <c r="E11" s="62" t="s">
        <v>171</v>
      </c>
      <c r="F11" s="62">
        <v>2</v>
      </c>
      <c r="G11" s="62">
        <v>20</v>
      </c>
      <c r="H11" s="65" t="s">
        <v>161</v>
      </c>
      <c r="I11" s="62" t="s">
        <v>172</v>
      </c>
      <c r="J11" s="62">
        <v>1</v>
      </c>
      <c r="K11" s="62">
        <v>20</v>
      </c>
      <c r="L11" s="66" t="s">
        <v>146</v>
      </c>
      <c r="M11" s="61" t="s">
        <v>149</v>
      </c>
      <c r="N11" s="61" t="s">
        <v>156</v>
      </c>
      <c r="O11" s="61" t="s">
        <v>151</v>
      </c>
      <c r="P11" s="57">
        <v>43102</v>
      </c>
      <c r="Q11" s="58">
        <v>43462</v>
      </c>
      <c r="R11" s="67" t="s">
        <v>173</v>
      </c>
      <c r="S11" s="60" t="s">
        <v>220</v>
      </c>
    </row>
    <row r="12" spans="2:19" ht="76.5" customHeight="1" x14ac:dyDescent="0.2">
      <c r="B12" s="61" t="s">
        <v>174</v>
      </c>
      <c r="C12" s="62" t="s">
        <v>175</v>
      </c>
      <c r="D12" s="62" t="s">
        <v>176</v>
      </c>
      <c r="E12" s="62" t="s">
        <v>171</v>
      </c>
      <c r="F12" s="62">
        <v>2</v>
      </c>
      <c r="G12" s="62">
        <v>10</v>
      </c>
      <c r="H12" s="66" t="s">
        <v>148</v>
      </c>
      <c r="I12" s="62" t="s">
        <v>177</v>
      </c>
      <c r="J12" s="62">
        <v>1</v>
      </c>
      <c r="K12" s="62">
        <v>10</v>
      </c>
      <c r="L12" s="66" t="s">
        <v>148</v>
      </c>
      <c r="M12" s="61" t="s">
        <v>149</v>
      </c>
      <c r="N12" s="61" t="s">
        <v>156</v>
      </c>
      <c r="O12" s="61" t="s">
        <v>151</v>
      </c>
      <c r="P12" s="57">
        <v>43102</v>
      </c>
      <c r="Q12" s="58">
        <v>43462</v>
      </c>
      <c r="R12" s="67" t="s">
        <v>178</v>
      </c>
      <c r="S12" s="60" t="s">
        <v>221</v>
      </c>
    </row>
    <row r="13" spans="2:19" ht="138.75" customHeight="1" x14ac:dyDescent="0.2">
      <c r="B13" s="61" t="s">
        <v>179</v>
      </c>
      <c r="C13" s="62" t="s">
        <v>180</v>
      </c>
      <c r="D13" s="62" t="s">
        <v>181</v>
      </c>
      <c r="E13" s="62" t="s">
        <v>171</v>
      </c>
      <c r="F13" s="62">
        <v>2</v>
      </c>
      <c r="G13" s="62">
        <v>20</v>
      </c>
      <c r="H13" s="66" t="s">
        <v>161</v>
      </c>
      <c r="I13" s="62" t="s">
        <v>182</v>
      </c>
      <c r="J13" s="62">
        <v>1</v>
      </c>
      <c r="K13" s="62">
        <v>20</v>
      </c>
      <c r="L13" s="66" t="s">
        <v>146</v>
      </c>
      <c r="M13" s="61" t="s">
        <v>149</v>
      </c>
      <c r="N13" s="61" t="s">
        <v>183</v>
      </c>
      <c r="O13" s="61" t="s">
        <v>151</v>
      </c>
      <c r="P13" s="57">
        <v>43102</v>
      </c>
      <c r="Q13" s="58">
        <v>43462</v>
      </c>
      <c r="R13" s="67" t="s">
        <v>184</v>
      </c>
      <c r="S13" s="68" t="s">
        <v>222</v>
      </c>
    </row>
    <row r="14" spans="2:19" ht="105.75" customHeight="1" x14ac:dyDescent="0.2">
      <c r="B14" s="61" t="s">
        <v>185</v>
      </c>
      <c r="C14" s="62" t="s">
        <v>186</v>
      </c>
      <c r="D14" s="62" t="s">
        <v>187</v>
      </c>
      <c r="E14" s="62" t="s">
        <v>171</v>
      </c>
      <c r="F14" s="62">
        <v>2</v>
      </c>
      <c r="G14" s="62">
        <v>10</v>
      </c>
      <c r="H14" s="66" t="s">
        <v>146</v>
      </c>
      <c r="I14" s="62" t="s">
        <v>188</v>
      </c>
      <c r="J14" s="62">
        <v>1</v>
      </c>
      <c r="K14" s="62">
        <v>10</v>
      </c>
      <c r="L14" s="66" t="s">
        <v>148</v>
      </c>
      <c r="M14" s="61" t="s">
        <v>149</v>
      </c>
      <c r="N14" s="61" t="s">
        <v>189</v>
      </c>
      <c r="O14" s="61" t="s">
        <v>151</v>
      </c>
      <c r="P14" s="57">
        <v>43102</v>
      </c>
      <c r="Q14" s="58">
        <v>43462</v>
      </c>
      <c r="R14" s="67" t="s">
        <v>190</v>
      </c>
      <c r="S14" s="60" t="s">
        <v>223</v>
      </c>
    </row>
    <row r="15" spans="2:19" ht="113.25" customHeight="1" x14ac:dyDescent="0.2">
      <c r="B15" s="61" t="s">
        <v>191</v>
      </c>
      <c r="C15" s="62" t="s">
        <v>192</v>
      </c>
      <c r="D15" s="62" t="s">
        <v>193</v>
      </c>
      <c r="E15" s="62" t="s">
        <v>194</v>
      </c>
      <c r="F15" s="62">
        <v>2</v>
      </c>
      <c r="G15" s="62">
        <v>5</v>
      </c>
      <c r="H15" s="66" t="s">
        <v>148</v>
      </c>
      <c r="I15" s="62" t="s">
        <v>195</v>
      </c>
      <c r="J15" s="62">
        <v>1</v>
      </c>
      <c r="K15" s="62">
        <v>5</v>
      </c>
      <c r="L15" s="66" t="s">
        <v>148</v>
      </c>
      <c r="M15" s="61" t="s">
        <v>149</v>
      </c>
      <c r="N15" s="61" t="s">
        <v>156</v>
      </c>
      <c r="O15" s="61" t="s">
        <v>151</v>
      </c>
      <c r="P15" s="57">
        <v>43102</v>
      </c>
      <c r="Q15" s="58">
        <v>43462</v>
      </c>
      <c r="R15" s="67" t="s">
        <v>196</v>
      </c>
      <c r="S15" s="69" t="s">
        <v>224</v>
      </c>
    </row>
    <row r="16" spans="2:19" ht="79.5" customHeight="1" x14ac:dyDescent="0.2">
      <c r="B16" s="61" t="s">
        <v>191</v>
      </c>
      <c r="C16" s="62" t="s">
        <v>197</v>
      </c>
      <c r="D16" s="62" t="s">
        <v>198</v>
      </c>
      <c r="E16" s="62" t="s">
        <v>194</v>
      </c>
      <c r="F16" s="62">
        <v>2</v>
      </c>
      <c r="G16" s="62">
        <v>5</v>
      </c>
      <c r="H16" s="66" t="s">
        <v>148</v>
      </c>
      <c r="I16" s="62" t="s">
        <v>195</v>
      </c>
      <c r="J16" s="62">
        <v>1</v>
      </c>
      <c r="K16" s="62">
        <v>5</v>
      </c>
      <c r="L16" s="66" t="s">
        <v>148</v>
      </c>
      <c r="M16" s="61" t="s">
        <v>149</v>
      </c>
      <c r="N16" s="61" t="s">
        <v>156</v>
      </c>
      <c r="O16" s="61" t="s">
        <v>151</v>
      </c>
      <c r="P16" s="57">
        <v>43102</v>
      </c>
      <c r="Q16" s="58">
        <v>43462</v>
      </c>
      <c r="R16" s="67" t="s">
        <v>196</v>
      </c>
      <c r="S16" s="101" t="s">
        <v>225</v>
      </c>
    </row>
    <row r="17" spans="2:19" ht="99" customHeight="1" x14ac:dyDescent="0.2">
      <c r="B17" s="61" t="s">
        <v>191</v>
      </c>
      <c r="C17" s="62" t="s">
        <v>199</v>
      </c>
      <c r="D17" s="62" t="s">
        <v>200</v>
      </c>
      <c r="E17" s="62" t="s">
        <v>194</v>
      </c>
      <c r="F17" s="62">
        <v>2</v>
      </c>
      <c r="G17" s="62">
        <v>5</v>
      </c>
      <c r="H17" s="66" t="s">
        <v>148</v>
      </c>
      <c r="I17" s="62" t="s">
        <v>195</v>
      </c>
      <c r="J17" s="62">
        <v>1</v>
      </c>
      <c r="K17" s="62">
        <v>5</v>
      </c>
      <c r="L17" s="66" t="s">
        <v>148</v>
      </c>
      <c r="M17" s="61" t="s">
        <v>149</v>
      </c>
      <c r="N17" s="61" t="s">
        <v>156</v>
      </c>
      <c r="O17" s="61" t="s">
        <v>151</v>
      </c>
      <c r="P17" s="57">
        <v>43102</v>
      </c>
      <c r="Q17" s="58">
        <v>43462</v>
      </c>
      <c r="R17" s="67" t="s">
        <v>196</v>
      </c>
      <c r="S17" s="102" t="s">
        <v>225</v>
      </c>
    </row>
    <row r="18" spans="2:19" ht="81" customHeight="1" x14ac:dyDescent="0.2">
      <c r="B18" s="61" t="s">
        <v>191</v>
      </c>
      <c r="C18" s="62" t="s">
        <v>201</v>
      </c>
      <c r="D18" s="62" t="s">
        <v>202</v>
      </c>
      <c r="E18" s="62" t="s">
        <v>194</v>
      </c>
      <c r="F18" s="62">
        <v>2</v>
      </c>
      <c r="G18" s="62">
        <v>20</v>
      </c>
      <c r="H18" s="66" t="s">
        <v>161</v>
      </c>
      <c r="I18" s="62" t="s">
        <v>203</v>
      </c>
      <c r="J18" s="62">
        <v>1</v>
      </c>
      <c r="K18" s="62">
        <v>20</v>
      </c>
      <c r="L18" s="66" t="s">
        <v>146</v>
      </c>
      <c r="M18" s="61" t="s">
        <v>149</v>
      </c>
      <c r="N18" s="61" t="s">
        <v>183</v>
      </c>
      <c r="O18" s="61" t="s">
        <v>151</v>
      </c>
      <c r="P18" s="57">
        <v>43102</v>
      </c>
      <c r="Q18" s="58">
        <v>43462</v>
      </c>
      <c r="R18" s="67" t="s">
        <v>204</v>
      </c>
      <c r="S18" s="102" t="s">
        <v>227</v>
      </c>
    </row>
    <row r="19" spans="2:19" ht="108" customHeight="1" x14ac:dyDescent="0.2">
      <c r="B19" s="61" t="s">
        <v>205</v>
      </c>
      <c r="C19" s="62" t="s">
        <v>206</v>
      </c>
      <c r="D19" s="62" t="s">
        <v>207</v>
      </c>
      <c r="E19" s="62" t="s">
        <v>171</v>
      </c>
      <c r="F19" s="62">
        <v>2</v>
      </c>
      <c r="G19" s="62">
        <v>20</v>
      </c>
      <c r="H19" s="66" t="s">
        <v>161</v>
      </c>
      <c r="I19" s="62" t="s">
        <v>208</v>
      </c>
      <c r="J19" s="62">
        <v>1</v>
      </c>
      <c r="K19" s="62">
        <v>20</v>
      </c>
      <c r="L19" s="66" t="s">
        <v>146</v>
      </c>
      <c r="M19" s="61" t="s">
        <v>149</v>
      </c>
      <c r="N19" s="61" t="s">
        <v>183</v>
      </c>
      <c r="O19" s="61" t="s">
        <v>151</v>
      </c>
      <c r="P19" s="57">
        <v>43102</v>
      </c>
      <c r="Q19" s="58">
        <v>43462</v>
      </c>
      <c r="R19" s="67" t="s">
        <v>209</v>
      </c>
      <c r="S19" s="102" t="s">
        <v>226</v>
      </c>
    </row>
    <row r="20" spans="2:19" ht="92.25" customHeight="1" x14ac:dyDescent="0.2">
      <c r="B20" s="61" t="s">
        <v>174</v>
      </c>
      <c r="C20" s="62" t="s">
        <v>210</v>
      </c>
      <c r="D20" s="62" t="s">
        <v>211</v>
      </c>
      <c r="E20" s="62" t="s">
        <v>167</v>
      </c>
      <c r="F20" s="62">
        <v>2</v>
      </c>
      <c r="G20" s="62">
        <v>20</v>
      </c>
      <c r="H20" s="66" t="s">
        <v>161</v>
      </c>
      <c r="I20" s="62" t="s">
        <v>212</v>
      </c>
      <c r="J20" s="62">
        <v>2</v>
      </c>
      <c r="K20" s="62">
        <v>20</v>
      </c>
      <c r="L20" s="66" t="s">
        <v>146</v>
      </c>
      <c r="M20" s="61" t="s">
        <v>149</v>
      </c>
      <c r="N20" s="61" t="s">
        <v>183</v>
      </c>
      <c r="O20" s="61" t="s">
        <v>151</v>
      </c>
      <c r="P20" s="57">
        <v>43102</v>
      </c>
      <c r="Q20" s="58">
        <v>43462</v>
      </c>
      <c r="R20" s="67" t="s">
        <v>213</v>
      </c>
      <c r="S20" s="102" t="s">
        <v>226</v>
      </c>
    </row>
    <row r="21" spans="2:19" x14ac:dyDescent="0.2">
      <c r="C21" s="70"/>
      <c r="D21" s="70"/>
      <c r="E21" s="70"/>
      <c r="F21" s="70"/>
      <c r="G21" s="70"/>
      <c r="H21" s="71"/>
      <c r="I21" s="71"/>
      <c r="J21" s="71"/>
      <c r="K21" s="71"/>
      <c r="L21" s="72"/>
      <c r="M21" s="72"/>
      <c r="N21" s="73"/>
      <c r="O21" s="74"/>
      <c r="P21" s="74"/>
      <c r="Q21" s="75"/>
      <c r="R21" s="76"/>
      <c r="S21" s="74"/>
    </row>
    <row r="22" spans="2:19" ht="14.25" x14ac:dyDescent="0.2">
      <c r="B22" s="81" t="s">
        <v>214</v>
      </c>
      <c r="C22" s="82"/>
      <c r="D22" s="82"/>
      <c r="E22" s="77"/>
      <c r="J22" s="78"/>
      <c r="K22" s="78"/>
      <c r="L22" s="78"/>
      <c r="M22" s="78"/>
      <c r="N22" s="78"/>
      <c r="O22" s="78"/>
      <c r="P22" s="78"/>
      <c r="Q22" s="78"/>
      <c r="R22" s="78"/>
      <c r="S22" s="78"/>
    </row>
    <row r="23" spans="2:19" ht="14.25" x14ac:dyDescent="0.2">
      <c r="B23" s="83" t="s">
        <v>215</v>
      </c>
      <c r="C23" s="82"/>
      <c r="D23" s="82"/>
      <c r="E23" s="77"/>
      <c r="J23" s="78"/>
      <c r="K23" s="78"/>
      <c r="L23" s="78"/>
      <c r="M23" s="78"/>
      <c r="N23" s="78"/>
      <c r="O23" s="78"/>
      <c r="P23" s="78"/>
      <c r="Q23" s="78"/>
      <c r="R23" s="78"/>
      <c r="S23" s="78"/>
    </row>
    <row r="24" spans="2:19" x14ac:dyDescent="0.2">
      <c r="J24" s="78"/>
      <c r="K24" s="78"/>
      <c r="L24" s="78"/>
      <c r="M24" s="78"/>
      <c r="N24" s="78"/>
      <c r="O24" s="78"/>
      <c r="P24" s="78"/>
      <c r="Q24" s="78"/>
      <c r="R24" s="78"/>
      <c r="S24" s="78"/>
    </row>
    <row r="25" spans="2:19" x14ac:dyDescent="0.2">
      <c r="J25" s="78"/>
      <c r="K25" s="78"/>
      <c r="L25" s="78"/>
      <c r="M25" s="78"/>
      <c r="N25" s="78"/>
      <c r="O25" s="78"/>
      <c r="P25" s="78"/>
      <c r="Q25" s="78"/>
      <c r="R25" s="78"/>
      <c r="S25" s="78"/>
    </row>
    <row r="26" spans="2:19" x14ac:dyDescent="0.2">
      <c r="J26" s="78"/>
      <c r="K26" s="78"/>
      <c r="L26" s="78"/>
      <c r="M26" s="78"/>
      <c r="N26" s="78"/>
      <c r="O26" s="78"/>
      <c r="P26" s="78"/>
      <c r="Q26" s="78"/>
      <c r="R26" s="78"/>
      <c r="S26" s="78"/>
    </row>
    <row r="27" spans="2:19" x14ac:dyDescent="0.2">
      <c r="J27" s="78"/>
      <c r="K27" s="78"/>
      <c r="L27" s="78"/>
      <c r="M27" s="78"/>
      <c r="N27" s="78"/>
      <c r="O27" s="78"/>
      <c r="P27" s="78"/>
      <c r="Q27" s="78"/>
      <c r="R27" s="78"/>
      <c r="S27" s="78"/>
    </row>
    <row r="28" spans="2:19" x14ac:dyDescent="0.2">
      <c r="J28" s="78"/>
      <c r="K28" s="78"/>
      <c r="L28" s="78"/>
      <c r="M28" s="78"/>
      <c r="N28" s="78"/>
      <c r="O28" s="78"/>
      <c r="P28" s="78"/>
      <c r="Q28" s="78"/>
      <c r="R28" s="78"/>
      <c r="S28" s="78"/>
    </row>
    <row r="29" spans="2:19" x14ac:dyDescent="0.2">
      <c r="J29" s="78"/>
      <c r="K29" s="78"/>
      <c r="L29" s="78"/>
      <c r="M29" s="78"/>
      <c r="N29" s="78"/>
      <c r="O29" s="78"/>
      <c r="P29" s="78"/>
      <c r="Q29" s="78"/>
      <c r="R29" s="78"/>
      <c r="S29" s="78"/>
    </row>
    <row r="30" spans="2:19" x14ac:dyDescent="0.2">
      <c r="J30" s="78"/>
      <c r="K30" s="78"/>
      <c r="L30" s="78"/>
      <c r="M30" s="78"/>
      <c r="N30" s="78"/>
      <c r="O30" s="78"/>
      <c r="P30" s="78"/>
      <c r="Q30" s="78"/>
      <c r="R30" s="78"/>
      <c r="S30" s="78"/>
    </row>
    <row r="31" spans="2:19" x14ac:dyDescent="0.2">
      <c r="J31" s="78"/>
      <c r="K31" s="78"/>
      <c r="L31" s="78"/>
      <c r="M31" s="78"/>
      <c r="N31" s="78"/>
      <c r="O31" s="78"/>
      <c r="P31" s="78"/>
      <c r="Q31" s="78"/>
      <c r="R31" s="78"/>
      <c r="S31" s="78"/>
    </row>
  </sheetData>
  <sheetProtection algorithmName="SHA-512" hashValue="BTxU/vy60NveQgIlBI3Tjb5RHpCaC3Sr6zpGQ9X0kUY+pYu0fhB/YzBNTpNxyKuZY/vOR5Z4UEPBQkKeN0bx3Q==" saltValue="s+gCwF4ilGt0coYOPuhJLw==" spinCount="100000" sheet="1" objects="1" scenarios="1"/>
  <mergeCells count="19">
    <mergeCell ref="C2:P2"/>
    <mergeCell ref="Q2:R2"/>
    <mergeCell ref="B4:R4"/>
    <mergeCell ref="B5:B6"/>
    <mergeCell ref="C5:C6"/>
    <mergeCell ref="D5:D6"/>
    <mergeCell ref="E5:E6"/>
    <mergeCell ref="F5:H5"/>
    <mergeCell ref="I5:I6"/>
    <mergeCell ref="J5:L5"/>
    <mergeCell ref="S5:S6"/>
    <mergeCell ref="B22:D22"/>
    <mergeCell ref="B23:D23"/>
    <mergeCell ref="M5:M6"/>
    <mergeCell ref="N5:N6"/>
    <mergeCell ref="O5:O6"/>
    <mergeCell ref="P5:P6"/>
    <mergeCell ref="Q5:Q6"/>
    <mergeCell ref="R5:R6"/>
  </mergeCells>
  <conditionalFormatting sqref="Q21">
    <cfRule type="containsText" dxfId="327" priority="198" stopIfTrue="1" operator="containsText" text="mensual">
      <formula>NOT(ISERROR(SEARCH("mensual",Q21)))</formula>
    </cfRule>
    <cfRule type="containsText" dxfId="326" priority="199" stopIfTrue="1" operator="containsText" text="Bimestral">
      <formula>NOT(ISERROR(SEARCH("Bimestral",Q21)))</formula>
    </cfRule>
  </conditionalFormatting>
  <conditionalFormatting sqref="Q21">
    <cfRule type="expression" dxfId="325" priority="197" stopIfTrue="1">
      <formula>IF(L21="",M21="","")</formula>
    </cfRule>
  </conditionalFormatting>
  <conditionalFormatting sqref="C7:G8 C10:D11 F10:G11">
    <cfRule type="cellIs" dxfId="324" priority="196" operator="equal">
      <formula>0</formula>
    </cfRule>
  </conditionalFormatting>
  <conditionalFormatting sqref="B7:G20">
    <cfRule type="containsErrors" dxfId="323" priority="195">
      <formula>ISERROR(B7)</formula>
    </cfRule>
  </conditionalFormatting>
  <conditionalFormatting sqref="B8">
    <cfRule type="containsErrors" dxfId="322" priority="194">
      <formula>ISERROR(B8)</formula>
    </cfRule>
  </conditionalFormatting>
  <conditionalFormatting sqref="C9">
    <cfRule type="cellIs" dxfId="321" priority="193" operator="equal">
      <formula>0</formula>
    </cfRule>
  </conditionalFormatting>
  <conditionalFormatting sqref="B9">
    <cfRule type="containsErrors" dxfId="320" priority="192">
      <formula>ISERROR(B9)</formula>
    </cfRule>
  </conditionalFormatting>
  <conditionalFormatting sqref="B10">
    <cfRule type="containsErrors" dxfId="319" priority="191">
      <formula>ISERROR(B10)</formula>
    </cfRule>
  </conditionalFormatting>
  <conditionalFormatting sqref="C12 F12:G12">
    <cfRule type="cellIs" dxfId="318" priority="190" operator="equal">
      <formula>0</formula>
    </cfRule>
  </conditionalFormatting>
  <conditionalFormatting sqref="C13:D13 F13:G13">
    <cfRule type="cellIs" dxfId="317" priority="189" operator="equal">
      <formula>0</formula>
    </cfRule>
  </conditionalFormatting>
  <conditionalFormatting sqref="B13">
    <cfRule type="containsErrors" dxfId="316" priority="188">
      <formula>ISERROR(B13)</formula>
    </cfRule>
  </conditionalFormatting>
  <conditionalFormatting sqref="C14:D14 F14:G14">
    <cfRule type="cellIs" dxfId="315" priority="187" operator="equal">
      <formula>0</formula>
    </cfRule>
  </conditionalFormatting>
  <conditionalFormatting sqref="B14">
    <cfRule type="containsErrors" dxfId="314" priority="186">
      <formula>ISERROR(B14)</formula>
    </cfRule>
  </conditionalFormatting>
  <conditionalFormatting sqref="C15:D15 F15:G15">
    <cfRule type="cellIs" dxfId="313" priority="185" operator="equal">
      <formula>0</formula>
    </cfRule>
  </conditionalFormatting>
  <conditionalFormatting sqref="B15">
    <cfRule type="containsErrors" dxfId="312" priority="184">
      <formula>ISERROR(B15)</formula>
    </cfRule>
  </conditionalFormatting>
  <conditionalFormatting sqref="C16:D16 F16:G16">
    <cfRule type="cellIs" dxfId="311" priority="183" operator="equal">
      <formula>0</formula>
    </cfRule>
  </conditionalFormatting>
  <conditionalFormatting sqref="B17">
    <cfRule type="containsErrors" dxfId="310" priority="180">
      <formula>ISERROR(B17)</formula>
    </cfRule>
  </conditionalFormatting>
  <conditionalFormatting sqref="B16">
    <cfRule type="containsErrors" dxfId="309" priority="182">
      <formula>ISERROR(B16)</formula>
    </cfRule>
  </conditionalFormatting>
  <conditionalFormatting sqref="C17:D17 F17:G17">
    <cfRule type="cellIs" dxfId="308" priority="181" operator="equal">
      <formula>0</formula>
    </cfRule>
  </conditionalFormatting>
  <conditionalFormatting sqref="C19:D19 F19:G19">
    <cfRule type="cellIs" dxfId="307" priority="179" operator="equal">
      <formula>0</formula>
    </cfRule>
  </conditionalFormatting>
  <conditionalFormatting sqref="B19">
    <cfRule type="containsErrors" dxfId="306" priority="178">
      <formula>ISERROR(B19)</formula>
    </cfRule>
  </conditionalFormatting>
  <conditionalFormatting sqref="C20:D20 F20:G20">
    <cfRule type="cellIs" dxfId="305" priority="177" operator="equal">
      <formula>0</formula>
    </cfRule>
  </conditionalFormatting>
  <conditionalFormatting sqref="H17">
    <cfRule type="containsText" dxfId="304" priority="131" stopIfTrue="1" operator="containsText" text="Extremo">
      <formula>NOT(ISERROR(SEARCH("Extremo",H17)))</formula>
    </cfRule>
    <cfRule type="containsText" dxfId="303" priority="132" stopIfTrue="1" operator="containsText" text="Alto">
      <formula>NOT(ISERROR(SEARCH("Alto",H17)))</formula>
    </cfRule>
    <cfRule type="containsText" dxfId="302" priority="133" stopIfTrue="1" operator="containsText" text="Moderado">
      <formula>NOT(ISERROR(SEARCH("Moderado",H17)))</formula>
    </cfRule>
    <cfRule type="containsText" dxfId="301" priority="134" stopIfTrue="1" operator="containsText" text="Bajo">
      <formula>NOT(ISERROR(SEARCH("Bajo",H17)))</formula>
    </cfRule>
  </conditionalFormatting>
  <conditionalFormatting sqref="H17">
    <cfRule type="expression" dxfId="300" priority="130" stopIfTrue="1">
      <formula>IF(F17="",G17="","")</formula>
    </cfRule>
  </conditionalFormatting>
  <conditionalFormatting sqref="C18:D18 F18:G18">
    <cfRule type="cellIs" dxfId="299" priority="176" operator="equal">
      <formula>0</formula>
    </cfRule>
  </conditionalFormatting>
  <conditionalFormatting sqref="B11">
    <cfRule type="containsErrors" dxfId="298" priority="174">
      <formula>ISERROR(B11)</formula>
    </cfRule>
  </conditionalFormatting>
  <conditionalFormatting sqref="B18">
    <cfRule type="containsErrors" dxfId="297" priority="175">
      <formula>ISERROR(B18)</formula>
    </cfRule>
  </conditionalFormatting>
  <conditionalFormatting sqref="D9">
    <cfRule type="cellIs" dxfId="296" priority="173" operator="equal">
      <formula>0</formula>
    </cfRule>
  </conditionalFormatting>
  <conditionalFormatting sqref="D12">
    <cfRule type="cellIs" dxfId="295" priority="172" operator="equal">
      <formula>0</formula>
    </cfRule>
  </conditionalFormatting>
  <conditionalFormatting sqref="B20">
    <cfRule type="containsErrors" dxfId="294" priority="171">
      <formula>ISERROR(B20)</formula>
    </cfRule>
  </conditionalFormatting>
  <conditionalFormatting sqref="E10">
    <cfRule type="cellIs" dxfId="293" priority="170" operator="equal">
      <formula>0</formula>
    </cfRule>
  </conditionalFormatting>
  <conditionalFormatting sqref="E20">
    <cfRule type="cellIs" dxfId="292" priority="160" operator="equal">
      <formula>0</formula>
    </cfRule>
  </conditionalFormatting>
  <conditionalFormatting sqref="E11">
    <cfRule type="cellIs" dxfId="291" priority="169" operator="equal">
      <formula>0</formula>
    </cfRule>
  </conditionalFormatting>
  <conditionalFormatting sqref="E12">
    <cfRule type="cellIs" dxfId="290" priority="168" operator="equal">
      <formula>0</formula>
    </cfRule>
  </conditionalFormatting>
  <conditionalFormatting sqref="E13">
    <cfRule type="cellIs" dxfId="289" priority="167" operator="equal">
      <formula>0</formula>
    </cfRule>
  </conditionalFormatting>
  <conditionalFormatting sqref="E14">
    <cfRule type="cellIs" dxfId="288" priority="166" operator="equal">
      <formula>0</formula>
    </cfRule>
  </conditionalFormatting>
  <conditionalFormatting sqref="E15">
    <cfRule type="cellIs" dxfId="287" priority="165" operator="equal">
      <formula>0</formula>
    </cfRule>
  </conditionalFormatting>
  <conditionalFormatting sqref="E16">
    <cfRule type="cellIs" dxfId="286" priority="164" operator="equal">
      <formula>0</formula>
    </cfRule>
  </conditionalFormatting>
  <conditionalFormatting sqref="E17">
    <cfRule type="cellIs" dxfId="285" priority="163" operator="equal">
      <formula>0</formula>
    </cfRule>
  </conditionalFormatting>
  <conditionalFormatting sqref="E18">
    <cfRule type="cellIs" dxfId="284" priority="162" operator="equal">
      <formula>0</formula>
    </cfRule>
  </conditionalFormatting>
  <conditionalFormatting sqref="E19">
    <cfRule type="cellIs" dxfId="283" priority="161" operator="equal">
      <formula>0</formula>
    </cfRule>
  </conditionalFormatting>
  <conditionalFormatting sqref="H8">
    <cfRule type="containsText" dxfId="282" priority="156" stopIfTrue="1" operator="containsText" text="Extremo">
      <formula>NOT(ISERROR(SEARCH("Extremo",H8)))</formula>
    </cfRule>
    <cfRule type="containsText" dxfId="281" priority="157" stopIfTrue="1" operator="containsText" text="Alto">
      <formula>NOT(ISERROR(SEARCH("Alto",H8)))</formula>
    </cfRule>
    <cfRule type="containsText" dxfId="280" priority="158" stopIfTrue="1" operator="containsText" text="Moderado">
      <formula>NOT(ISERROR(SEARCH("Moderado",H8)))</formula>
    </cfRule>
    <cfRule type="containsText" dxfId="279" priority="159" stopIfTrue="1" operator="containsText" text="Bajo">
      <formula>NOT(ISERROR(SEARCH("Bajo",H8)))</formula>
    </cfRule>
  </conditionalFormatting>
  <conditionalFormatting sqref="H8">
    <cfRule type="expression" dxfId="278" priority="155" stopIfTrue="1">
      <formula>IF(F8="",G8="","")</formula>
    </cfRule>
  </conditionalFormatting>
  <conditionalFormatting sqref="H12">
    <cfRule type="containsText" dxfId="277" priority="151" stopIfTrue="1" operator="containsText" text="Extremo">
      <formula>NOT(ISERROR(SEARCH("Extremo",H12)))</formula>
    </cfRule>
    <cfRule type="containsText" dxfId="276" priority="152" stopIfTrue="1" operator="containsText" text="Alto">
      <formula>NOT(ISERROR(SEARCH("Alto",H12)))</formula>
    </cfRule>
    <cfRule type="containsText" dxfId="275" priority="153" stopIfTrue="1" operator="containsText" text="Moderado">
      <formula>NOT(ISERROR(SEARCH("Moderado",H12)))</formula>
    </cfRule>
    <cfRule type="containsText" dxfId="274" priority="154" stopIfTrue="1" operator="containsText" text="Bajo">
      <formula>NOT(ISERROR(SEARCH("Bajo",H12)))</formula>
    </cfRule>
  </conditionalFormatting>
  <conditionalFormatting sqref="H12">
    <cfRule type="expression" dxfId="273" priority="150" stopIfTrue="1">
      <formula>IF(F12="",G12="","")</formula>
    </cfRule>
  </conditionalFormatting>
  <conditionalFormatting sqref="H14">
    <cfRule type="containsText" dxfId="272" priority="146" stopIfTrue="1" operator="containsText" text="Extremo">
      <formula>NOT(ISERROR(SEARCH("Extremo",H14)))</formula>
    </cfRule>
    <cfRule type="containsText" dxfId="271" priority="147" stopIfTrue="1" operator="containsText" text="Alto">
      <formula>NOT(ISERROR(SEARCH("Alto",H14)))</formula>
    </cfRule>
    <cfRule type="containsText" dxfId="270" priority="148" stopIfTrue="1" operator="containsText" text="Moderado">
      <formula>NOT(ISERROR(SEARCH("Moderado",H14)))</formula>
    </cfRule>
    <cfRule type="containsText" dxfId="269" priority="149" stopIfTrue="1" operator="containsText" text="Bajo">
      <formula>NOT(ISERROR(SEARCH("Bajo",H14)))</formula>
    </cfRule>
  </conditionalFormatting>
  <conditionalFormatting sqref="H14">
    <cfRule type="expression" dxfId="268" priority="145" stopIfTrue="1">
      <formula>IF(F14="",G14="","")</formula>
    </cfRule>
  </conditionalFormatting>
  <conditionalFormatting sqref="H15">
    <cfRule type="containsText" dxfId="267" priority="141" stopIfTrue="1" operator="containsText" text="Extremo">
      <formula>NOT(ISERROR(SEARCH("Extremo",H15)))</formula>
    </cfRule>
    <cfRule type="containsText" dxfId="266" priority="142" stopIfTrue="1" operator="containsText" text="Alto">
      <formula>NOT(ISERROR(SEARCH("Alto",H15)))</formula>
    </cfRule>
    <cfRule type="containsText" dxfId="265" priority="143" stopIfTrue="1" operator="containsText" text="Moderado">
      <formula>NOT(ISERROR(SEARCH("Moderado",H15)))</formula>
    </cfRule>
    <cfRule type="containsText" dxfId="264" priority="144" stopIfTrue="1" operator="containsText" text="Bajo">
      <formula>NOT(ISERROR(SEARCH("Bajo",H15)))</formula>
    </cfRule>
  </conditionalFormatting>
  <conditionalFormatting sqref="H15">
    <cfRule type="expression" dxfId="263" priority="140" stopIfTrue="1">
      <formula>IF(F15="",G15="","")</formula>
    </cfRule>
  </conditionalFormatting>
  <conditionalFormatting sqref="H16">
    <cfRule type="containsText" dxfId="262" priority="136" stopIfTrue="1" operator="containsText" text="Extremo">
      <formula>NOT(ISERROR(SEARCH("Extremo",H16)))</formula>
    </cfRule>
    <cfRule type="containsText" dxfId="261" priority="137" stopIfTrue="1" operator="containsText" text="Alto">
      <formula>NOT(ISERROR(SEARCH("Alto",H16)))</formula>
    </cfRule>
    <cfRule type="containsText" dxfId="260" priority="138" stopIfTrue="1" operator="containsText" text="Moderado">
      <formula>NOT(ISERROR(SEARCH("Moderado",H16)))</formula>
    </cfRule>
    <cfRule type="containsText" dxfId="259" priority="139" stopIfTrue="1" operator="containsText" text="Bajo">
      <formula>NOT(ISERROR(SEARCH("Bajo",H16)))</formula>
    </cfRule>
  </conditionalFormatting>
  <conditionalFormatting sqref="H16">
    <cfRule type="expression" dxfId="258" priority="135" stopIfTrue="1">
      <formula>IF(F16="",G16="","")</formula>
    </cfRule>
  </conditionalFormatting>
  <conditionalFormatting sqref="H20">
    <cfRule type="containsText" dxfId="257" priority="126" stopIfTrue="1" operator="containsText" text="Extremo">
      <formula>NOT(ISERROR(SEARCH("Extremo",H20)))</formula>
    </cfRule>
    <cfRule type="containsText" dxfId="256" priority="127" stopIfTrue="1" operator="containsText" text="Alto">
      <formula>NOT(ISERROR(SEARCH("Alto",H20)))</formula>
    </cfRule>
    <cfRule type="containsText" dxfId="255" priority="128" stopIfTrue="1" operator="containsText" text="Moderado">
      <formula>NOT(ISERROR(SEARCH("Moderado",H20)))</formula>
    </cfRule>
    <cfRule type="containsText" dxfId="254" priority="129" stopIfTrue="1" operator="containsText" text="Bajo">
      <formula>NOT(ISERROR(SEARCH("Bajo",H20)))</formula>
    </cfRule>
  </conditionalFormatting>
  <conditionalFormatting sqref="H20">
    <cfRule type="expression" dxfId="253" priority="125" stopIfTrue="1">
      <formula>IF(F20="",G20="","")</formula>
    </cfRule>
  </conditionalFormatting>
  <conditionalFormatting sqref="L16">
    <cfRule type="expression" dxfId="252" priority="90" stopIfTrue="1">
      <formula>IF(J16="",K16="","")</formula>
    </cfRule>
  </conditionalFormatting>
  <conditionalFormatting sqref="L7">
    <cfRule type="containsText" dxfId="251" priority="121" stopIfTrue="1" operator="containsText" text="Extremo">
      <formula>NOT(ISERROR(SEARCH("Extremo",L7)))</formula>
    </cfRule>
    <cfRule type="containsText" dxfId="250" priority="122" stopIfTrue="1" operator="containsText" text="Alto">
      <formula>NOT(ISERROR(SEARCH("Alto",L7)))</formula>
    </cfRule>
    <cfRule type="containsText" dxfId="249" priority="123" stopIfTrue="1" operator="containsText" text="Moderado">
      <formula>NOT(ISERROR(SEARCH("Moderado",L7)))</formula>
    </cfRule>
    <cfRule type="containsText" dxfId="248" priority="124" stopIfTrue="1" operator="containsText" text="Bajo">
      <formula>NOT(ISERROR(SEARCH("Bajo",L7)))</formula>
    </cfRule>
  </conditionalFormatting>
  <conditionalFormatting sqref="L7">
    <cfRule type="expression" dxfId="247" priority="120" stopIfTrue="1">
      <formula>IF(J7="",K7="","")</formula>
    </cfRule>
  </conditionalFormatting>
  <conditionalFormatting sqref="L8">
    <cfRule type="containsText" dxfId="246" priority="116" stopIfTrue="1" operator="containsText" text="Extremo">
      <formula>NOT(ISERROR(SEARCH("Extremo",L8)))</formula>
    </cfRule>
    <cfRule type="containsText" dxfId="245" priority="117" stopIfTrue="1" operator="containsText" text="Alto">
      <formula>NOT(ISERROR(SEARCH("Alto",L8)))</formula>
    </cfRule>
    <cfRule type="containsText" dxfId="244" priority="118" stopIfTrue="1" operator="containsText" text="Moderado">
      <formula>NOT(ISERROR(SEARCH("Moderado",L8)))</formula>
    </cfRule>
    <cfRule type="containsText" dxfId="243" priority="119" stopIfTrue="1" operator="containsText" text="Bajo">
      <formula>NOT(ISERROR(SEARCH("Bajo",L8)))</formula>
    </cfRule>
  </conditionalFormatting>
  <conditionalFormatting sqref="L8">
    <cfRule type="expression" dxfId="242" priority="115" stopIfTrue="1">
      <formula>IF(J8="",K8="","")</formula>
    </cfRule>
  </conditionalFormatting>
  <conditionalFormatting sqref="L18">
    <cfRule type="containsText" dxfId="241" priority="111" stopIfTrue="1" operator="containsText" text="Extremo">
      <formula>NOT(ISERROR(SEARCH("Extremo",L18)))</formula>
    </cfRule>
    <cfRule type="containsText" dxfId="240" priority="112" stopIfTrue="1" operator="containsText" text="Alto">
      <formula>NOT(ISERROR(SEARCH("Alto",L18)))</formula>
    </cfRule>
    <cfRule type="containsText" dxfId="239" priority="113" stopIfTrue="1" operator="containsText" text="Moderado">
      <formula>NOT(ISERROR(SEARCH("Moderado",L18)))</formula>
    </cfRule>
    <cfRule type="containsText" dxfId="238" priority="114" stopIfTrue="1" operator="containsText" text="Bajo">
      <formula>NOT(ISERROR(SEARCH("Bajo",L18)))</formula>
    </cfRule>
  </conditionalFormatting>
  <conditionalFormatting sqref="L18">
    <cfRule type="expression" dxfId="237" priority="110" stopIfTrue="1">
      <formula>IF(J18="",K18="","")</formula>
    </cfRule>
  </conditionalFormatting>
  <conditionalFormatting sqref="L12">
    <cfRule type="containsText" dxfId="236" priority="106" stopIfTrue="1" operator="containsText" text="Extremo">
      <formula>NOT(ISERROR(SEARCH("Extremo",L12)))</formula>
    </cfRule>
    <cfRule type="containsText" dxfId="235" priority="107" stopIfTrue="1" operator="containsText" text="Alto">
      <formula>NOT(ISERROR(SEARCH("Alto",L12)))</formula>
    </cfRule>
    <cfRule type="containsText" dxfId="234" priority="108" stopIfTrue="1" operator="containsText" text="Moderado">
      <formula>NOT(ISERROR(SEARCH("Moderado",L12)))</formula>
    </cfRule>
    <cfRule type="containsText" dxfId="233" priority="109" stopIfTrue="1" operator="containsText" text="Bajo">
      <formula>NOT(ISERROR(SEARCH("Bajo",L12)))</formula>
    </cfRule>
  </conditionalFormatting>
  <conditionalFormatting sqref="L12">
    <cfRule type="expression" dxfId="232" priority="105" stopIfTrue="1">
      <formula>IF(J12="",K12="","")</formula>
    </cfRule>
  </conditionalFormatting>
  <conditionalFormatting sqref="L14">
    <cfRule type="containsText" dxfId="231" priority="101" stopIfTrue="1" operator="containsText" text="Extremo">
      <formula>NOT(ISERROR(SEARCH("Extremo",L14)))</formula>
    </cfRule>
    <cfRule type="containsText" dxfId="230" priority="102" stopIfTrue="1" operator="containsText" text="Alto">
      <formula>NOT(ISERROR(SEARCH("Alto",L14)))</formula>
    </cfRule>
    <cfRule type="containsText" dxfId="229" priority="103" stopIfTrue="1" operator="containsText" text="Moderado">
      <formula>NOT(ISERROR(SEARCH("Moderado",L14)))</formula>
    </cfRule>
    <cfRule type="containsText" dxfId="228" priority="104" stopIfTrue="1" operator="containsText" text="Bajo">
      <formula>NOT(ISERROR(SEARCH("Bajo",L14)))</formula>
    </cfRule>
  </conditionalFormatting>
  <conditionalFormatting sqref="L14">
    <cfRule type="expression" dxfId="227" priority="100" stopIfTrue="1">
      <formula>IF(J14="",K14="","")</formula>
    </cfRule>
  </conditionalFormatting>
  <conditionalFormatting sqref="L15">
    <cfRule type="containsText" dxfId="226" priority="96" stopIfTrue="1" operator="containsText" text="Extremo">
      <formula>NOT(ISERROR(SEARCH("Extremo",L15)))</formula>
    </cfRule>
    <cfRule type="containsText" dxfId="225" priority="97" stopIfTrue="1" operator="containsText" text="Alto">
      <formula>NOT(ISERROR(SEARCH("Alto",L15)))</formula>
    </cfRule>
    <cfRule type="containsText" dxfId="224" priority="98" stopIfTrue="1" operator="containsText" text="Moderado">
      <formula>NOT(ISERROR(SEARCH("Moderado",L15)))</formula>
    </cfRule>
    <cfRule type="containsText" dxfId="223" priority="99" stopIfTrue="1" operator="containsText" text="Bajo">
      <formula>NOT(ISERROR(SEARCH("Bajo",L15)))</formula>
    </cfRule>
  </conditionalFormatting>
  <conditionalFormatting sqref="L15">
    <cfRule type="expression" dxfId="222" priority="95" stopIfTrue="1">
      <formula>IF(J15="",K15="","")</formula>
    </cfRule>
  </conditionalFormatting>
  <conditionalFormatting sqref="L16">
    <cfRule type="containsText" dxfId="221" priority="91" stopIfTrue="1" operator="containsText" text="Extremo">
      <formula>NOT(ISERROR(SEARCH("Extremo",L16)))</formula>
    </cfRule>
    <cfRule type="containsText" dxfId="220" priority="92" stopIfTrue="1" operator="containsText" text="Alto">
      <formula>NOT(ISERROR(SEARCH("Alto",L16)))</formula>
    </cfRule>
    <cfRule type="containsText" dxfId="219" priority="93" stopIfTrue="1" operator="containsText" text="Moderado">
      <formula>NOT(ISERROR(SEARCH("Moderado",L16)))</formula>
    </cfRule>
    <cfRule type="containsText" dxfId="218" priority="94" stopIfTrue="1" operator="containsText" text="Bajo">
      <formula>NOT(ISERROR(SEARCH("Bajo",L16)))</formula>
    </cfRule>
  </conditionalFormatting>
  <conditionalFormatting sqref="L17">
    <cfRule type="containsText" dxfId="217" priority="86" stopIfTrue="1" operator="containsText" text="Extremo">
      <formula>NOT(ISERROR(SEARCH("Extremo",L17)))</formula>
    </cfRule>
    <cfRule type="containsText" dxfId="216" priority="87" stopIfTrue="1" operator="containsText" text="Alto">
      <formula>NOT(ISERROR(SEARCH("Alto",L17)))</formula>
    </cfRule>
    <cfRule type="containsText" dxfId="215" priority="88" stopIfTrue="1" operator="containsText" text="Moderado">
      <formula>NOT(ISERROR(SEARCH("Moderado",L17)))</formula>
    </cfRule>
    <cfRule type="containsText" dxfId="214" priority="89" stopIfTrue="1" operator="containsText" text="Bajo">
      <formula>NOT(ISERROR(SEARCH("Bajo",L17)))</formula>
    </cfRule>
  </conditionalFormatting>
  <conditionalFormatting sqref="L17">
    <cfRule type="expression" dxfId="213" priority="85" stopIfTrue="1">
      <formula>IF(J17="",K17="","")</formula>
    </cfRule>
  </conditionalFormatting>
  <conditionalFormatting sqref="L19">
    <cfRule type="containsText" dxfId="212" priority="81" stopIfTrue="1" operator="containsText" text="Extremo">
      <formula>NOT(ISERROR(SEARCH("Extremo",L19)))</formula>
    </cfRule>
    <cfRule type="containsText" dxfId="211" priority="82" stopIfTrue="1" operator="containsText" text="Alto">
      <formula>NOT(ISERROR(SEARCH("Alto",L19)))</formula>
    </cfRule>
    <cfRule type="containsText" dxfId="210" priority="83" stopIfTrue="1" operator="containsText" text="Moderado">
      <formula>NOT(ISERROR(SEARCH("Moderado",L19)))</formula>
    </cfRule>
    <cfRule type="containsText" dxfId="209" priority="84" stopIfTrue="1" operator="containsText" text="Bajo">
      <formula>NOT(ISERROR(SEARCH("Bajo",L19)))</formula>
    </cfRule>
  </conditionalFormatting>
  <conditionalFormatting sqref="L19">
    <cfRule type="expression" dxfId="208" priority="80" stopIfTrue="1">
      <formula>IF(J19="",K19="","")</formula>
    </cfRule>
  </conditionalFormatting>
  <conditionalFormatting sqref="L20">
    <cfRule type="containsText" dxfId="207" priority="76" stopIfTrue="1" operator="containsText" text="Extremo">
      <formula>NOT(ISERROR(SEARCH("Extremo",L20)))</formula>
    </cfRule>
    <cfRule type="containsText" dxfId="206" priority="77" stopIfTrue="1" operator="containsText" text="Alto">
      <formula>NOT(ISERROR(SEARCH("Alto",L20)))</formula>
    </cfRule>
    <cfRule type="containsText" dxfId="205" priority="78" stopIfTrue="1" operator="containsText" text="Moderado">
      <formula>NOT(ISERROR(SEARCH("Moderado",L20)))</formula>
    </cfRule>
    <cfRule type="containsText" dxfId="204" priority="79" stopIfTrue="1" operator="containsText" text="Bajo">
      <formula>NOT(ISERROR(SEARCH("Bajo",L20)))</formula>
    </cfRule>
  </conditionalFormatting>
  <conditionalFormatting sqref="L20">
    <cfRule type="expression" dxfId="203" priority="75" stopIfTrue="1">
      <formula>IF(J20="",K20="","")</formula>
    </cfRule>
  </conditionalFormatting>
  <conditionalFormatting sqref="L13">
    <cfRule type="containsText" dxfId="202" priority="71" stopIfTrue="1" operator="containsText" text="Extremo">
      <formula>NOT(ISERROR(SEARCH("Extremo",L13)))</formula>
    </cfRule>
    <cfRule type="containsText" dxfId="201" priority="72" stopIfTrue="1" operator="containsText" text="Alto">
      <formula>NOT(ISERROR(SEARCH("Alto",L13)))</formula>
    </cfRule>
    <cfRule type="containsText" dxfId="200" priority="73" stopIfTrue="1" operator="containsText" text="Moderado">
      <formula>NOT(ISERROR(SEARCH("Moderado",L13)))</formula>
    </cfRule>
    <cfRule type="containsText" dxfId="199" priority="74" stopIfTrue="1" operator="containsText" text="Bajo">
      <formula>NOT(ISERROR(SEARCH("Bajo",L13)))</formula>
    </cfRule>
  </conditionalFormatting>
  <conditionalFormatting sqref="L13">
    <cfRule type="expression" dxfId="198" priority="70" stopIfTrue="1">
      <formula>IF(J13="",K13="","")</formula>
    </cfRule>
  </conditionalFormatting>
  <conditionalFormatting sqref="L11">
    <cfRule type="containsText" dxfId="197" priority="66" stopIfTrue="1" operator="containsText" text="Extremo">
      <formula>NOT(ISERROR(SEARCH("Extremo",L11)))</formula>
    </cfRule>
    <cfRule type="containsText" dxfId="196" priority="67" stopIfTrue="1" operator="containsText" text="Alto">
      <formula>NOT(ISERROR(SEARCH("Alto",L11)))</formula>
    </cfRule>
    <cfRule type="containsText" dxfId="195" priority="68" stopIfTrue="1" operator="containsText" text="Moderado">
      <formula>NOT(ISERROR(SEARCH("Moderado",L11)))</formula>
    </cfRule>
    <cfRule type="containsText" dxfId="194" priority="69" stopIfTrue="1" operator="containsText" text="Bajo">
      <formula>NOT(ISERROR(SEARCH("Bajo",L11)))</formula>
    </cfRule>
  </conditionalFormatting>
  <conditionalFormatting sqref="L11">
    <cfRule type="expression" dxfId="193" priority="65" stopIfTrue="1">
      <formula>IF(J11="",K11="","")</formula>
    </cfRule>
  </conditionalFormatting>
  <conditionalFormatting sqref="L10">
    <cfRule type="containsText" dxfId="192" priority="61" stopIfTrue="1" operator="containsText" text="Extremo">
      <formula>NOT(ISERROR(SEARCH("Extremo",L10)))</formula>
    </cfRule>
    <cfRule type="containsText" dxfId="191" priority="62" stopIfTrue="1" operator="containsText" text="Alto">
      <formula>NOT(ISERROR(SEARCH("Alto",L10)))</formula>
    </cfRule>
    <cfRule type="containsText" dxfId="190" priority="63" stopIfTrue="1" operator="containsText" text="Moderado">
      <formula>NOT(ISERROR(SEARCH("Moderado",L10)))</formula>
    </cfRule>
    <cfRule type="containsText" dxfId="189" priority="64" stopIfTrue="1" operator="containsText" text="Bajo">
      <formula>NOT(ISERROR(SEARCH("Bajo",L10)))</formula>
    </cfRule>
  </conditionalFormatting>
  <conditionalFormatting sqref="L10">
    <cfRule type="expression" dxfId="188" priority="60" stopIfTrue="1">
      <formula>IF(J10="",K10="","")</formula>
    </cfRule>
  </conditionalFormatting>
  <conditionalFormatting sqref="L9">
    <cfRule type="containsText" dxfId="187" priority="56" stopIfTrue="1" operator="containsText" text="Extremo">
      <formula>NOT(ISERROR(SEARCH("Extremo",L9)))</formula>
    </cfRule>
    <cfRule type="containsText" dxfId="186" priority="57" stopIfTrue="1" operator="containsText" text="Alto">
      <formula>NOT(ISERROR(SEARCH("Alto",L9)))</formula>
    </cfRule>
    <cfRule type="containsText" dxfId="185" priority="58" stopIfTrue="1" operator="containsText" text="Moderado">
      <formula>NOT(ISERROR(SEARCH("Moderado",L9)))</formula>
    </cfRule>
    <cfRule type="containsText" dxfId="184" priority="59" stopIfTrue="1" operator="containsText" text="Bajo">
      <formula>NOT(ISERROR(SEARCH("Bajo",L9)))</formula>
    </cfRule>
  </conditionalFormatting>
  <conditionalFormatting sqref="L9">
    <cfRule type="expression" dxfId="183" priority="55" stopIfTrue="1">
      <formula>IF(J9="",K9="","")</formula>
    </cfRule>
  </conditionalFormatting>
  <conditionalFormatting sqref="H19">
    <cfRule type="containsText" dxfId="182" priority="51" stopIfTrue="1" operator="containsText" text="Extremo">
      <formula>NOT(ISERROR(SEARCH("Extremo",H19)))</formula>
    </cfRule>
    <cfRule type="containsText" dxfId="181" priority="52" stopIfTrue="1" operator="containsText" text="Alto">
      <formula>NOT(ISERROR(SEARCH("Alto",H19)))</formula>
    </cfRule>
    <cfRule type="containsText" dxfId="180" priority="53" stopIfTrue="1" operator="containsText" text="Moderado">
      <formula>NOT(ISERROR(SEARCH("Moderado",H19)))</formula>
    </cfRule>
    <cfRule type="containsText" dxfId="179" priority="54" stopIfTrue="1" operator="containsText" text="Bajo">
      <formula>NOT(ISERROR(SEARCH("Bajo",H19)))</formula>
    </cfRule>
  </conditionalFormatting>
  <conditionalFormatting sqref="H19">
    <cfRule type="expression" dxfId="178" priority="50" stopIfTrue="1">
      <formula>IF(F19="",G19="","")</formula>
    </cfRule>
  </conditionalFormatting>
  <conditionalFormatting sqref="H18">
    <cfRule type="containsText" dxfId="177" priority="46" stopIfTrue="1" operator="containsText" text="Extremo">
      <formula>NOT(ISERROR(SEARCH("Extremo",H18)))</formula>
    </cfRule>
    <cfRule type="containsText" dxfId="176" priority="47" stopIfTrue="1" operator="containsText" text="Alto">
      <formula>NOT(ISERROR(SEARCH("Alto",H18)))</formula>
    </cfRule>
    <cfRule type="containsText" dxfId="175" priority="48" stopIfTrue="1" operator="containsText" text="Moderado">
      <formula>NOT(ISERROR(SEARCH("Moderado",H18)))</formula>
    </cfRule>
    <cfRule type="containsText" dxfId="174" priority="49" stopIfTrue="1" operator="containsText" text="Bajo">
      <formula>NOT(ISERROR(SEARCH("Bajo",H18)))</formula>
    </cfRule>
  </conditionalFormatting>
  <conditionalFormatting sqref="H18">
    <cfRule type="expression" dxfId="173" priority="45" stopIfTrue="1">
      <formula>IF(F18="",G18="","")</formula>
    </cfRule>
  </conditionalFormatting>
  <conditionalFormatting sqref="H13">
    <cfRule type="containsText" dxfId="172" priority="41" stopIfTrue="1" operator="containsText" text="Extremo">
      <formula>NOT(ISERROR(SEARCH("Extremo",H13)))</formula>
    </cfRule>
    <cfRule type="containsText" dxfId="171" priority="42" stopIfTrue="1" operator="containsText" text="Alto">
      <formula>NOT(ISERROR(SEARCH("Alto",H13)))</formula>
    </cfRule>
    <cfRule type="containsText" dxfId="170" priority="43" stopIfTrue="1" operator="containsText" text="Moderado">
      <formula>NOT(ISERROR(SEARCH("Moderado",H13)))</formula>
    </cfRule>
    <cfRule type="containsText" dxfId="169" priority="44" stopIfTrue="1" operator="containsText" text="Bajo">
      <formula>NOT(ISERROR(SEARCH("Bajo",H13)))</formula>
    </cfRule>
  </conditionalFormatting>
  <conditionalFormatting sqref="H13">
    <cfRule type="expression" dxfId="168" priority="40" stopIfTrue="1">
      <formula>IF(F13="",G13="","")</formula>
    </cfRule>
  </conditionalFormatting>
  <conditionalFormatting sqref="H11">
    <cfRule type="containsText" dxfId="167" priority="36" stopIfTrue="1" operator="containsText" text="Extremo">
      <formula>NOT(ISERROR(SEARCH("Extremo",H11)))</formula>
    </cfRule>
    <cfRule type="containsText" dxfId="166" priority="37" stopIfTrue="1" operator="containsText" text="Alto">
      <formula>NOT(ISERROR(SEARCH("Alto",H11)))</formula>
    </cfRule>
    <cfRule type="containsText" dxfId="165" priority="38" stopIfTrue="1" operator="containsText" text="Moderado">
      <formula>NOT(ISERROR(SEARCH("Moderado",H11)))</formula>
    </cfRule>
    <cfRule type="containsText" dxfId="164" priority="39" stopIfTrue="1" operator="containsText" text="Bajo">
      <formula>NOT(ISERROR(SEARCH("Bajo",H11)))</formula>
    </cfRule>
  </conditionalFormatting>
  <conditionalFormatting sqref="H11">
    <cfRule type="expression" dxfId="163" priority="35" stopIfTrue="1">
      <formula>IF(F11="",G11="","")</formula>
    </cfRule>
  </conditionalFormatting>
  <conditionalFormatting sqref="H10">
    <cfRule type="containsText" dxfId="162" priority="31" stopIfTrue="1" operator="containsText" text="Extremo">
      <formula>NOT(ISERROR(SEARCH("Extremo",H10)))</formula>
    </cfRule>
    <cfRule type="containsText" dxfId="161" priority="32" stopIfTrue="1" operator="containsText" text="Alto">
      <formula>NOT(ISERROR(SEARCH("Alto",H10)))</formula>
    </cfRule>
    <cfRule type="containsText" dxfId="160" priority="33" stopIfTrue="1" operator="containsText" text="Moderado">
      <formula>NOT(ISERROR(SEARCH("Moderado",H10)))</formula>
    </cfRule>
    <cfRule type="containsText" dxfId="159" priority="34" stopIfTrue="1" operator="containsText" text="Bajo">
      <formula>NOT(ISERROR(SEARCH("Bajo",H10)))</formula>
    </cfRule>
  </conditionalFormatting>
  <conditionalFormatting sqref="H10">
    <cfRule type="expression" dxfId="158" priority="30" stopIfTrue="1">
      <formula>IF(F10="",G10="","")</formula>
    </cfRule>
  </conditionalFormatting>
  <conditionalFormatting sqref="H7">
    <cfRule type="containsText" dxfId="157" priority="26" stopIfTrue="1" operator="containsText" text="Extremo">
      <formula>NOT(ISERROR(SEARCH("Extremo",H7)))</formula>
    </cfRule>
    <cfRule type="containsText" dxfId="156" priority="27" stopIfTrue="1" operator="containsText" text="Alto">
      <formula>NOT(ISERROR(SEARCH("Alto",H7)))</formula>
    </cfRule>
    <cfRule type="containsText" dxfId="155" priority="28" stopIfTrue="1" operator="containsText" text="Moderado">
      <formula>NOT(ISERROR(SEARCH("Moderado",H7)))</formula>
    </cfRule>
    <cfRule type="containsText" dxfId="154" priority="29" stopIfTrue="1" operator="containsText" text="Bajo">
      <formula>NOT(ISERROR(SEARCH("Bajo",H7)))</formula>
    </cfRule>
  </conditionalFormatting>
  <conditionalFormatting sqref="H7">
    <cfRule type="expression" dxfId="153" priority="25" stopIfTrue="1">
      <formula>IF(F7="",G7="","")</formula>
    </cfRule>
  </conditionalFormatting>
  <conditionalFormatting sqref="B12">
    <cfRule type="containsErrors" dxfId="152" priority="24">
      <formula>ISERROR(B12)</formula>
    </cfRule>
  </conditionalFormatting>
  <conditionalFormatting sqref="E9">
    <cfRule type="cellIs" dxfId="151" priority="23" operator="equal">
      <formula>0</formula>
    </cfRule>
  </conditionalFormatting>
  <conditionalFormatting sqref="F9:G9">
    <cfRule type="cellIs" dxfId="150" priority="22" operator="equal">
      <formula>0</formula>
    </cfRule>
  </conditionalFormatting>
  <conditionalFormatting sqref="H9">
    <cfRule type="containsText" dxfId="149" priority="18" stopIfTrue="1" operator="containsText" text="Extremo">
      <formula>NOT(ISERROR(SEARCH("Extremo",H9)))</formula>
    </cfRule>
    <cfRule type="containsText" dxfId="148" priority="19" stopIfTrue="1" operator="containsText" text="Alto">
      <formula>NOT(ISERROR(SEARCH("Alto",H9)))</formula>
    </cfRule>
    <cfRule type="containsText" dxfId="147" priority="20" stopIfTrue="1" operator="containsText" text="Moderado">
      <formula>NOT(ISERROR(SEARCH("Moderado",H9)))</formula>
    </cfRule>
    <cfRule type="containsText" dxfId="146" priority="21" stopIfTrue="1" operator="containsText" text="Bajo">
      <formula>NOT(ISERROR(SEARCH("Bajo",H9)))</formula>
    </cfRule>
  </conditionalFormatting>
  <conditionalFormatting sqref="H9">
    <cfRule type="expression" dxfId="145" priority="17" stopIfTrue="1">
      <formula>IF(F9="",G9="","")</formula>
    </cfRule>
  </conditionalFormatting>
  <conditionalFormatting sqref="I7:K20">
    <cfRule type="containsErrors" dxfId="144" priority="16">
      <formula>ISERROR(I7)</formula>
    </cfRule>
  </conditionalFormatting>
  <conditionalFormatting sqref="M7:R20">
    <cfRule type="containsErrors" dxfId="143" priority="15">
      <formula>ISERROR(M7)</formula>
    </cfRule>
  </conditionalFormatting>
  <conditionalFormatting sqref="S7">
    <cfRule type="containsErrors" dxfId="142" priority="14">
      <formula>ISERROR(S7)</formula>
    </cfRule>
  </conditionalFormatting>
  <conditionalFormatting sqref="S8">
    <cfRule type="containsErrors" dxfId="141" priority="13">
      <formula>ISERROR(S8)</formula>
    </cfRule>
  </conditionalFormatting>
  <conditionalFormatting sqref="S9">
    <cfRule type="containsErrors" dxfId="140" priority="12">
      <formula>ISERROR(S9)</formula>
    </cfRule>
  </conditionalFormatting>
  <conditionalFormatting sqref="S10">
    <cfRule type="containsErrors" dxfId="139" priority="11">
      <formula>ISERROR(S10)</formula>
    </cfRule>
  </conditionalFormatting>
  <conditionalFormatting sqref="S14">
    <cfRule type="containsErrors" dxfId="138" priority="10">
      <formula>ISERROR(S14)</formula>
    </cfRule>
  </conditionalFormatting>
  <conditionalFormatting sqref="S15">
    <cfRule type="containsErrors" dxfId="137" priority="9">
      <formula>ISERROR(S15)</formula>
    </cfRule>
  </conditionalFormatting>
  <conditionalFormatting sqref="S16">
    <cfRule type="containsErrors" dxfId="136" priority="8">
      <formula>ISERROR(S16)</formula>
    </cfRule>
  </conditionalFormatting>
  <conditionalFormatting sqref="S13">
    <cfRule type="containsErrors" dxfId="135" priority="7">
      <formula>ISERROR(S13)</formula>
    </cfRule>
  </conditionalFormatting>
  <conditionalFormatting sqref="S17">
    <cfRule type="containsErrors" dxfId="134" priority="6">
      <formula>ISERROR(S17)</formula>
    </cfRule>
  </conditionalFormatting>
  <conditionalFormatting sqref="S18">
    <cfRule type="containsErrors" dxfId="133" priority="5">
      <formula>ISERROR(S18)</formula>
    </cfRule>
  </conditionalFormatting>
  <conditionalFormatting sqref="S19">
    <cfRule type="containsErrors" dxfId="132" priority="4">
      <formula>ISERROR(S19)</formula>
    </cfRule>
  </conditionalFormatting>
  <conditionalFormatting sqref="S20">
    <cfRule type="containsErrors" dxfId="131" priority="3">
      <formula>ISERROR(S20)</formula>
    </cfRule>
  </conditionalFormatting>
  <conditionalFormatting sqref="S12">
    <cfRule type="containsErrors" dxfId="130" priority="2">
      <formula>ISERROR(S12)</formula>
    </cfRule>
  </conditionalFormatting>
  <conditionalFormatting sqref="S11">
    <cfRule type="containsErrors" dxfId="129" priority="1">
      <formula>ISERROR(S11)</formula>
    </cfRule>
  </conditionalFormatting>
  <dataValidations disablePrompts="1" count="2">
    <dataValidation type="list" allowBlank="1" showInputMessage="1" showErrorMessage="1" sqref="L21:M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xr:uid="{7E0DC7AE-DD06-499D-900A-89D9CB3925E2}">
      <formula1>#REF!</formula1>
    </dataValidation>
    <dataValidation type="date" allowBlank="1" showInputMessage="1" showErrorMessage="1" error="Fecha fuera del Periodo de Evaluacion" prompt="Colocar Fecha Año/Mes/Dia - 2015/01/01"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983043:WMC983060 WVX7:WVY20 JL7:JM20 TH7:TI20 ADD7:ADE20 AMZ7:ANA20 AWV7:AWW20 BGR7:BGS20 BQN7:BQO20 CAJ7:CAK20 CKF7:CKG20 CUB7:CUC20 DDX7:DDY20 DNT7:DNU20 DXP7:DXQ20 EHL7:EHM20 ERH7:ERI20 FBD7:FBE20 FKZ7:FLA20 FUV7:FUW20 GER7:GES20 GON7:GOO20 GYJ7:GYK20 HIF7:HIG20 HSB7:HSC20 IBX7:IBY20 ILT7:ILU20 IVP7:IVQ20 JFL7:JFM20 JPH7:JPI20 JZD7:JZE20 KIZ7:KJA20 KSV7:KSW20 LCR7:LCS20 LMN7:LMO20 LWJ7:LWK20 MGF7:MGG20 MQB7:MQC20 MZX7:MZY20 NJT7:NJU20 NTP7:NTQ20 ODL7:ODM20 ONH7:ONI20 OXD7:OXE20 PGZ7:PHA20 PQV7:PQW20 QAR7:QAS20 QKN7:QKO20 QUJ7:QUK20 REF7:REG20 ROB7:ROC20 RXX7:RXY20 SHT7:SHU20 SRP7:SRQ20 TBL7:TBM20 TLH7:TLI20 TVD7:TVE20 UEZ7:UFA20 UOV7:UOW20 UYR7:UYS20 VIN7:VIO20 VSJ7:VSK20 WCF7:WCG20 WMB7:WMC20" xr:uid="{75A72A47-3112-40A6-8488-67582D658AEE}">
      <formula1>42370</formula1>
      <formula2>42735</formula2>
    </dataValidation>
  </dataValidations>
  <pageMargins left="0.7" right="0.7" top="1.1666666666666667" bottom="1.197916666666666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AH71"/>
  <sheetViews>
    <sheetView view="pageBreakPreview" topLeftCell="N1" zoomScale="80" zoomScaleNormal="60" zoomScaleSheetLayoutView="80" workbookViewId="0">
      <selection activeCell="Z9" sqref="Z9:Z10"/>
    </sheetView>
  </sheetViews>
  <sheetFormatPr baseColWidth="10" defaultRowHeight="15" x14ac:dyDescent="0.25"/>
  <cols>
    <col min="1" max="1" width="2.625" style="1" customWidth="1"/>
    <col min="2" max="2" width="2.625" style="5" customWidth="1"/>
    <col min="3" max="3" width="22.375" style="5" customWidth="1"/>
    <col min="4" max="4" width="2.625" style="5" customWidth="1"/>
    <col min="5" max="5" width="30.375" style="5" customWidth="1"/>
    <col min="6" max="6" width="2.625" style="5" customWidth="1"/>
    <col min="7" max="7" width="55.625" style="5" customWidth="1"/>
    <col min="8" max="8" width="2.625" style="5" customWidth="1"/>
    <col min="9" max="9" width="55.625" style="5" customWidth="1"/>
    <col min="10" max="10" width="2.625" style="5" customWidth="1"/>
    <col min="11" max="14" width="12.625" style="5" customWidth="1"/>
    <col min="15" max="15" width="6.75" style="5" customWidth="1"/>
    <col min="16" max="16" width="12.125" style="5" customWidth="1"/>
    <col min="17" max="17" width="17.375" style="5" customWidth="1"/>
    <col min="18" max="22" width="12.625" style="5" customWidth="1"/>
    <col min="23" max="23" width="2.625" style="5" customWidth="1"/>
    <col min="24" max="24" width="14.375" style="5" bestFit="1" customWidth="1"/>
    <col min="25" max="25" width="2.625" style="5" customWidth="1"/>
    <col min="26" max="26" width="18.625" style="5" customWidth="1"/>
    <col min="27" max="27" width="2.625" style="5" customWidth="1"/>
    <col min="28" max="28" width="18.625" style="5" customWidth="1"/>
    <col min="29" max="29" width="2.625" style="5" customWidth="1"/>
    <col min="30" max="30" width="18.625" style="5" customWidth="1"/>
    <col min="31" max="31" width="2.625" style="5" customWidth="1"/>
    <col min="32" max="32" width="74" style="5" customWidth="1"/>
    <col min="33" max="33" width="2.625" style="5" customWidth="1"/>
    <col min="34" max="34" width="2.625" style="1" customWidth="1"/>
    <col min="35" max="16384" width="11" style="5"/>
  </cols>
  <sheetData>
    <row r="1" spans="1:34" s="1" customFormat="1" ht="15.75" thickBot="1" x14ac:dyDescent="0.3"/>
    <row r="2" spans="1:34" ht="12" customHeight="1" thickTop="1" x14ac:dyDescent="0.2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4" ht="24" customHeight="1" x14ac:dyDescent="0.25">
      <c r="B3" s="6"/>
      <c r="C3" s="93" t="s">
        <v>104</v>
      </c>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7"/>
    </row>
    <row r="4" spans="1:34" ht="21.75" customHeight="1" x14ac:dyDescent="0.25">
      <c r="B4" s="6"/>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7"/>
    </row>
    <row r="5" spans="1:34" ht="23.25" customHeight="1" x14ac:dyDescent="0.25">
      <c r="B5" s="6"/>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7"/>
    </row>
    <row r="6" spans="1:34" x14ac:dyDescent="0.25">
      <c r="B6" s="6"/>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7"/>
    </row>
    <row r="7" spans="1:34" s="17" customFormat="1" ht="52.5" customHeight="1" x14ac:dyDescent="0.2">
      <c r="A7" s="9"/>
      <c r="B7" s="10"/>
      <c r="C7" s="11" t="s">
        <v>0</v>
      </c>
      <c r="D7" s="12"/>
      <c r="E7" s="13" t="s">
        <v>0</v>
      </c>
      <c r="F7" s="14"/>
      <c r="G7" s="13" t="s">
        <v>1</v>
      </c>
      <c r="H7" s="14"/>
      <c r="I7" s="13" t="s">
        <v>2</v>
      </c>
      <c r="J7" s="14"/>
      <c r="K7" s="13" t="s">
        <v>3</v>
      </c>
      <c r="L7" s="13" t="s">
        <v>4</v>
      </c>
      <c r="M7" s="13" t="s">
        <v>5</v>
      </c>
      <c r="N7" s="13" t="s">
        <v>6</v>
      </c>
      <c r="O7" s="13" t="s">
        <v>7</v>
      </c>
      <c r="P7" s="13" t="s">
        <v>8</v>
      </c>
      <c r="Q7" s="13" t="s">
        <v>9</v>
      </c>
      <c r="R7" s="13" t="s">
        <v>10</v>
      </c>
      <c r="S7" s="13" t="s">
        <v>11</v>
      </c>
      <c r="T7" s="13" t="s">
        <v>12</v>
      </c>
      <c r="U7" s="13" t="s">
        <v>13</v>
      </c>
      <c r="V7" s="13" t="s">
        <v>14</v>
      </c>
      <c r="W7" s="12"/>
      <c r="X7" s="11" t="s">
        <v>15</v>
      </c>
      <c r="Y7" s="12"/>
      <c r="Z7" s="15" t="s">
        <v>16</v>
      </c>
      <c r="AA7" s="14"/>
      <c r="AB7" s="15" t="s">
        <v>17</v>
      </c>
      <c r="AC7" s="14"/>
      <c r="AD7" s="15" t="s">
        <v>18</v>
      </c>
      <c r="AE7" s="12"/>
      <c r="AF7" s="45" t="s">
        <v>229</v>
      </c>
      <c r="AG7" s="16"/>
      <c r="AH7" s="9"/>
    </row>
    <row r="8" spans="1:34" x14ac:dyDescent="0.25">
      <c r="B8" s="6"/>
      <c r="C8" s="8"/>
      <c r="D8" s="8"/>
      <c r="E8" s="18"/>
      <c r="F8" s="18"/>
      <c r="G8" s="18"/>
      <c r="H8" s="18"/>
      <c r="I8" s="18"/>
      <c r="J8" s="18"/>
      <c r="K8" s="18"/>
      <c r="L8" s="18"/>
      <c r="M8" s="18"/>
      <c r="N8" s="18"/>
      <c r="O8" s="18"/>
      <c r="P8" s="18"/>
      <c r="Q8" s="18"/>
      <c r="R8" s="18"/>
      <c r="S8" s="18"/>
      <c r="T8" s="18"/>
      <c r="U8" s="18"/>
      <c r="V8" s="18"/>
      <c r="W8" s="8"/>
      <c r="X8" s="8"/>
      <c r="Y8" s="8"/>
      <c r="Z8" s="18"/>
      <c r="AA8" s="18"/>
      <c r="AB8" s="18"/>
      <c r="AC8" s="18"/>
      <c r="AD8" s="18"/>
      <c r="AE8" s="8"/>
      <c r="AF8" s="8"/>
      <c r="AG8" s="7"/>
    </row>
    <row r="9" spans="1:34" ht="162" customHeight="1" x14ac:dyDescent="0.25">
      <c r="B9" s="6"/>
      <c r="C9" s="91" t="s">
        <v>19</v>
      </c>
      <c r="D9" s="8"/>
      <c r="E9" s="94" t="s">
        <v>20</v>
      </c>
      <c r="F9" s="95"/>
      <c r="G9" s="19" t="s">
        <v>21</v>
      </c>
      <c r="H9" s="20"/>
      <c r="I9" s="19" t="s">
        <v>112</v>
      </c>
      <c r="J9" s="18"/>
      <c r="K9" s="21"/>
      <c r="L9" s="21"/>
      <c r="M9" s="21"/>
      <c r="N9" s="22"/>
      <c r="O9" s="21"/>
      <c r="P9" s="23"/>
      <c r="Q9" s="21"/>
      <c r="R9" s="22"/>
      <c r="S9" s="21"/>
      <c r="T9" s="21"/>
      <c r="U9" s="21"/>
      <c r="V9" s="22"/>
      <c r="W9" s="8"/>
      <c r="X9" s="24">
        <v>0.5</v>
      </c>
      <c r="Y9" s="8"/>
      <c r="Z9" s="96">
        <f>AVERAGE(X9:X10)</f>
        <v>0.375</v>
      </c>
      <c r="AA9" s="18"/>
      <c r="AB9" s="98">
        <f>AVERAGE(Z9,Z12,Z15,Z18,Z21)</f>
        <v>0.221</v>
      </c>
      <c r="AC9" s="18"/>
      <c r="AD9" s="99">
        <f>AVERAGE(AB9,AB24,AB48,AB59)</f>
        <v>0.27107589285714284</v>
      </c>
      <c r="AE9" s="8"/>
      <c r="AF9" s="25" t="s">
        <v>230</v>
      </c>
      <c r="AG9" s="7"/>
    </row>
    <row r="10" spans="1:34" ht="60" customHeight="1" x14ac:dyDescent="0.25">
      <c r="B10" s="6"/>
      <c r="C10" s="91"/>
      <c r="D10" s="8"/>
      <c r="E10" s="94"/>
      <c r="F10" s="95"/>
      <c r="G10" s="19" t="s">
        <v>22</v>
      </c>
      <c r="H10" s="20"/>
      <c r="I10" s="19" t="s">
        <v>113</v>
      </c>
      <c r="J10" s="18"/>
      <c r="K10" s="21"/>
      <c r="L10" s="21"/>
      <c r="M10" s="21"/>
      <c r="N10" s="22"/>
      <c r="O10" s="21"/>
      <c r="P10" s="21"/>
      <c r="Q10" s="23"/>
      <c r="R10" s="22"/>
      <c r="S10" s="21"/>
      <c r="T10" s="21"/>
      <c r="U10" s="21"/>
      <c r="V10" s="22"/>
      <c r="W10" s="8"/>
      <c r="X10" s="24">
        <v>0.25</v>
      </c>
      <c r="Y10" s="8"/>
      <c r="Z10" s="97"/>
      <c r="AA10" s="18"/>
      <c r="AB10" s="98"/>
      <c r="AC10" s="18"/>
      <c r="AD10" s="99"/>
      <c r="AE10" s="8"/>
      <c r="AF10" s="25" t="s">
        <v>103</v>
      </c>
      <c r="AG10" s="7"/>
    </row>
    <row r="11" spans="1:34" x14ac:dyDescent="0.25">
      <c r="B11" s="6"/>
      <c r="C11" s="91"/>
      <c r="D11" s="8"/>
      <c r="E11" s="18"/>
      <c r="F11" s="18"/>
      <c r="G11" s="20"/>
      <c r="H11" s="20"/>
      <c r="I11" s="20"/>
      <c r="J11" s="18"/>
      <c r="K11" s="18"/>
      <c r="L11" s="18"/>
      <c r="M11" s="18"/>
      <c r="N11" s="18"/>
      <c r="O11" s="18"/>
      <c r="P11" s="18"/>
      <c r="Q11" s="18"/>
      <c r="R11" s="18"/>
      <c r="S11" s="18"/>
      <c r="T11" s="18"/>
      <c r="U11" s="18"/>
      <c r="V11" s="18"/>
      <c r="W11" s="8"/>
      <c r="X11" s="26"/>
      <c r="Y11" s="8"/>
      <c r="Z11" s="27"/>
      <c r="AA11" s="18"/>
      <c r="AB11" s="98"/>
      <c r="AC11" s="18"/>
      <c r="AD11" s="99"/>
      <c r="AE11" s="8"/>
      <c r="AF11" s="18"/>
      <c r="AG11" s="7"/>
    </row>
    <row r="12" spans="1:34" ht="80.25" customHeight="1" x14ac:dyDescent="0.25">
      <c r="B12" s="6"/>
      <c r="C12" s="91"/>
      <c r="D12" s="8"/>
      <c r="E12" s="94" t="s">
        <v>23</v>
      </c>
      <c r="F12" s="18"/>
      <c r="G12" s="19" t="s">
        <v>24</v>
      </c>
      <c r="H12" s="20"/>
      <c r="I12" s="28"/>
      <c r="J12" s="18"/>
      <c r="K12" s="29"/>
      <c r="L12" s="29"/>
      <c r="M12" s="29"/>
      <c r="N12" s="22"/>
      <c r="O12" s="29"/>
      <c r="P12" s="29"/>
      <c r="Q12" s="29"/>
      <c r="R12" s="22"/>
      <c r="S12" s="29"/>
      <c r="T12" s="30"/>
      <c r="U12" s="29"/>
      <c r="V12" s="22"/>
      <c r="W12" s="8"/>
      <c r="X12" s="31">
        <v>0.15</v>
      </c>
      <c r="Y12" s="8"/>
      <c r="Z12" s="96">
        <f>AVERAGE(X12:X13)</f>
        <v>7.4999999999999997E-2</v>
      </c>
      <c r="AA12" s="18"/>
      <c r="AB12" s="98"/>
      <c r="AC12" s="18"/>
      <c r="AD12" s="99"/>
      <c r="AE12" s="8"/>
      <c r="AF12" s="46" t="s">
        <v>231</v>
      </c>
      <c r="AG12" s="7"/>
    </row>
    <row r="13" spans="1:34" ht="60" customHeight="1" x14ac:dyDescent="0.25">
      <c r="B13" s="6"/>
      <c r="C13" s="91"/>
      <c r="D13" s="8"/>
      <c r="E13" s="94"/>
      <c r="F13" s="18"/>
      <c r="G13" s="19" t="s">
        <v>25</v>
      </c>
      <c r="H13" s="20"/>
      <c r="I13" s="28"/>
      <c r="J13" s="18"/>
      <c r="K13" s="29"/>
      <c r="L13" s="29"/>
      <c r="M13" s="29"/>
      <c r="N13" s="22"/>
      <c r="O13" s="29"/>
      <c r="P13" s="29"/>
      <c r="Q13" s="29"/>
      <c r="R13" s="22"/>
      <c r="S13" s="29"/>
      <c r="T13" s="29"/>
      <c r="U13" s="29"/>
      <c r="V13" s="30"/>
      <c r="W13" s="8"/>
      <c r="X13" s="31">
        <v>0</v>
      </c>
      <c r="Y13" s="8"/>
      <c r="Z13" s="97"/>
      <c r="AA13" s="18"/>
      <c r="AB13" s="98"/>
      <c r="AC13" s="18"/>
      <c r="AD13" s="99"/>
      <c r="AE13" s="8"/>
      <c r="AF13" s="33"/>
      <c r="AG13" s="7"/>
    </row>
    <row r="14" spans="1:34" x14ac:dyDescent="0.25">
      <c r="B14" s="6"/>
      <c r="C14" s="91"/>
      <c r="D14" s="8"/>
      <c r="E14" s="18"/>
      <c r="F14" s="18"/>
      <c r="G14" s="20"/>
      <c r="H14" s="20"/>
      <c r="I14" s="20"/>
      <c r="J14" s="18"/>
      <c r="K14" s="18"/>
      <c r="L14" s="18"/>
      <c r="M14" s="18"/>
      <c r="N14" s="18"/>
      <c r="O14" s="18"/>
      <c r="P14" s="18"/>
      <c r="Q14" s="18"/>
      <c r="R14" s="18"/>
      <c r="S14" s="18"/>
      <c r="T14" s="18"/>
      <c r="U14" s="18"/>
      <c r="V14" s="18"/>
      <c r="W14" s="8"/>
      <c r="X14" s="27"/>
      <c r="Y14" s="8"/>
      <c r="Z14" s="27"/>
      <c r="AA14" s="18"/>
      <c r="AB14" s="98"/>
      <c r="AC14" s="18"/>
      <c r="AD14" s="99"/>
      <c r="AE14" s="8"/>
      <c r="AF14" s="18"/>
      <c r="AG14" s="7"/>
    </row>
    <row r="15" spans="1:34" ht="60" customHeight="1" x14ac:dyDescent="0.25">
      <c r="B15" s="6"/>
      <c r="C15" s="91"/>
      <c r="D15" s="8"/>
      <c r="E15" s="94" t="s">
        <v>27</v>
      </c>
      <c r="F15" s="18"/>
      <c r="G15" s="19" t="s">
        <v>28</v>
      </c>
      <c r="H15" s="20"/>
      <c r="I15" s="19" t="s">
        <v>26</v>
      </c>
      <c r="J15" s="18"/>
      <c r="K15" s="21"/>
      <c r="L15" s="44"/>
      <c r="M15" s="23"/>
      <c r="N15" s="22"/>
      <c r="O15" s="21"/>
      <c r="P15" s="21"/>
      <c r="Q15" s="21"/>
      <c r="R15" s="22"/>
      <c r="S15" s="21"/>
      <c r="T15" s="21"/>
      <c r="U15" s="21"/>
      <c r="V15" s="22"/>
      <c r="W15" s="8"/>
      <c r="X15" s="31">
        <v>0.5</v>
      </c>
      <c r="Y15" s="8"/>
      <c r="Z15" s="96">
        <f>AVERAGE(X15:X16)</f>
        <v>0.25</v>
      </c>
      <c r="AA15" s="18"/>
      <c r="AB15" s="98"/>
      <c r="AC15" s="18"/>
      <c r="AD15" s="99"/>
      <c r="AE15" s="8"/>
      <c r="AF15" s="32" t="s">
        <v>102</v>
      </c>
      <c r="AG15" s="7"/>
    </row>
    <row r="16" spans="1:34" ht="60" customHeight="1" x14ac:dyDescent="0.25">
      <c r="B16" s="6"/>
      <c r="C16" s="91"/>
      <c r="D16" s="8"/>
      <c r="E16" s="94"/>
      <c r="F16" s="18"/>
      <c r="G16" s="19" t="s">
        <v>29</v>
      </c>
      <c r="H16" s="20"/>
      <c r="I16" s="19"/>
      <c r="J16" s="18"/>
      <c r="K16" s="21"/>
      <c r="L16" s="21"/>
      <c r="M16" s="21"/>
      <c r="N16" s="22"/>
      <c r="O16" s="21"/>
      <c r="P16" s="21"/>
      <c r="Q16" s="21"/>
      <c r="R16" s="22"/>
      <c r="S16" s="21"/>
      <c r="T16" s="21"/>
      <c r="U16" s="21"/>
      <c r="V16" s="23"/>
      <c r="W16" s="8"/>
      <c r="X16" s="31">
        <v>0</v>
      </c>
      <c r="Y16" s="8"/>
      <c r="Z16" s="97"/>
      <c r="AA16" s="18"/>
      <c r="AB16" s="98"/>
      <c r="AC16" s="18"/>
      <c r="AD16" s="99"/>
      <c r="AE16" s="8"/>
      <c r="AF16" s="33" t="s">
        <v>111</v>
      </c>
      <c r="AG16" s="7"/>
    </row>
    <row r="17" spans="2:33" x14ac:dyDescent="0.25">
      <c r="B17" s="6"/>
      <c r="C17" s="91"/>
      <c r="D17" s="8"/>
      <c r="E17" s="18"/>
      <c r="F17" s="18"/>
      <c r="G17" s="20"/>
      <c r="H17" s="20"/>
      <c r="I17" s="20"/>
      <c r="J17" s="18"/>
      <c r="K17" s="18"/>
      <c r="L17" s="18"/>
      <c r="M17" s="18"/>
      <c r="N17" s="18"/>
      <c r="O17" s="18"/>
      <c r="P17" s="18"/>
      <c r="Q17" s="18"/>
      <c r="R17" s="18"/>
      <c r="S17" s="18"/>
      <c r="T17" s="18"/>
      <c r="U17" s="18"/>
      <c r="V17" s="18"/>
      <c r="W17" s="8"/>
      <c r="X17" s="27"/>
      <c r="Y17" s="8"/>
      <c r="Z17" s="27"/>
      <c r="AA17" s="18"/>
      <c r="AB17" s="98"/>
      <c r="AC17" s="18"/>
      <c r="AD17" s="99"/>
      <c r="AE17" s="8"/>
      <c r="AF17" s="18"/>
      <c r="AG17" s="7"/>
    </row>
    <row r="18" spans="2:33" ht="60" customHeight="1" x14ac:dyDescent="0.25">
      <c r="B18" s="6"/>
      <c r="C18" s="91"/>
      <c r="D18" s="8"/>
      <c r="E18" s="94" t="s">
        <v>30</v>
      </c>
      <c r="F18" s="18"/>
      <c r="G18" s="19" t="s">
        <v>24</v>
      </c>
      <c r="H18" s="20"/>
      <c r="I18" s="28" t="s">
        <v>114</v>
      </c>
      <c r="J18" s="18"/>
      <c r="K18" s="29"/>
      <c r="L18" s="29"/>
      <c r="M18" s="29"/>
      <c r="N18" s="22"/>
      <c r="O18" s="29"/>
      <c r="P18" s="29"/>
      <c r="Q18" s="29"/>
      <c r="R18" s="22"/>
      <c r="S18" s="29"/>
      <c r="T18" s="30"/>
      <c r="U18" s="29"/>
      <c r="V18" s="22"/>
      <c r="W18" s="8"/>
      <c r="X18" s="31">
        <v>0.15</v>
      </c>
      <c r="Y18" s="8"/>
      <c r="Z18" s="96">
        <f>AVERAGE(X18:X19)</f>
        <v>7.4999999999999997E-2</v>
      </c>
      <c r="AA18" s="18"/>
      <c r="AB18" s="98"/>
      <c r="AC18" s="18"/>
      <c r="AD18" s="99"/>
      <c r="AE18" s="8"/>
      <c r="AF18" s="46" t="s">
        <v>105</v>
      </c>
      <c r="AG18" s="7"/>
    </row>
    <row r="19" spans="2:33" ht="60" customHeight="1" x14ac:dyDescent="0.25">
      <c r="B19" s="6"/>
      <c r="C19" s="91"/>
      <c r="D19" s="8"/>
      <c r="E19" s="94"/>
      <c r="F19" s="18"/>
      <c r="G19" s="19" t="s">
        <v>31</v>
      </c>
      <c r="H19" s="20"/>
      <c r="I19" s="28"/>
      <c r="J19" s="18"/>
      <c r="K19" s="29"/>
      <c r="L19" s="29"/>
      <c r="M19" s="29"/>
      <c r="N19" s="22"/>
      <c r="O19" s="29"/>
      <c r="P19" s="29"/>
      <c r="Q19" s="29"/>
      <c r="R19" s="22"/>
      <c r="S19" s="29"/>
      <c r="T19" s="29"/>
      <c r="U19" s="29"/>
      <c r="V19" s="30"/>
      <c r="W19" s="8"/>
      <c r="X19" s="31">
        <v>0</v>
      </c>
      <c r="Y19" s="8"/>
      <c r="Z19" s="97"/>
      <c r="AA19" s="18"/>
      <c r="AB19" s="98"/>
      <c r="AC19" s="18"/>
      <c r="AD19" s="99"/>
      <c r="AE19" s="8"/>
      <c r="AF19" s="33"/>
      <c r="AG19" s="7"/>
    </row>
    <row r="20" spans="2:33" x14ac:dyDescent="0.25">
      <c r="B20" s="6"/>
      <c r="C20" s="91"/>
      <c r="D20" s="8"/>
      <c r="E20" s="18"/>
      <c r="F20" s="18"/>
      <c r="G20" s="20"/>
      <c r="H20" s="20"/>
      <c r="I20" s="20"/>
      <c r="J20" s="18"/>
      <c r="K20" s="18"/>
      <c r="L20" s="18"/>
      <c r="M20" s="18"/>
      <c r="N20" s="18"/>
      <c r="O20" s="18"/>
      <c r="P20" s="18"/>
      <c r="Q20" s="18"/>
      <c r="R20" s="18"/>
      <c r="S20" s="18"/>
      <c r="T20" s="18"/>
      <c r="U20" s="18"/>
      <c r="V20" s="18"/>
      <c r="W20" s="8"/>
      <c r="X20" s="27"/>
      <c r="Y20" s="8"/>
      <c r="Z20" s="27"/>
      <c r="AA20" s="18"/>
      <c r="AB20" s="98"/>
      <c r="AC20" s="18"/>
      <c r="AD20" s="99"/>
      <c r="AE20" s="8"/>
      <c r="AF20" s="18"/>
      <c r="AG20" s="7"/>
    </row>
    <row r="21" spans="2:33" ht="72" customHeight="1" x14ac:dyDescent="0.25">
      <c r="B21" s="6"/>
      <c r="C21" s="91"/>
      <c r="D21" s="8"/>
      <c r="E21" s="100" t="s">
        <v>32</v>
      </c>
      <c r="F21" s="18"/>
      <c r="G21" s="19" t="s">
        <v>33</v>
      </c>
      <c r="H21" s="20"/>
      <c r="I21" s="28" t="s">
        <v>235</v>
      </c>
      <c r="J21" s="18"/>
      <c r="K21" s="29"/>
      <c r="L21" s="29"/>
      <c r="M21" s="29"/>
      <c r="N21" s="22"/>
      <c r="O21" s="29"/>
      <c r="P21" s="29"/>
      <c r="Q21" s="29"/>
      <c r="R21" s="22"/>
      <c r="S21" s="29"/>
      <c r="T21" s="29"/>
      <c r="U21" s="29"/>
      <c r="V21" s="30"/>
      <c r="W21" s="8"/>
      <c r="X21" s="31">
        <v>0.66</v>
      </c>
      <c r="Y21" s="8"/>
      <c r="Z21" s="96">
        <f>AVERAGE(X21:X22)</f>
        <v>0.33</v>
      </c>
      <c r="AA21" s="18"/>
      <c r="AB21" s="98"/>
      <c r="AC21" s="18"/>
      <c r="AD21" s="99"/>
      <c r="AE21" s="8"/>
      <c r="AF21" s="46" t="s">
        <v>236</v>
      </c>
      <c r="AG21" s="7"/>
    </row>
    <row r="22" spans="2:33" ht="60" customHeight="1" x14ac:dyDescent="0.25">
      <c r="B22" s="6"/>
      <c r="C22" s="91"/>
      <c r="D22" s="8"/>
      <c r="E22" s="100"/>
      <c r="F22" s="18"/>
      <c r="G22" s="19" t="s">
        <v>34</v>
      </c>
      <c r="H22" s="20"/>
      <c r="I22" s="28"/>
      <c r="J22" s="18"/>
      <c r="K22" s="29"/>
      <c r="L22" s="29"/>
      <c r="M22" s="29"/>
      <c r="N22" s="22"/>
      <c r="O22" s="29"/>
      <c r="P22" s="29"/>
      <c r="Q22" s="29"/>
      <c r="R22" s="22"/>
      <c r="S22" s="29"/>
      <c r="T22" s="29"/>
      <c r="U22" s="29"/>
      <c r="V22" s="30"/>
      <c r="W22" s="8"/>
      <c r="X22" s="31">
        <v>0</v>
      </c>
      <c r="Y22" s="8"/>
      <c r="Z22" s="97"/>
      <c r="AA22" s="18"/>
      <c r="AB22" s="98"/>
      <c r="AC22" s="18"/>
      <c r="AD22" s="99"/>
      <c r="AE22" s="8"/>
      <c r="AF22" s="33"/>
      <c r="AG22" s="7"/>
    </row>
    <row r="23" spans="2:33" x14ac:dyDescent="0.25">
      <c r="B23" s="6"/>
      <c r="C23" s="8"/>
      <c r="D23" s="8"/>
      <c r="E23" s="18"/>
      <c r="F23" s="18"/>
      <c r="G23" s="20"/>
      <c r="H23" s="20"/>
      <c r="I23" s="20"/>
      <c r="J23" s="18"/>
      <c r="K23" s="18"/>
      <c r="L23" s="18"/>
      <c r="M23" s="18"/>
      <c r="N23" s="18"/>
      <c r="O23" s="18"/>
      <c r="P23" s="18"/>
      <c r="Q23" s="18"/>
      <c r="R23" s="18"/>
      <c r="S23" s="18"/>
      <c r="T23" s="18"/>
      <c r="U23" s="18"/>
      <c r="V23" s="18"/>
      <c r="W23" s="8"/>
      <c r="X23" s="27"/>
      <c r="Y23" s="8"/>
      <c r="Z23" s="27"/>
      <c r="AA23" s="18"/>
      <c r="AB23" s="27"/>
      <c r="AC23" s="18"/>
      <c r="AD23" s="99"/>
      <c r="AE23" s="8"/>
      <c r="AF23" s="18"/>
      <c r="AG23" s="7"/>
    </row>
    <row r="24" spans="2:33" ht="60" customHeight="1" x14ac:dyDescent="0.25">
      <c r="B24" s="6"/>
      <c r="C24" s="91" t="s">
        <v>35</v>
      </c>
      <c r="D24" s="8"/>
      <c r="E24" s="94" t="s">
        <v>36</v>
      </c>
      <c r="F24" s="18"/>
      <c r="G24" s="19" t="s">
        <v>37</v>
      </c>
      <c r="H24" s="20"/>
      <c r="I24" s="19" t="s">
        <v>96</v>
      </c>
      <c r="J24" s="18"/>
      <c r="K24" s="23"/>
      <c r="L24" s="19"/>
      <c r="M24" s="19"/>
      <c r="N24" s="22"/>
      <c r="O24" s="19"/>
      <c r="P24" s="19"/>
      <c r="Q24" s="19"/>
      <c r="R24" s="22"/>
      <c r="S24" s="19"/>
      <c r="T24" s="19"/>
      <c r="U24" s="19"/>
      <c r="V24" s="22"/>
      <c r="W24" s="8"/>
      <c r="X24" s="31">
        <v>1</v>
      </c>
      <c r="Y24" s="8"/>
      <c r="Z24" s="92">
        <f>AVERAGE(X24:X31)</f>
        <v>0.73750000000000004</v>
      </c>
      <c r="AA24" s="18"/>
      <c r="AB24" s="92">
        <f>AVERAGE(Z24,Z33,Z41,Z46)</f>
        <v>0.51330357142857141</v>
      </c>
      <c r="AC24" s="18"/>
      <c r="AD24" s="99"/>
      <c r="AE24" s="8"/>
      <c r="AF24" s="32" t="s">
        <v>99</v>
      </c>
      <c r="AG24" s="7"/>
    </row>
    <row r="25" spans="2:33" ht="60" customHeight="1" x14ac:dyDescent="0.25">
      <c r="B25" s="6"/>
      <c r="C25" s="91"/>
      <c r="D25" s="8"/>
      <c r="E25" s="94"/>
      <c r="F25" s="18"/>
      <c r="G25" s="19" t="s">
        <v>95</v>
      </c>
      <c r="H25" s="20"/>
      <c r="I25" s="19" t="s">
        <v>97</v>
      </c>
      <c r="J25" s="18"/>
      <c r="K25" s="23"/>
      <c r="L25" s="19"/>
      <c r="M25" s="19"/>
      <c r="N25" s="22"/>
      <c r="O25" s="19"/>
      <c r="P25" s="19"/>
      <c r="Q25" s="19"/>
      <c r="R25" s="22"/>
      <c r="S25" s="19"/>
      <c r="T25" s="19"/>
      <c r="U25" s="19"/>
      <c r="V25" s="22"/>
      <c r="W25" s="8"/>
      <c r="X25" s="31">
        <v>1</v>
      </c>
      <c r="Y25" s="8"/>
      <c r="Z25" s="92"/>
      <c r="AA25" s="18"/>
      <c r="AB25" s="92"/>
      <c r="AC25" s="18"/>
      <c r="AD25" s="99"/>
      <c r="AE25" s="8"/>
      <c r="AF25" s="32" t="s">
        <v>100</v>
      </c>
      <c r="AG25" s="7"/>
    </row>
    <row r="26" spans="2:33" ht="60" customHeight="1" x14ac:dyDescent="0.25">
      <c r="B26" s="6"/>
      <c r="C26" s="91"/>
      <c r="D26" s="8"/>
      <c r="E26" s="94"/>
      <c r="F26" s="18"/>
      <c r="G26" s="19" t="s">
        <v>38</v>
      </c>
      <c r="H26" s="20"/>
      <c r="I26" s="19" t="s">
        <v>98</v>
      </c>
      <c r="J26" s="18"/>
      <c r="K26" s="19"/>
      <c r="L26" s="19"/>
      <c r="M26" s="19"/>
      <c r="N26" s="22"/>
      <c r="O26" s="19"/>
      <c r="P26" s="19"/>
      <c r="Q26" s="23"/>
      <c r="R26" s="22"/>
      <c r="S26" s="19"/>
      <c r="T26" s="19"/>
      <c r="U26" s="19"/>
      <c r="V26" s="22"/>
      <c r="W26" s="8"/>
      <c r="X26" s="31">
        <v>1</v>
      </c>
      <c r="Y26" s="8"/>
      <c r="Z26" s="92"/>
      <c r="AA26" s="18"/>
      <c r="AB26" s="92"/>
      <c r="AC26" s="18"/>
      <c r="AD26" s="99"/>
      <c r="AE26" s="8"/>
      <c r="AF26" s="32" t="s">
        <v>106</v>
      </c>
      <c r="AG26" s="7"/>
    </row>
    <row r="27" spans="2:33" ht="105" customHeight="1" x14ac:dyDescent="0.25">
      <c r="B27" s="6"/>
      <c r="C27" s="91"/>
      <c r="D27" s="8"/>
      <c r="E27" s="94"/>
      <c r="F27" s="18"/>
      <c r="G27" s="19" t="s">
        <v>39</v>
      </c>
      <c r="H27" s="20"/>
      <c r="I27" s="19" t="s">
        <v>40</v>
      </c>
      <c r="J27" s="18"/>
      <c r="K27" s="19"/>
      <c r="L27" s="19"/>
      <c r="M27" s="19"/>
      <c r="N27" s="22"/>
      <c r="O27" s="19"/>
      <c r="P27" s="44"/>
      <c r="Q27" s="19"/>
      <c r="R27" s="23"/>
      <c r="S27" s="19"/>
      <c r="T27" s="19"/>
      <c r="U27" s="19"/>
      <c r="V27" s="22"/>
      <c r="W27" s="8"/>
      <c r="X27" s="24">
        <v>0.9</v>
      </c>
      <c r="Y27" s="8"/>
      <c r="Z27" s="92"/>
      <c r="AA27" s="18"/>
      <c r="AB27" s="92"/>
      <c r="AC27" s="18"/>
      <c r="AD27" s="99"/>
      <c r="AE27" s="8"/>
      <c r="AF27" s="36" t="s">
        <v>107</v>
      </c>
      <c r="AG27" s="7"/>
    </row>
    <row r="28" spans="2:33" ht="60" customHeight="1" x14ac:dyDescent="0.25">
      <c r="B28" s="6"/>
      <c r="C28" s="91"/>
      <c r="D28" s="8"/>
      <c r="E28" s="94"/>
      <c r="F28" s="18"/>
      <c r="G28" s="19" t="s">
        <v>41</v>
      </c>
      <c r="H28" s="20"/>
      <c r="I28" s="19"/>
      <c r="J28" s="18"/>
      <c r="K28" s="19"/>
      <c r="L28" s="19"/>
      <c r="M28" s="19"/>
      <c r="N28" s="22"/>
      <c r="O28" s="19"/>
      <c r="P28" s="19"/>
      <c r="Q28" s="19"/>
      <c r="R28" s="22"/>
      <c r="S28" s="19"/>
      <c r="T28" s="19"/>
      <c r="U28" s="19"/>
      <c r="V28" s="23"/>
      <c r="W28" s="8"/>
      <c r="X28" s="24">
        <v>0</v>
      </c>
      <c r="Y28" s="8"/>
      <c r="Z28" s="92"/>
      <c r="AA28" s="18"/>
      <c r="AB28" s="92"/>
      <c r="AC28" s="18"/>
      <c r="AD28" s="99"/>
      <c r="AE28" s="8"/>
      <c r="AF28" s="36"/>
      <c r="AG28" s="7"/>
    </row>
    <row r="29" spans="2:33" ht="60" customHeight="1" x14ac:dyDescent="0.25">
      <c r="B29" s="6"/>
      <c r="C29" s="91"/>
      <c r="D29" s="8"/>
      <c r="E29" s="94"/>
      <c r="F29" s="18"/>
      <c r="G29" s="19" t="s">
        <v>42</v>
      </c>
      <c r="H29" s="20"/>
      <c r="I29" s="19" t="s">
        <v>43</v>
      </c>
      <c r="J29" s="18"/>
      <c r="K29" s="19"/>
      <c r="L29" s="19"/>
      <c r="M29" s="19"/>
      <c r="N29" s="22"/>
      <c r="O29" s="19"/>
      <c r="P29" s="19"/>
      <c r="Q29" s="19"/>
      <c r="R29" s="22"/>
      <c r="S29" s="19"/>
      <c r="T29" s="19"/>
      <c r="U29" s="19"/>
      <c r="V29" s="23"/>
      <c r="W29" s="8"/>
      <c r="X29" s="24">
        <v>0.5</v>
      </c>
      <c r="Y29" s="8"/>
      <c r="Z29" s="92"/>
      <c r="AA29" s="18"/>
      <c r="AB29" s="92"/>
      <c r="AC29" s="18"/>
      <c r="AD29" s="99"/>
      <c r="AE29" s="8"/>
      <c r="AF29" s="36" t="s">
        <v>108</v>
      </c>
      <c r="AG29" s="7"/>
    </row>
    <row r="30" spans="2:33" ht="60" customHeight="1" x14ac:dyDescent="0.25">
      <c r="B30" s="6"/>
      <c r="C30" s="91"/>
      <c r="D30" s="8"/>
      <c r="E30" s="94"/>
      <c r="F30" s="18"/>
      <c r="G30" s="19" t="s">
        <v>44</v>
      </c>
      <c r="H30" s="20"/>
      <c r="I30" s="19" t="s">
        <v>45</v>
      </c>
      <c r="J30" s="18"/>
      <c r="K30" s="19"/>
      <c r="L30" s="19"/>
      <c r="M30" s="23"/>
      <c r="N30" s="22"/>
      <c r="O30" s="19"/>
      <c r="P30" s="19"/>
      <c r="Q30" s="19"/>
      <c r="R30" s="22"/>
      <c r="S30" s="19"/>
      <c r="T30" s="19"/>
      <c r="U30" s="19"/>
      <c r="V30" s="22"/>
      <c r="W30" s="8"/>
      <c r="X30" s="31">
        <v>1</v>
      </c>
      <c r="Y30" s="8"/>
      <c r="Z30" s="92"/>
      <c r="AA30" s="18"/>
      <c r="AB30" s="92"/>
      <c r="AC30" s="18"/>
      <c r="AD30" s="99"/>
      <c r="AE30" s="8"/>
      <c r="AF30" s="37" t="s">
        <v>101</v>
      </c>
      <c r="AG30" s="7"/>
    </row>
    <row r="31" spans="2:33" ht="96.75" customHeight="1" x14ac:dyDescent="0.25">
      <c r="B31" s="6"/>
      <c r="C31" s="91"/>
      <c r="D31" s="8"/>
      <c r="E31" s="94"/>
      <c r="F31" s="18"/>
      <c r="G31" s="19" t="s">
        <v>46</v>
      </c>
      <c r="H31" s="20"/>
      <c r="I31" s="19" t="s">
        <v>120</v>
      </c>
      <c r="J31" s="18"/>
      <c r="K31" s="19"/>
      <c r="L31" s="19"/>
      <c r="M31" s="19"/>
      <c r="N31" s="22"/>
      <c r="O31" s="19"/>
      <c r="P31" s="19"/>
      <c r="Q31" s="19"/>
      <c r="R31" s="22"/>
      <c r="S31" s="19"/>
      <c r="T31" s="19"/>
      <c r="U31" s="19"/>
      <c r="V31" s="23"/>
      <c r="W31" s="8"/>
      <c r="X31" s="24">
        <v>0.5</v>
      </c>
      <c r="Y31" s="8"/>
      <c r="Z31" s="92"/>
      <c r="AA31" s="18"/>
      <c r="AB31" s="92"/>
      <c r="AC31" s="18"/>
      <c r="AD31" s="99"/>
      <c r="AE31" s="8"/>
      <c r="AF31" s="35" t="s">
        <v>115</v>
      </c>
      <c r="AG31" s="7"/>
    </row>
    <row r="32" spans="2:33" x14ac:dyDescent="0.25">
      <c r="B32" s="6"/>
      <c r="C32" s="91"/>
      <c r="D32" s="8"/>
      <c r="E32" s="18"/>
      <c r="F32" s="18"/>
      <c r="G32" s="20"/>
      <c r="H32" s="20"/>
      <c r="I32" s="20"/>
      <c r="J32" s="18"/>
      <c r="K32" s="18"/>
      <c r="L32" s="18"/>
      <c r="M32" s="18"/>
      <c r="N32" s="18"/>
      <c r="O32" s="18"/>
      <c r="P32" s="18"/>
      <c r="Q32" s="18"/>
      <c r="R32" s="18"/>
      <c r="S32" s="18"/>
      <c r="T32" s="18"/>
      <c r="U32" s="18"/>
      <c r="V32" s="18"/>
      <c r="W32" s="8"/>
      <c r="X32" s="26"/>
      <c r="Y32" s="8"/>
      <c r="Z32" s="27"/>
      <c r="AA32" s="18"/>
      <c r="AB32" s="92"/>
      <c r="AC32" s="18"/>
      <c r="AD32" s="99"/>
      <c r="AE32" s="8"/>
      <c r="AF32" s="8"/>
      <c r="AG32" s="7"/>
    </row>
    <row r="33" spans="2:33" ht="60" customHeight="1" x14ac:dyDescent="0.25">
      <c r="B33" s="6"/>
      <c r="C33" s="91"/>
      <c r="D33" s="8"/>
      <c r="E33" s="94" t="s">
        <v>47</v>
      </c>
      <c r="F33" s="18"/>
      <c r="G33" s="19" t="s">
        <v>48</v>
      </c>
      <c r="H33" s="20"/>
      <c r="I33" s="19" t="s">
        <v>49</v>
      </c>
      <c r="J33" s="18"/>
      <c r="K33" s="21"/>
      <c r="L33" s="21"/>
      <c r="M33" s="21"/>
      <c r="N33" s="22"/>
      <c r="O33" s="21"/>
      <c r="P33" s="44"/>
      <c r="Q33" s="21"/>
      <c r="R33" s="22"/>
      <c r="S33" s="21"/>
      <c r="T33" s="21"/>
      <c r="U33" s="21"/>
      <c r="V33" s="23"/>
      <c r="W33" s="8"/>
      <c r="X33" s="24">
        <v>1</v>
      </c>
      <c r="Y33" s="8"/>
      <c r="Z33" s="92">
        <f>AVERAGE(X33:X39)</f>
        <v>0.56571428571428573</v>
      </c>
      <c r="AA33" s="18"/>
      <c r="AB33" s="92"/>
      <c r="AC33" s="18"/>
      <c r="AD33" s="99"/>
      <c r="AE33" s="8"/>
      <c r="AF33" s="36" t="s">
        <v>107</v>
      </c>
      <c r="AG33" s="7"/>
    </row>
    <row r="34" spans="2:33" ht="75" customHeight="1" x14ac:dyDescent="0.25">
      <c r="B34" s="6"/>
      <c r="C34" s="91"/>
      <c r="D34" s="8"/>
      <c r="E34" s="94"/>
      <c r="F34" s="18"/>
      <c r="G34" s="19" t="s">
        <v>50</v>
      </c>
      <c r="H34" s="20"/>
      <c r="I34" s="19" t="s">
        <v>51</v>
      </c>
      <c r="J34" s="18"/>
      <c r="K34" s="21"/>
      <c r="L34" s="21"/>
      <c r="M34" s="21"/>
      <c r="N34" s="22"/>
      <c r="O34" s="21"/>
      <c r="P34" s="21"/>
      <c r="Q34" s="21"/>
      <c r="R34" s="22"/>
      <c r="S34" s="21"/>
      <c r="T34" s="21"/>
      <c r="U34" s="21"/>
      <c r="V34" s="23"/>
      <c r="W34" s="8"/>
      <c r="X34" s="24">
        <v>0.96</v>
      </c>
      <c r="Y34" s="8"/>
      <c r="Z34" s="92"/>
      <c r="AA34" s="18"/>
      <c r="AB34" s="92"/>
      <c r="AC34" s="18"/>
      <c r="AD34" s="99"/>
      <c r="AE34" s="8"/>
      <c r="AF34" s="36" t="s">
        <v>109</v>
      </c>
      <c r="AG34" s="7"/>
    </row>
    <row r="35" spans="2:33" ht="82.5" customHeight="1" x14ac:dyDescent="0.25">
      <c r="B35" s="6"/>
      <c r="C35" s="91"/>
      <c r="D35" s="8"/>
      <c r="E35" s="94"/>
      <c r="F35" s="18"/>
      <c r="G35" s="19" t="s">
        <v>52</v>
      </c>
      <c r="H35" s="20"/>
      <c r="I35" s="19" t="s">
        <v>53</v>
      </c>
      <c r="J35" s="18"/>
      <c r="K35" s="21"/>
      <c r="L35" s="21"/>
      <c r="M35" s="21"/>
      <c r="N35" s="22"/>
      <c r="O35" s="21"/>
      <c r="P35" s="21"/>
      <c r="Q35" s="21"/>
      <c r="R35" s="22"/>
      <c r="S35" s="21"/>
      <c r="T35" s="21"/>
      <c r="U35" s="21"/>
      <c r="V35" s="23"/>
      <c r="W35" s="8"/>
      <c r="X35" s="24">
        <v>0.5</v>
      </c>
      <c r="Y35" s="8"/>
      <c r="Z35" s="92"/>
      <c r="AA35" s="18"/>
      <c r="AB35" s="92"/>
      <c r="AC35" s="18"/>
      <c r="AD35" s="99"/>
      <c r="AE35" s="8"/>
      <c r="AF35" s="38" t="s">
        <v>232</v>
      </c>
      <c r="AG35" s="7"/>
    </row>
    <row r="36" spans="2:33" ht="72.75" customHeight="1" x14ac:dyDescent="0.25">
      <c r="B36" s="6"/>
      <c r="C36" s="91"/>
      <c r="D36" s="8"/>
      <c r="E36" s="94"/>
      <c r="F36" s="18"/>
      <c r="G36" s="19" t="s">
        <v>54</v>
      </c>
      <c r="H36" s="20"/>
      <c r="I36" s="19" t="s">
        <v>55</v>
      </c>
      <c r="J36" s="18"/>
      <c r="K36" s="21"/>
      <c r="L36" s="21"/>
      <c r="M36" s="21"/>
      <c r="N36" s="22"/>
      <c r="O36" s="21"/>
      <c r="P36" s="21"/>
      <c r="Q36" s="21"/>
      <c r="R36" s="22"/>
      <c r="S36" s="21"/>
      <c r="T36" s="21"/>
      <c r="U36" s="21"/>
      <c r="V36" s="23"/>
      <c r="W36" s="8"/>
      <c r="X36" s="24">
        <v>0.5</v>
      </c>
      <c r="Y36" s="8"/>
      <c r="Z36" s="92"/>
      <c r="AA36" s="18"/>
      <c r="AB36" s="92"/>
      <c r="AC36" s="18"/>
      <c r="AD36" s="99"/>
      <c r="AE36" s="8"/>
      <c r="AF36" s="38" t="s">
        <v>232</v>
      </c>
      <c r="AG36" s="7"/>
    </row>
    <row r="37" spans="2:33" ht="92.25" customHeight="1" x14ac:dyDescent="0.25">
      <c r="B37" s="6"/>
      <c r="C37" s="91"/>
      <c r="D37" s="8"/>
      <c r="E37" s="94"/>
      <c r="F37" s="18"/>
      <c r="G37" s="19" t="s">
        <v>56</v>
      </c>
      <c r="H37" s="20"/>
      <c r="I37" s="19"/>
      <c r="J37" s="18"/>
      <c r="K37" s="21"/>
      <c r="L37" s="21"/>
      <c r="M37" s="21"/>
      <c r="N37" s="22"/>
      <c r="O37" s="21"/>
      <c r="P37" s="21"/>
      <c r="Q37" s="21"/>
      <c r="R37" s="22"/>
      <c r="S37" s="21"/>
      <c r="T37" s="21"/>
      <c r="U37" s="21"/>
      <c r="V37" s="23"/>
      <c r="W37" s="8"/>
      <c r="X37" s="24">
        <v>0</v>
      </c>
      <c r="Y37" s="8"/>
      <c r="Z37" s="92"/>
      <c r="AA37" s="18"/>
      <c r="AB37" s="92"/>
      <c r="AC37" s="18"/>
      <c r="AD37" s="99"/>
      <c r="AE37" s="8"/>
      <c r="AF37" s="38"/>
      <c r="AG37" s="7"/>
    </row>
    <row r="38" spans="2:33" ht="88.5" customHeight="1" x14ac:dyDescent="0.25">
      <c r="B38" s="6"/>
      <c r="C38" s="91"/>
      <c r="D38" s="8"/>
      <c r="E38" s="94"/>
      <c r="F38" s="18"/>
      <c r="G38" s="19" t="s">
        <v>57</v>
      </c>
      <c r="H38" s="20"/>
      <c r="I38" s="19"/>
      <c r="J38" s="18"/>
      <c r="K38" s="21"/>
      <c r="L38" s="21"/>
      <c r="M38" s="21"/>
      <c r="N38" s="22"/>
      <c r="O38" s="21"/>
      <c r="P38" s="21"/>
      <c r="Q38" s="21"/>
      <c r="R38" s="22"/>
      <c r="S38" s="21"/>
      <c r="T38" s="21"/>
      <c r="U38" s="21"/>
      <c r="V38" s="23"/>
      <c r="W38" s="8"/>
      <c r="X38" s="24">
        <v>0</v>
      </c>
      <c r="Y38" s="8"/>
      <c r="Z38" s="92"/>
      <c r="AA38" s="18"/>
      <c r="AB38" s="92"/>
      <c r="AC38" s="18"/>
      <c r="AD38" s="99"/>
      <c r="AE38" s="8"/>
      <c r="AF38" s="38"/>
      <c r="AG38" s="7"/>
    </row>
    <row r="39" spans="2:33" ht="60" customHeight="1" x14ac:dyDescent="0.25">
      <c r="B39" s="6"/>
      <c r="C39" s="91"/>
      <c r="D39" s="8"/>
      <c r="E39" s="94"/>
      <c r="F39" s="18"/>
      <c r="G39" s="19" t="s">
        <v>58</v>
      </c>
      <c r="H39" s="20"/>
      <c r="I39" s="19" t="s">
        <v>59</v>
      </c>
      <c r="J39" s="18"/>
      <c r="K39" s="21"/>
      <c r="L39" s="21"/>
      <c r="M39" s="21"/>
      <c r="N39" s="22"/>
      <c r="O39" s="21"/>
      <c r="P39" s="21"/>
      <c r="Q39" s="21"/>
      <c r="R39" s="22"/>
      <c r="S39" s="21"/>
      <c r="T39" s="21"/>
      <c r="U39" s="21"/>
      <c r="V39" s="23"/>
      <c r="W39" s="8"/>
      <c r="X39" s="31">
        <v>1</v>
      </c>
      <c r="Y39" s="8"/>
      <c r="Z39" s="92"/>
      <c r="AA39" s="18"/>
      <c r="AB39" s="92"/>
      <c r="AC39" s="18"/>
      <c r="AD39" s="99"/>
      <c r="AE39" s="8"/>
      <c r="AF39" s="37" t="s">
        <v>110</v>
      </c>
      <c r="AG39" s="7"/>
    </row>
    <row r="40" spans="2:33" x14ac:dyDescent="0.25">
      <c r="B40" s="6"/>
      <c r="C40" s="91"/>
      <c r="D40" s="8"/>
      <c r="E40" s="18"/>
      <c r="F40" s="18"/>
      <c r="G40" s="20"/>
      <c r="H40" s="20"/>
      <c r="I40" s="20"/>
      <c r="J40" s="18"/>
      <c r="K40" s="18"/>
      <c r="L40" s="18"/>
      <c r="M40" s="18"/>
      <c r="N40" s="18"/>
      <c r="O40" s="18"/>
      <c r="P40" s="18"/>
      <c r="Q40" s="18"/>
      <c r="R40" s="18"/>
      <c r="S40" s="18"/>
      <c r="T40" s="18"/>
      <c r="U40" s="18"/>
      <c r="V40" s="18"/>
      <c r="W40" s="8"/>
      <c r="X40" s="26"/>
      <c r="Y40" s="8"/>
      <c r="Z40" s="27"/>
      <c r="AA40" s="18"/>
      <c r="AB40" s="92"/>
      <c r="AC40" s="18"/>
      <c r="AD40" s="99"/>
      <c r="AE40" s="8"/>
      <c r="AF40" s="8"/>
      <c r="AG40" s="7"/>
    </row>
    <row r="41" spans="2:33" ht="96" customHeight="1" x14ac:dyDescent="0.25">
      <c r="B41" s="6"/>
      <c r="C41" s="91"/>
      <c r="D41" s="8"/>
      <c r="E41" s="94" t="s">
        <v>60</v>
      </c>
      <c r="F41" s="18"/>
      <c r="G41" s="19" t="s">
        <v>61</v>
      </c>
      <c r="H41" s="20"/>
      <c r="I41" s="19" t="s">
        <v>237</v>
      </c>
      <c r="J41" s="18"/>
      <c r="K41" s="21"/>
      <c r="L41" s="21"/>
      <c r="M41" s="21"/>
      <c r="N41" s="22"/>
      <c r="O41" s="21"/>
      <c r="P41" s="21"/>
      <c r="Q41" s="21"/>
      <c r="R41" s="22"/>
      <c r="S41" s="23"/>
      <c r="T41" s="21"/>
      <c r="U41" s="21"/>
      <c r="V41" s="22"/>
      <c r="W41" s="8"/>
      <c r="X41" s="24">
        <v>1</v>
      </c>
      <c r="Y41" s="8"/>
      <c r="Z41" s="92">
        <f>AVERAGE(X41:X44)</f>
        <v>0.75</v>
      </c>
      <c r="AA41" s="18"/>
      <c r="AB41" s="92"/>
      <c r="AC41" s="18"/>
      <c r="AD41" s="99"/>
      <c r="AE41" s="8"/>
      <c r="AF41" s="47" t="s">
        <v>238</v>
      </c>
      <c r="AG41" s="7"/>
    </row>
    <row r="42" spans="2:33" ht="81.75" customHeight="1" x14ac:dyDescent="0.25">
      <c r="B42" s="6"/>
      <c r="C42" s="91"/>
      <c r="D42" s="8"/>
      <c r="E42" s="94"/>
      <c r="F42" s="18"/>
      <c r="G42" s="19" t="s">
        <v>62</v>
      </c>
      <c r="H42" s="20"/>
      <c r="I42" s="19" t="s">
        <v>63</v>
      </c>
      <c r="J42" s="18"/>
      <c r="K42" s="21"/>
      <c r="L42" s="21"/>
      <c r="M42" s="21"/>
      <c r="N42" s="22"/>
      <c r="O42" s="21"/>
      <c r="P42" s="21"/>
      <c r="Q42" s="21"/>
      <c r="R42" s="22"/>
      <c r="S42" s="21"/>
      <c r="T42" s="21"/>
      <c r="U42" s="21"/>
      <c r="V42" s="23"/>
      <c r="W42" s="8"/>
      <c r="X42" s="31">
        <v>1</v>
      </c>
      <c r="Y42" s="8"/>
      <c r="Z42" s="92"/>
      <c r="AA42" s="18"/>
      <c r="AB42" s="92"/>
      <c r="AC42" s="18"/>
      <c r="AD42" s="99"/>
      <c r="AE42" s="8"/>
      <c r="AF42" s="46" t="s">
        <v>117</v>
      </c>
      <c r="AG42" s="7"/>
    </row>
    <row r="43" spans="2:33" ht="60" customHeight="1" x14ac:dyDescent="0.25">
      <c r="B43" s="6"/>
      <c r="C43" s="91"/>
      <c r="D43" s="8"/>
      <c r="E43" s="94"/>
      <c r="F43" s="18"/>
      <c r="G43" s="19" t="s">
        <v>64</v>
      </c>
      <c r="H43" s="20"/>
      <c r="I43" s="19"/>
      <c r="J43" s="18"/>
      <c r="K43" s="21"/>
      <c r="L43" s="21"/>
      <c r="M43" s="21"/>
      <c r="N43" s="22"/>
      <c r="O43" s="21"/>
      <c r="P43" s="21"/>
      <c r="Q43" s="21"/>
      <c r="R43" s="22"/>
      <c r="S43" s="21"/>
      <c r="T43" s="21"/>
      <c r="U43" s="21"/>
      <c r="V43" s="23"/>
      <c r="W43" s="8"/>
      <c r="X43" s="31">
        <v>0</v>
      </c>
      <c r="Y43" s="8"/>
      <c r="Z43" s="92"/>
      <c r="AA43" s="18"/>
      <c r="AB43" s="92"/>
      <c r="AC43" s="18"/>
      <c r="AD43" s="99"/>
      <c r="AE43" s="8"/>
      <c r="AF43" s="32"/>
      <c r="AG43" s="7"/>
    </row>
    <row r="44" spans="2:33" ht="60" customHeight="1" x14ac:dyDescent="0.25">
      <c r="B44" s="6"/>
      <c r="C44" s="91"/>
      <c r="D44" s="8"/>
      <c r="E44" s="94"/>
      <c r="F44" s="18"/>
      <c r="G44" s="19" t="s">
        <v>65</v>
      </c>
      <c r="H44" s="20"/>
      <c r="I44" s="19" t="s">
        <v>66</v>
      </c>
      <c r="J44" s="18"/>
      <c r="K44" s="21"/>
      <c r="L44" s="21"/>
      <c r="M44" s="44"/>
      <c r="N44" s="23"/>
      <c r="O44" s="21"/>
      <c r="P44" s="21"/>
      <c r="Q44" s="21"/>
      <c r="R44" s="22"/>
      <c r="S44" s="21"/>
      <c r="T44" s="21"/>
      <c r="U44" s="21"/>
      <c r="V44" s="22"/>
      <c r="W44" s="8"/>
      <c r="X44" s="31">
        <v>1</v>
      </c>
      <c r="Y44" s="8"/>
      <c r="Z44" s="92"/>
      <c r="AA44" s="18"/>
      <c r="AB44" s="92"/>
      <c r="AC44" s="18"/>
      <c r="AD44" s="99"/>
      <c r="AE44" s="8"/>
      <c r="AF44" s="34" t="s">
        <v>116</v>
      </c>
      <c r="AG44" s="7"/>
    </row>
    <row r="45" spans="2:33" x14ac:dyDescent="0.25">
      <c r="B45" s="6"/>
      <c r="C45" s="91"/>
      <c r="D45" s="8"/>
      <c r="E45" s="18"/>
      <c r="F45" s="18"/>
      <c r="G45" s="20"/>
      <c r="H45" s="20"/>
      <c r="I45" s="20"/>
      <c r="J45" s="18"/>
      <c r="K45" s="18"/>
      <c r="L45" s="18"/>
      <c r="M45" s="18"/>
      <c r="N45" s="18"/>
      <c r="O45" s="18"/>
      <c r="P45" s="18"/>
      <c r="Q45" s="18"/>
      <c r="R45" s="18"/>
      <c r="S45" s="18"/>
      <c r="T45" s="18"/>
      <c r="U45" s="18"/>
      <c r="V45" s="18"/>
      <c r="W45" s="8"/>
      <c r="X45" s="26"/>
      <c r="Y45" s="8"/>
      <c r="Z45" s="27"/>
      <c r="AA45" s="18"/>
      <c r="AB45" s="92"/>
      <c r="AC45" s="18"/>
      <c r="AD45" s="99"/>
      <c r="AE45" s="8"/>
      <c r="AF45" s="8"/>
      <c r="AG45" s="7"/>
    </row>
    <row r="46" spans="2:33" ht="60" customHeight="1" x14ac:dyDescent="0.25">
      <c r="B46" s="6"/>
      <c r="C46" s="91"/>
      <c r="D46" s="8"/>
      <c r="E46" s="34" t="s">
        <v>67</v>
      </c>
      <c r="F46" s="18"/>
      <c r="G46" s="19" t="s">
        <v>68</v>
      </c>
      <c r="H46" s="20"/>
      <c r="I46" s="19"/>
      <c r="J46" s="18"/>
      <c r="K46" s="21"/>
      <c r="L46" s="21"/>
      <c r="M46" s="21"/>
      <c r="N46" s="22"/>
      <c r="O46" s="21"/>
      <c r="P46" s="21"/>
      <c r="Q46" s="21"/>
      <c r="R46" s="22"/>
      <c r="S46" s="21"/>
      <c r="T46" s="21"/>
      <c r="U46" s="19"/>
      <c r="V46" s="23"/>
      <c r="W46" s="8"/>
      <c r="X46" s="24">
        <v>0</v>
      </c>
      <c r="Y46" s="8"/>
      <c r="Z46" s="31">
        <f>AVERAGE(X46:X46)</f>
        <v>0</v>
      </c>
      <c r="AA46" s="18"/>
      <c r="AB46" s="92"/>
      <c r="AC46" s="18"/>
      <c r="AD46" s="99"/>
      <c r="AE46" s="8"/>
      <c r="AF46" s="35" t="s">
        <v>233</v>
      </c>
      <c r="AG46" s="7"/>
    </row>
    <row r="47" spans="2:33" x14ac:dyDescent="0.25">
      <c r="B47" s="6"/>
      <c r="C47" s="8"/>
      <c r="D47" s="8"/>
      <c r="E47" s="18"/>
      <c r="F47" s="18"/>
      <c r="G47" s="20"/>
      <c r="H47" s="20"/>
      <c r="I47" s="20"/>
      <c r="J47" s="18"/>
      <c r="K47" s="18"/>
      <c r="L47" s="18"/>
      <c r="M47" s="18"/>
      <c r="N47" s="18"/>
      <c r="O47" s="18"/>
      <c r="P47" s="18"/>
      <c r="Q47" s="18"/>
      <c r="R47" s="18"/>
      <c r="S47" s="18"/>
      <c r="T47" s="18"/>
      <c r="U47" s="18"/>
      <c r="V47" s="18"/>
      <c r="W47" s="8"/>
      <c r="X47" s="26"/>
      <c r="Y47" s="8"/>
      <c r="Z47" s="27"/>
      <c r="AA47" s="18"/>
      <c r="AB47" s="27"/>
      <c r="AC47" s="18"/>
      <c r="AD47" s="99"/>
      <c r="AE47" s="8"/>
      <c r="AF47" s="8"/>
      <c r="AG47" s="7"/>
    </row>
    <row r="48" spans="2:33" ht="67.5" customHeight="1" x14ac:dyDescent="0.25">
      <c r="B48" s="6"/>
      <c r="C48" s="91" t="s">
        <v>69</v>
      </c>
      <c r="D48" s="8"/>
      <c r="E48" s="34" t="s">
        <v>70</v>
      </c>
      <c r="F48" s="18"/>
      <c r="G48" s="19" t="s">
        <v>71</v>
      </c>
      <c r="H48" s="20"/>
      <c r="I48" s="19"/>
      <c r="J48" s="18"/>
      <c r="K48" s="21"/>
      <c r="L48" s="21"/>
      <c r="M48" s="21"/>
      <c r="N48" s="22"/>
      <c r="O48" s="21"/>
      <c r="P48" s="23"/>
      <c r="Q48" s="21"/>
      <c r="R48" s="22"/>
      <c r="S48" s="21"/>
      <c r="T48" s="21"/>
      <c r="U48" s="21"/>
      <c r="V48" s="22"/>
      <c r="W48" s="8"/>
      <c r="X48" s="24">
        <v>0</v>
      </c>
      <c r="Y48" s="8"/>
      <c r="Z48" s="31">
        <f>+X48</f>
        <v>0</v>
      </c>
      <c r="AA48" s="18"/>
      <c r="AB48" s="92">
        <f>AVERAGE(Z48,Z50,Z53,Z55,Z57)</f>
        <v>0.1</v>
      </c>
      <c r="AC48" s="18"/>
      <c r="AD48" s="99"/>
      <c r="AE48" s="8"/>
      <c r="AF48" s="39" t="s">
        <v>118</v>
      </c>
      <c r="AG48" s="7"/>
    </row>
    <row r="49" spans="2:33" ht="15" customHeight="1" x14ac:dyDescent="0.25">
      <c r="B49" s="6"/>
      <c r="C49" s="91"/>
      <c r="D49" s="8"/>
      <c r="E49" s="18"/>
      <c r="F49" s="18"/>
      <c r="G49" s="20"/>
      <c r="H49" s="20"/>
      <c r="I49" s="20"/>
      <c r="J49" s="18"/>
      <c r="K49" s="18"/>
      <c r="L49" s="18"/>
      <c r="M49" s="18"/>
      <c r="N49" s="18"/>
      <c r="O49" s="18"/>
      <c r="P49" s="18"/>
      <c r="Q49" s="18"/>
      <c r="R49" s="18"/>
      <c r="S49" s="18"/>
      <c r="T49" s="18"/>
      <c r="U49" s="18"/>
      <c r="V49" s="18"/>
      <c r="W49" s="8"/>
      <c r="X49" s="26"/>
      <c r="Y49" s="8"/>
      <c r="Z49" s="27"/>
      <c r="AA49" s="18"/>
      <c r="AB49" s="92"/>
      <c r="AC49" s="18"/>
      <c r="AD49" s="99"/>
      <c r="AE49" s="8"/>
      <c r="AF49" s="8"/>
      <c r="AG49" s="7"/>
    </row>
    <row r="50" spans="2:33" ht="60" customHeight="1" x14ac:dyDescent="0.25">
      <c r="B50" s="6"/>
      <c r="C50" s="91"/>
      <c r="D50" s="8"/>
      <c r="E50" s="94" t="s">
        <v>72</v>
      </c>
      <c r="F50" s="18"/>
      <c r="G50" s="19" t="s">
        <v>73</v>
      </c>
      <c r="H50" s="20"/>
      <c r="I50" s="19"/>
      <c r="J50" s="18"/>
      <c r="K50" s="21"/>
      <c r="L50" s="21"/>
      <c r="M50" s="21"/>
      <c r="N50" s="22"/>
      <c r="O50" s="21"/>
      <c r="P50" s="21"/>
      <c r="Q50" s="21"/>
      <c r="R50" s="22"/>
      <c r="S50" s="21"/>
      <c r="T50" s="21"/>
      <c r="U50" s="21"/>
      <c r="V50" s="23"/>
      <c r="W50" s="8"/>
      <c r="X50" s="24">
        <v>0</v>
      </c>
      <c r="Y50" s="8"/>
      <c r="Z50" s="92">
        <f>AVERAGE(X50:X51)</f>
        <v>0</v>
      </c>
      <c r="AA50" s="18"/>
      <c r="AB50" s="92"/>
      <c r="AC50" s="18"/>
      <c r="AD50" s="99"/>
      <c r="AE50" s="8"/>
      <c r="AF50" s="40"/>
      <c r="AG50" s="7"/>
    </row>
    <row r="51" spans="2:33" ht="60" customHeight="1" x14ac:dyDescent="0.25">
      <c r="B51" s="6"/>
      <c r="C51" s="91"/>
      <c r="D51" s="8"/>
      <c r="E51" s="94"/>
      <c r="F51" s="18"/>
      <c r="G51" s="19" t="s">
        <v>74</v>
      </c>
      <c r="H51" s="20"/>
      <c r="I51" s="19"/>
      <c r="J51" s="18"/>
      <c r="K51" s="21"/>
      <c r="L51" s="21"/>
      <c r="M51" s="21"/>
      <c r="N51" s="22"/>
      <c r="O51" s="21"/>
      <c r="P51" s="21"/>
      <c r="Q51" s="21"/>
      <c r="R51" s="22"/>
      <c r="S51" s="21"/>
      <c r="T51" s="21"/>
      <c r="U51" s="21"/>
      <c r="V51" s="23"/>
      <c r="W51" s="8"/>
      <c r="X51" s="24">
        <v>0</v>
      </c>
      <c r="Y51" s="8"/>
      <c r="Z51" s="92"/>
      <c r="AA51" s="18"/>
      <c r="AB51" s="92"/>
      <c r="AC51" s="18"/>
      <c r="AD51" s="99"/>
      <c r="AE51" s="8"/>
      <c r="AF51" s="40"/>
      <c r="AG51" s="7"/>
    </row>
    <row r="52" spans="2:33" ht="15" customHeight="1" x14ac:dyDescent="0.25">
      <c r="B52" s="6"/>
      <c r="C52" s="91"/>
      <c r="D52" s="8"/>
      <c r="E52" s="18"/>
      <c r="F52" s="18"/>
      <c r="G52" s="20"/>
      <c r="H52" s="20"/>
      <c r="I52" s="20"/>
      <c r="J52" s="18"/>
      <c r="K52" s="18"/>
      <c r="L52" s="18"/>
      <c r="M52" s="18"/>
      <c r="N52" s="18"/>
      <c r="O52" s="18"/>
      <c r="P52" s="18"/>
      <c r="Q52" s="18"/>
      <c r="R52" s="18"/>
      <c r="S52" s="18"/>
      <c r="T52" s="18"/>
      <c r="U52" s="18"/>
      <c r="V52" s="18"/>
      <c r="W52" s="8"/>
      <c r="X52" s="26"/>
      <c r="Y52" s="8"/>
      <c r="Z52" s="27"/>
      <c r="AA52" s="18"/>
      <c r="AB52" s="92"/>
      <c r="AC52" s="18"/>
      <c r="AD52" s="99"/>
      <c r="AE52" s="8"/>
      <c r="AF52" s="8"/>
      <c r="AG52" s="7"/>
    </row>
    <row r="53" spans="2:33" ht="67.5" customHeight="1" x14ac:dyDescent="0.25">
      <c r="B53" s="6"/>
      <c r="C53" s="91"/>
      <c r="D53" s="8"/>
      <c r="E53" s="34" t="s">
        <v>75</v>
      </c>
      <c r="F53" s="18"/>
      <c r="G53" s="19" t="s">
        <v>76</v>
      </c>
      <c r="H53" s="20"/>
      <c r="I53" s="19"/>
      <c r="J53" s="18"/>
      <c r="K53" s="21"/>
      <c r="L53" s="21"/>
      <c r="M53" s="21"/>
      <c r="N53" s="22"/>
      <c r="O53" s="21"/>
      <c r="P53" s="21"/>
      <c r="Q53" s="21"/>
      <c r="R53" s="22"/>
      <c r="S53" s="21"/>
      <c r="T53" s="21"/>
      <c r="U53" s="21"/>
      <c r="V53" s="23"/>
      <c r="W53" s="8"/>
      <c r="X53" s="24">
        <v>0</v>
      </c>
      <c r="Y53" s="8"/>
      <c r="Z53" s="31">
        <f>+X53</f>
        <v>0</v>
      </c>
      <c r="AA53" s="18"/>
      <c r="AB53" s="92"/>
      <c r="AC53" s="18"/>
      <c r="AD53" s="99"/>
      <c r="AE53" s="8"/>
      <c r="AF53" s="39"/>
      <c r="AG53" s="7"/>
    </row>
    <row r="54" spans="2:33" ht="15" customHeight="1" x14ac:dyDescent="0.25">
      <c r="B54" s="6"/>
      <c r="C54" s="91"/>
      <c r="D54" s="8"/>
      <c r="E54" s="18"/>
      <c r="F54" s="18"/>
      <c r="G54" s="20"/>
      <c r="H54" s="20"/>
      <c r="I54" s="20"/>
      <c r="J54" s="18"/>
      <c r="K54" s="18"/>
      <c r="L54" s="18"/>
      <c r="M54" s="18"/>
      <c r="N54" s="18"/>
      <c r="O54" s="18"/>
      <c r="P54" s="18"/>
      <c r="Q54" s="18"/>
      <c r="R54" s="18"/>
      <c r="S54" s="18"/>
      <c r="T54" s="18"/>
      <c r="U54" s="18"/>
      <c r="V54" s="18"/>
      <c r="W54" s="8"/>
      <c r="X54" s="26"/>
      <c r="Y54" s="8"/>
      <c r="Z54" s="27"/>
      <c r="AA54" s="18"/>
      <c r="AB54" s="92"/>
      <c r="AC54" s="18"/>
      <c r="AD54" s="99"/>
      <c r="AE54" s="8"/>
      <c r="AF54" s="8"/>
      <c r="AG54" s="7"/>
    </row>
    <row r="55" spans="2:33" ht="84.75" customHeight="1" x14ac:dyDescent="0.25">
      <c r="B55" s="6"/>
      <c r="C55" s="91"/>
      <c r="D55" s="8"/>
      <c r="E55" s="34" t="s">
        <v>77</v>
      </c>
      <c r="F55" s="18"/>
      <c r="G55" s="19" t="s">
        <v>78</v>
      </c>
      <c r="H55" s="20"/>
      <c r="I55" s="19" t="s">
        <v>119</v>
      </c>
      <c r="J55" s="18"/>
      <c r="K55" s="21"/>
      <c r="L55" s="21"/>
      <c r="M55" s="21"/>
      <c r="N55" s="22"/>
      <c r="O55" s="21"/>
      <c r="P55" s="21"/>
      <c r="Q55" s="21"/>
      <c r="R55" s="22"/>
      <c r="S55" s="21"/>
      <c r="T55" s="21"/>
      <c r="U55" s="21"/>
      <c r="V55" s="23"/>
      <c r="W55" s="8"/>
      <c r="X55" s="24">
        <v>0.5</v>
      </c>
      <c r="Y55" s="8"/>
      <c r="Z55" s="31">
        <f>+X55</f>
        <v>0.5</v>
      </c>
      <c r="AA55" s="18"/>
      <c r="AB55" s="92"/>
      <c r="AC55" s="18"/>
      <c r="AD55" s="99"/>
      <c r="AE55" s="8"/>
      <c r="AF55" s="39" t="s">
        <v>122</v>
      </c>
      <c r="AG55" s="7"/>
    </row>
    <row r="56" spans="2:33" ht="15" customHeight="1" x14ac:dyDescent="0.25">
      <c r="B56" s="6"/>
      <c r="C56" s="91"/>
      <c r="D56" s="8"/>
      <c r="E56" s="18"/>
      <c r="F56" s="18"/>
      <c r="G56" s="20"/>
      <c r="H56" s="20"/>
      <c r="I56" s="20"/>
      <c r="J56" s="18"/>
      <c r="K56" s="18"/>
      <c r="L56" s="18"/>
      <c r="M56" s="18"/>
      <c r="N56" s="18"/>
      <c r="O56" s="18"/>
      <c r="P56" s="18"/>
      <c r="Q56" s="18"/>
      <c r="R56" s="18"/>
      <c r="S56" s="18"/>
      <c r="T56" s="18"/>
      <c r="U56" s="18"/>
      <c r="V56" s="18"/>
      <c r="W56" s="8"/>
      <c r="X56" s="26"/>
      <c r="Y56" s="8"/>
      <c r="Z56" s="27"/>
      <c r="AA56" s="18"/>
      <c r="AB56" s="92"/>
      <c r="AC56" s="18"/>
      <c r="AD56" s="99"/>
      <c r="AE56" s="8"/>
      <c r="AF56" s="8"/>
      <c r="AG56" s="7"/>
    </row>
    <row r="57" spans="2:33" ht="60" customHeight="1" x14ac:dyDescent="0.25">
      <c r="B57" s="6"/>
      <c r="C57" s="91"/>
      <c r="D57" s="8"/>
      <c r="E57" s="34" t="s">
        <v>79</v>
      </c>
      <c r="F57" s="18"/>
      <c r="G57" s="19" t="s">
        <v>81</v>
      </c>
      <c r="H57" s="20"/>
      <c r="I57" s="19"/>
      <c r="J57" s="18"/>
      <c r="K57" s="21"/>
      <c r="L57" s="21"/>
      <c r="M57" s="21"/>
      <c r="N57" s="22"/>
      <c r="O57" s="21"/>
      <c r="P57" s="21"/>
      <c r="Q57" s="21"/>
      <c r="R57" s="22"/>
      <c r="S57" s="21"/>
      <c r="T57" s="21"/>
      <c r="U57" s="21"/>
      <c r="V57" s="23"/>
      <c r="W57" s="8"/>
      <c r="X57" s="24">
        <v>0</v>
      </c>
      <c r="Y57" s="8"/>
      <c r="Z57" s="31">
        <f>+X57</f>
        <v>0</v>
      </c>
      <c r="AA57" s="18"/>
      <c r="AB57" s="92"/>
      <c r="AC57" s="18"/>
      <c r="AD57" s="99"/>
      <c r="AE57" s="8"/>
      <c r="AF57" s="39"/>
      <c r="AG57" s="7"/>
    </row>
    <row r="58" spans="2:33" x14ac:dyDescent="0.25">
      <c r="B58" s="6"/>
      <c r="C58" s="8"/>
      <c r="D58" s="8"/>
      <c r="E58" s="18"/>
      <c r="F58" s="18"/>
      <c r="G58" s="20"/>
      <c r="H58" s="20"/>
      <c r="I58" s="20"/>
      <c r="J58" s="18"/>
      <c r="K58" s="18"/>
      <c r="L58" s="18"/>
      <c r="M58" s="18"/>
      <c r="N58" s="18"/>
      <c r="O58" s="18"/>
      <c r="P58" s="18"/>
      <c r="Q58" s="18"/>
      <c r="R58" s="18"/>
      <c r="S58" s="18"/>
      <c r="T58" s="18"/>
      <c r="U58" s="18"/>
      <c r="V58" s="18"/>
      <c r="W58" s="8"/>
      <c r="X58" s="26"/>
      <c r="Y58" s="8"/>
      <c r="Z58" s="27"/>
      <c r="AA58" s="18"/>
      <c r="AB58" s="27"/>
      <c r="AC58" s="18"/>
      <c r="AD58" s="99"/>
      <c r="AE58" s="8"/>
      <c r="AF58" s="8"/>
      <c r="AG58" s="7"/>
    </row>
    <row r="59" spans="2:33" ht="60" customHeight="1" x14ac:dyDescent="0.25">
      <c r="B59" s="6"/>
      <c r="C59" s="91" t="s">
        <v>82</v>
      </c>
      <c r="D59" s="8"/>
      <c r="E59" s="94" t="s">
        <v>83</v>
      </c>
      <c r="F59" s="18"/>
      <c r="G59" s="19" t="s">
        <v>84</v>
      </c>
      <c r="H59" s="20"/>
      <c r="I59" s="19"/>
      <c r="J59" s="18"/>
      <c r="K59" s="21"/>
      <c r="L59" s="21"/>
      <c r="M59" s="21"/>
      <c r="N59" s="22"/>
      <c r="O59" s="21"/>
      <c r="P59" s="21"/>
      <c r="Q59" s="21"/>
      <c r="R59" s="22"/>
      <c r="S59" s="21"/>
      <c r="T59" s="21"/>
      <c r="U59" s="21"/>
      <c r="V59" s="23"/>
      <c r="W59" s="8"/>
      <c r="X59" s="31">
        <v>0</v>
      </c>
      <c r="Y59" s="8"/>
      <c r="Z59" s="92">
        <f>AVERAGE(X59:X60)</f>
        <v>0</v>
      </c>
      <c r="AA59" s="18"/>
      <c r="AB59" s="92">
        <f>AVERAGE(Z59,Z62,Z64,Z66,Z68)</f>
        <v>0.25</v>
      </c>
      <c r="AC59" s="18"/>
      <c r="AD59" s="99"/>
      <c r="AE59" s="8"/>
      <c r="AF59" s="32"/>
      <c r="AG59" s="7"/>
    </row>
    <row r="60" spans="2:33" ht="60" customHeight="1" x14ac:dyDescent="0.25">
      <c r="B60" s="6"/>
      <c r="C60" s="91"/>
      <c r="D60" s="8"/>
      <c r="E60" s="94"/>
      <c r="F60" s="18"/>
      <c r="G60" s="19" t="s">
        <v>85</v>
      </c>
      <c r="H60" s="20"/>
      <c r="I60" s="19"/>
      <c r="J60" s="18"/>
      <c r="K60" s="21"/>
      <c r="L60" s="21"/>
      <c r="M60" s="21"/>
      <c r="N60" s="22"/>
      <c r="O60" s="21"/>
      <c r="P60" s="21"/>
      <c r="Q60" s="21"/>
      <c r="R60" s="22"/>
      <c r="S60" s="21"/>
      <c r="T60" s="21"/>
      <c r="U60" s="21"/>
      <c r="V60" s="23"/>
      <c r="W60" s="8"/>
      <c r="X60" s="24">
        <v>0</v>
      </c>
      <c r="Y60" s="8"/>
      <c r="Z60" s="92"/>
      <c r="AA60" s="18"/>
      <c r="AB60" s="92"/>
      <c r="AC60" s="18"/>
      <c r="AD60" s="99"/>
      <c r="AE60" s="8"/>
      <c r="AF60" s="36"/>
      <c r="AG60" s="7"/>
    </row>
    <row r="61" spans="2:33" x14ac:dyDescent="0.25">
      <c r="B61" s="6"/>
      <c r="C61" s="91"/>
      <c r="D61" s="8"/>
      <c r="E61" s="18"/>
      <c r="F61" s="18"/>
      <c r="G61" s="20"/>
      <c r="H61" s="20"/>
      <c r="I61" s="20"/>
      <c r="J61" s="18"/>
      <c r="K61" s="18"/>
      <c r="L61" s="18"/>
      <c r="M61" s="18"/>
      <c r="N61" s="18"/>
      <c r="O61" s="18"/>
      <c r="P61" s="18"/>
      <c r="Q61" s="18"/>
      <c r="R61" s="18"/>
      <c r="S61" s="18"/>
      <c r="T61" s="18"/>
      <c r="U61" s="18"/>
      <c r="V61" s="18"/>
      <c r="W61" s="8"/>
      <c r="X61" s="26"/>
      <c r="Y61" s="8"/>
      <c r="Z61" s="27"/>
      <c r="AA61" s="18"/>
      <c r="AB61" s="92"/>
      <c r="AC61" s="18"/>
      <c r="AD61" s="99"/>
      <c r="AE61" s="8"/>
      <c r="AF61" s="26"/>
      <c r="AG61" s="7"/>
    </row>
    <row r="62" spans="2:33" ht="80.25" customHeight="1" x14ac:dyDescent="0.25">
      <c r="B62" s="6"/>
      <c r="C62" s="91"/>
      <c r="D62" s="8"/>
      <c r="E62" s="34" t="s">
        <v>86</v>
      </c>
      <c r="F62" s="18"/>
      <c r="G62" s="19" t="s">
        <v>87</v>
      </c>
      <c r="H62" s="20"/>
      <c r="I62" s="19" t="s">
        <v>80</v>
      </c>
      <c r="J62" s="18"/>
      <c r="K62" s="21"/>
      <c r="L62" s="21"/>
      <c r="M62" s="21"/>
      <c r="N62" s="22"/>
      <c r="O62" s="21"/>
      <c r="P62" s="23"/>
      <c r="Q62" s="21"/>
      <c r="R62" s="22"/>
      <c r="S62" s="21"/>
      <c r="T62" s="21"/>
      <c r="U62" s="21"/>
      <c r="V62" s="22"/>
      <c r="W62" s="8"/>
      <c r="X62" s="24">
        <v>1</v>
      </c>
      <c r="Y62" s="8"/>
      <c r="Z62" s="31">
        <f>AVERAGE(X62:X62)</f>
        <v>1</v>
      </c>
      <c r="AA62" s="18"/>
      <c r="AB62" s="92"/>
      <c r="AC62" s="18"/>
      <c r="AD62" s="99"/>
      <c r="AE62" s="8"/>
      <c r="AF62" s="38" t="s">
        <v>234</v>
      </c>
      <c r="AG62" s="7"/>
    </row>
    <row r="63" spans="2:33" x14ac:dyDescent="0.25">
      <c r="B63" s="6"/>
      <c r="C63" s="91"/>
      <c r="D63" s="8"/>
      <c r="E63" s="18"/>
      <c r="F63" s="18"/>
      <c r="G63" s="20"/>
      <c r="H63" s="20"/>
      <c r="I63" s="20"/>
      <c r="J63" s="18"/>
      <c r="K63" s="18"/>
      <c r="L63" s="18"/>
      <c r="M63" s="18"/>
      <c r="N63" s="18"/>
      <c r="O63" s="18"/>
      <c r="P63" s="18"/>
      <c r="Q63" s="18"/>
      <c r="R63" s="18"/>
      <c r="S63" s="18"/>
      <c r="T63" s="18"/>
      <c r="U63" s="18"/>
      <c r="V63" s="18"/>
      <c r="W63" s="8"/>
      <c r="X63" s="26"/>
      <c r="Y63" s="8"/>
      <c r="Z63" s="27"/>
      <c r="AA63" s="18"/>
      <c r="AB63" s="92"/>
      <c r="AC63" s="18"/>
      <c r="AD63" s="99"/>
      <c r="AE63" s="8"/>
      <c r="AF63" s="27"/>
      <c r="AG63" s="7"/>
    </row>
    <row r="64" spans="2:33" ht="60" customHeight="1" x14ac:dyDescent="0.25">
      <c r="B64" s="6"/>
      <c r="C64" s="91"/>
      <c r="D64" s="8"/>
      <c r="E64" s="34" t="s">
        <v>88</v>
      </c>
      <c r="F64" s="18"/>
      <c r="G64" s="19" t="s">
        <v>89</v>
      </c>
      <c r="H64" s="20"/>
      <c r="I64" s="19"/>
      <c r="J64" s="18"/>
      <c r="K64" s="21"/>
      <c r="L64" s="21"/>
      <c r="M64" s="21"/>
      <c r="N64" s="22"/>
      <c r="O64" s="21"/>
      <c r="P64" s="21"/>
      <c r="Q64" s="21"/>
      <c r="R64" s="22"/>
      <c r="S64" s="21"/>
      <c r="T64" s="21"/>
      <c r="U64" s="21"/>
      <c r="V64" s="23"/>
      <c r="W64" s="8"/>
      <c r="X64" s="31">
        <v>0</v>
      </c>
      <c r="Y64" s="8"/>
      <c r="Z64" s="31">
        <f>+X64</f>
        <v>0</v>
      </c>
      <c r="AA64" s="18"/>
      <c r="AB64" s="92"/>
      <c r="AC64" s="18"/>
      <c r="AD64" s="99"/>
      <c r="AE64" s="8"/>
      <c r="AF64" s="32"/>
      <c r="AG64" s="7"/>
    </row>
    <row r="65" spans="2:33" x14ac:dyDescent="0.25">
      <c r="B65" s="6"/>
      <c r="C65" s="91"/>
      <c r="D65" s="8"/>
      <c r="E65" s="18"/>
      <c r="F65" s="18"/>
      <c r="G65" s="20"/>
      <c r="H65" s="20"/>
      <c r="I65" s="20"/>
      <c r="J65" s="18"/>
      <c r="K65" s="18"/>
      <c r="L65" s="18"/>
      <c r="M65" s="18"/>
      <c r="N65" s="18"/>
      <c r="O65" s="18"/>
      <c r="P65" s="18"/>
      <c r="Q65" s="18"/>
      <c r="R65" s="18"/>
      <c r="S65" s="18"/>
      <c r="T65" s="18"/>
      <c r="U65" s="18"/>
      <c r="V65" s="18"/>
      <c r="W65" s="8"/>
      <c r="X65" s="27"/>
      <c r="Y65" s="8"/>
      <c r="Z65" s="27"/>
      <c r="AA65" s="18"/>
      <c r="AB65" s="92"/>
      <c r="AC65" s="18"/>
      <c r="AD65" s="99"/>
      <c r="AE65" s="8"/>
      <c r="AF65" s="27"/>
      <c r="AG65" s="7"/>
    </row>
    <row r="66" spans="2:33" ht="60" customHeight="1" x14ac:dyDescent="0.25">
      <c r="B66" s="6"/>
      <c r="C66" s="91"/>
      <c r="D66" s="8"/>
      <c r="E66" s="34" t="s">
        <v>90</v>
      </c>
      <c r="F66" s="18"/>
      <c r="G66" s="19" t="s">
        <v>91</v>
      </c>
      <c r="H66" s="20"/>
      <c r="I66" s="19"/>
      <c r="J66" s="18"/>
      <c r="K66" s="21"/>
      <c r="L66" s="21"/>
      <c r="M66" s="21"/>
      <c r="N66" s="22"/>
      <c r="O66" s="21"/>
      <c r="P66" s="21"/>
      <c r="Q66" s="21"/>
      <c r="R66" s="22"/>
      <c r="S66" s="21"/>
      <c r="T66" s="21"/>
      <c r="U66" s="21"/>
      <c r="V66" s="23"/>
      <c r="W66" s="8"/>
      <c r="X66" s="31">
        <v>0</v>
      </c>
      <c r="Y66" s="8"/>
      <c r="Z66" s="31">
        <f>+X66</f>
        <v>0</v>
      </c>
      <c r="AA66" s="18"/>
      <c r="AB66" s="92"/>
      <c r="AC66" s="18"/>
      <c r="AD66" s="99"/>
      <c r="AE66" s="8"/>
      <c r="AF66" s="32"/>
      <c r="AG66" s="7"/>
    </row>
    <row r="67" spans="2:33" x14ac:dyDescent="0.25">
      <c r="B67" s="6"/>
      <c r="C67" s="91"/>
      <c r="D67" s="8"/>
      <c r="E67" s="18"/>
      <c r="F67" s="18"/>
      <c r="G67" s="20"/>
      <c r="H67" s="20"/>
      <c r="I67" s="20"/>
      <c r="J67" s="18"/>
      <c r="K67" s="18"/>
      <c r="L67" s="18"/>
      <c r="M67" s="18"/>
      <c r="N67" s="18"/>
      <c r="O67" s="18"/>
      <c r="P67" s="18"/>
      <c r="Q67" s="18"/>
      <c r="R67" s="18"/>
      <c r="S67" s="18"/>
      <c r="T67" s="18"/>
      <c r="U67" s="18"/>
      <c r="V67" s="18"/>
      <c r="W67" s="8"/>
      <c r="X67" s="26"/>
      <c r="Y67" s="8"/>
      <c r="Z67" s="27"/>
      <c r="AA67" s="18"/>
      <c r="AB67" s="92"/>
      <c r="AC67" s="18"/>
      <c r="AD67" s="99"/>
      <c r="AE67" s="8"/>
      <c r="AF67" s="26"/>
      <c r="AG67" s="7"/>
    </row>
    <row r="68" spans="2:33" ht="60" customHeight="1" x14ac:dyDescent="0.25">
      <c r="B68" s="6"/>
      <c r="C68" s="91"/>
      <c r="D68" s="8"/>
      <c r="E68" s="94" t="s">
        <v>92</v>
      </c>
      <c r="F68" s="18"/>
      <c r="G68" s="19" t="s">
        <v>93</v>
      </c>
      <c r="H68" s="20"/>
      <c r="I68" s="19"/>
      <c r="J68" s="18"/>
      <c r="K68" s="21"/>
      <c r="L68" s="21"/>
      <c r="M68" s="21"/>
      <c r="N68" s="22"/>
      <c r="O68" s="21"/>
      <c r="P68" s="21"/>
      <c r="Q68" s="21"/>
      <c r="R68" s="22"/>
      <c r="S68" s="21"/>
      <c r="T68" s="21"/>
      <c r="U68" s="21"/>
      <c r="V68" s="23"/>
      <c r="W68" s="8"/>
      <c r="X68" s="24">
        <v>0</v>
      </c>
      <c r="Y68" s="8"/>
      <c r="Z68" s="92">
        <f>AVERAGE(X68:X69)</f>
        <v>0.25</v>
      </c>
      <c r="AA68" s="18"/>
      <c r="AB68" s="92"/>
      <c r="AC68" s="18"/>
      <c r="AD68" s="99"/>
      <c r="AE68" s="8"/>
      <c r="AF68" s="39"/>
      <c r="AG68" s="7"/>
    </row>
    <row r="69" spans="2:33" ht="84.75" customHeight="1" x14ac:dyDescent="0.25">
      <c r="B69" s="6"/>
      <c r="C69" s="91"/>
      <c r="D69" s="8"/>
      <c r="E69" s="94"/>
      <c r="F69" s="18"/>
      <c r="G69" s="21" t="s">
        <v>94</v>
      </c>
      <c r="H69" s="18"/>
      <c r="I69" s="21" t="s">
        <v>121</v>
      </c>
      <c r="J69" s="18"/>
      <c r="K69" s="21"/>
      <c r="L69" s="21"/>
      <c r="M69" s="21"/>
      <c r="N69" s="22"/>
      <c r="O69" s="21"/>
      <c r="P69" s="21"/>
      <c r="Q69" s="21"/>
      <c r="R69" s="22"/>
      <c r="S69" s="21"/>
      <c r="T69" s="21"/>
      <c r="U69" s="21"/>
      <c r="V69" s="23"/>
      <c r="W69" s="8"/>
      <c r="X69" s="24">
        <v>0.5</v>
      </c>
      <c r="Y69" s="8"/>
      <c r="Z69" s="92"/>
      <c r="AA69" s="18"/>
      <c r="AB69" s="92"/>
      <c r="AC69" s="18"/>
      <c r="AD69" s="99"/>
      <c r="AE69" s="8"/>
      <c r="AF69" s="39" t="s">
        <v>122</v>
      </c>
      <c r="AG69" s="7"/>
    </row>
    <row r="70" spans="2:33" ht="15.75" thickBot="1" x14ac:dyDescent="0.3">
      <c r="B70" s="41"/>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3"/>
    </row>
    <row r="71" spans="2:33" s="1" customFormat="1" ht="15.75" thickTop="1" x14ac:dyDescent="0.25"/>
  </sheetData>
  <sheetProtection algorithmName="SHA-512" hashValue="dy//hWVofOIyMcAh3FpIOK6ErtEFCgTulx9D1D8f7p3xHU+cwYj5r+fihrwUdGoLRT4hqz9jBGldfYS8ZzeFBw==" saltValue="ZlU7DW/vythIy22GPd4irQ==" spinCount="100000" sheet="1" objects="1" scenarios="1"/>
  <mergeCells count="33">
    <mergeCell ref="E41:E44"/>
    <mergeCell ref="Z21:Z22"/>
    <mergeCell ref="AB59:AB69"/>
    <mergeCell ref="E68:E69"/>
    <mergeCell ref="Z68:Z69"/>
    <mergeCell ref="C24:C46"/>
    <mergeCell ref="E24:E31"/>
    <mergeCell ref="Z24:Z31"/>
    <mergeCell ref="C59:C69"/>
    <mergeCell ref="E59:E60"/>
    <mergeCell ref="Z59:Z60"/>
    <mergeCell ref="AB48:AB57"/>
    <mergeCell ref="E50:E51"/>
    <mergeCell ref="Z50:Z51"/>
    <mergeCell ref="AB24:AB46"/>
    <mergeCell ref="E33:E39"/>
    <mergeCell ref="Z33:Z39"/>
    <mergeCell ref="C48:C57"/>
    <mergeCell ref="Z41:Z44"/>
    <mergeCell ref="C3:AF5"/>
    <mergeCell ref="C9:C22"/>
    <mergeCell ref="E9:E10"/>
    <mergeCell ref="F9:F10"/>
    <mergeCell ref="Z9:Z10"/>
    <mergeCell ref="AB9:AB22"/>
    <mergeCell ref="AD9:AD69"/>
    <mergeCell ref="E12:E13"/>
    <mergeCell ref="Z12:Z13"/>
    <mergeCell ref="E15:E16"/>
    <mergeCell ref="Z15:Z16"/>
    <mergeCell ref="E18:E19"/>
    <mergeCell ref="Z18:Z19"/>
    <mergeCell ref="E21:E22"/>
  </mergeCells>
  <conditionalFormatting sqref="X9">
    <cfRule type="cellIs" dxfId="128" priority="160" operator="between">
      <formula>0.8</formula>
      <formula>1</formula>
    </cfRule>
    <cfRule type="cellIs" dxfId="127" priority="161" operator="between">
      <formula>0.6</formula>
      <formula>0.79</formula>
    </cfRule>
    <cfRule type="cellIs" dxfId="126" priority="162" operator="between">
      <formula>0</formula>
      <formula>0.59</formula>
    </cfRule>
  </conditionalFormatting>
  <conditionalFormatting sqref="X10">
    <cfRule type="cellIs" dxfId="125" priority="157" operator="between">
      <formula>0.8</formula>
      <formula>1</formula>
    </cfRule>
    <cfRule type="cellIs" dxfId="124" priority="158" operator="between">
      <formula>0.6</formula>
      <formula>0.79</formula>
    </cfRule>
    <cfRule type="cellIs" dxfId="123" priority="159" operator="between">
      <formula>0</formula>
      <formula>0.59</formula>
    </cfRule>
  </conditionalFormatting>
  <conditionalFormatting sqref="X12">
    <cfRule type="cellIs" dxfId="122" priority="154" operator="between">
      <formula>0.8</formula>
      <formula>1</formula>
    </cfRule>
    <cfRule type="cellIs" dxfId="121" priority="155" operator="between">
      <formula>0.6</formula>
      <formula>0.79</formula>
    </cfRule>
    <cfRule type="cellIs" dxfId="120" priority="156" operator="between">
      <formula>0</formula>
      <formula>0.59</formula>
    </cfRule>
  </conditionalFormatting>
  <conditionalFormatting sqref="X13">
    <cfRule type="cellIs" dxfId="119" priority="151" operator="between">
      <formula>0.8</formula>
      <formula>1</formula>
    </cfRule>
    <cfRule type="cellIs" dxfId="118" priority="152" operator="between">
      <formula>0.6</formula>
      <formula>0.79</formula>
    </cfRule>
    <cfRule type="cellIs" dxfId="117" priority="153" operator="between">
      <formula>0</formula>
      <formula>0.59</formula>
    </cfRule>
  </conditionalFormatting>
  <conditionalFormatting sqref="X15">
    <cfRule type="cellIs" dxfId="116" priority="148" operator="between">
      <formula>0.8</formula>
      <formula>1</formula>
    </cfRule>
    <cfRule type="cellIs" dxfId="115" priority="149" operator="between">
      <formula>0.6</formula>
      <formula>0.79</formula>
    </cfRule>
    <cfRule type="cellIs" dxfId="114" priority="150" operator="between">
      <formula>0</formula>
      <formula>0.59</formula>
    </cfRule>
  </conditionalFormatting>
  <conditionalFormatting sqref="X16">
    <cfRule type="cellIs" dxfId="113" priority="145" operator="between">
      <formula>0.8</formula>
      <formula>1</formula>
    </cfRule>
    <cfRule type="cellIs" dxfId="112" priority="146" operator="between">
      <formula>0.6</formula>
      <formula>0.79</formula>
    </cfRule>
    <cfRule type="cellIs" dxfId="111" priority="147" operator="between">
      <formula>0</formula>
      <formula>0.59</formula>
    </cfRule>
  </conditionalFormatting>
  <conditionalFormatting sqref="X18">
    <cfRule type="cellIs" dxfId="110" priority="142" operator="between">
      <formula>0.8</formula>
      <formula>1</formula>
    </cfRule>
    <cfRule type="cellIs" dxfId="109" priority="143" operator="between">
      <formula>0.6</formula>
      <formula>0.79</formula>
    </cfRule>
    <cfRule type="cellIs" dxfId="108" priority="144" operator="between">
      <formula>0</formula>
      <formula>0.59</formula>
    </cfRule>
  </conditionalFormatting>
  <conditionalFormatting sqref="X19">
    <cfRule type="cellIs" dxfId="107" priority="139" operator="between">
      <formula>0.8</formula>
      <formula>1</formula>
    </cfRule>
    <cfRule type="cellIs" dxfId="106" priority="140" operator="between">
      <formula>0.6</formula>
      <formula>0.79</formula>
    </cfRule>
    <cfRule type="cellIs" dxfId="105" priority="141" operator="between">
      <formula>0</formula>
      <formula>0.59</formula>
    </cfRule>
  </conditionalFormatting>
  <conditionalFormatting sqref="X21">
    <cfRule type="cellIs" dxfId="104" priority="136" operator="between">
      <formula>0.8</formula>
      <formula>1</formula>
    </cfRule>
    <cfRule type="cellIs" dxfId="103" priority="137" operator="between">
      <formula>0.6</formula>
      <formula>0.79</formula>
    </cfRule>
    <cfRule type="cellIs" dxfId="102" priority="138" operator="between">
      <formula>0</formula>
      <formula>0.59</formula>
    </cfRule>
  </conditionalFormatting>
  <conditionalFormatting sqref="X22">
    <cfRule type="cellIs" dxfId="101" priority="133" operator="between">
      <formula>0.8</formula>
      <formula>1</formula>
    </cfRule>
    <cfRule type="cellIs" dxfId="100" priority="134" operator="between">
      <formula>0.6</formula>
      <formula>0.79</formula>
    </cfRule>
    <cfRule type="cellIs" dxfId="99" priority="135" operator="between">
      <formula>0</formula>
      <formula>0.59</formula>
    </cfRule>
  </conditionalFormatting>
  <conditionalFormatting sqref="X24">
    <cfRule type="cellIs" dxfId="98" priority="127" operator="between">
      <formula>0.8</formula>
      <formula>1</formula>
    </cfRule>
    <cfRule type="cellIs" dxfId="97" priority="128" operator="between">
      <formula>0.6</formula>
      <formula>0.79</formula>
    </cfRule>
    <cfRule type="cellIs" dxfId="96" priority="129" operator="between">
      <formula>0</formula>
      <formula>0.59</formula>
    </cfRule>
  </conditionalFormatting>
  <conditionalFormatting sqref="X25">
    <cfRule type="cellIs" dxfId="95" priority="124" operator="between">
      <formula>0.8</formula>
      <formula>1</formula>
    </cfRule>
    <cfRule type="cellIs" dxfId="94" priority="125" operator="between">
      <formula>0.6</formula>
      <formula>0.79</formula>
    </cfRule>
    <cfRule type="cellIs" dxfId="93" priority="126" operator="between">
      <formula>0</formula>
      <formula>0.59</formula>
    </cfRule>
  </conditionalFormatting>
  <conditionalFormatting sqref="X26">
    <cfRule type="cellIs" dxfId="92" priority="121" operator="between">
      <formula>0.8</formula>
      <formula>1</formula>
    </cfRule>
    <cfRule type="cellIs" dxfId="91" priority="122" operator="between">
      <formula>0.6</formula>
      <formula>0.79</formula>
    </cfRule>
    <cfRule type="cellIs" dxfId="90" priority="123" operator="between">
      <formula>0</formula>
      <formula>0.59</formula>
    </cfRule>
  </conditionalFormatting>
  <conditionalFormatting sqref="X27">
    <cfRule type="cellIs" dxfId="89" priority="118" operator="between">
      <formula>0.8</formula>
      <formula>1</formula>
    </cfRule>
    <cfRule type="cellIs" dxfId="88" priority="119" operator="between">
      <formula>0.6</formula>
      <formula>0.79</formula>
    </cfRule>
    <cfRule type="cellIs" dxfId="87" priority="120" operator="between">
      <formula>0</formula>
      <formula>0.59</formula>
    </cfRule>
  </conditionalFormatting>
  <conditionalFormatting sqref="X28">
    <cfRule type="cellIs" dxfId="86" priority="115" operator="between">
      <formula>0.8</formula>
      <formula>1</formula>
    </cfRule>
    <cfRule type="cellIs" dxfId="85" priority="116" operator="between">
      <formula>0.6</formula>
      <formula>0.79</formula>
    </cfRule>
    <cfRule type="cellIs" dxfId="84" priority="117" operator="between">
      <formula>0</formula>
      <formula>0.59</formula>
    </cfRule>
  </conditionalFormatting>
  <conditionalFormatting sqref="X29">
    <cfRule type="cellIs" dxfId="83" priority="112" operator="between">
      <formula>0.8</formula>
      <formula>1</formula>
    </cfRule>
    <cfRule type="cellIs" dxfId="82" priority="113" operator="between">
      <formula>0.6</formula>
      <formula>0.79</formula>
    </cfRule>
    <cfRule type="cellIs" dxfId="81" priority="114" operator="between">
      <formula>0</formula>
      <formula>0.59</formula>
    </cfRule>
  </conditionalFormatting>
  <conditionalFormatting sqref="X30">
    <cfRule type="cellIs" dxfId="80" priority="106" operator="between">
      <formula>0.8</formula>
      <formula>1</formula>
    </cfRule>
    <cfRule type="cellIs" dxfId="79" priority="107" operator="between">
      <formula>0.6</formula>
      <formula>0.79</formula>
    </cfRule>
    <cfRule type="cellIs" dxfId="78" priority="108" operator="between">
      <formula>0</formula>
      <formula>0.59</formula>
    </cfRule>
  </conditionalFormatting>
  <conditionalFormatting sqref="X31">
    <cfRule type="cellIs" dxfId="77" priority="103" operator="between">
      <formula>0.8</formula>
      <formula>1</formula>
    </cfRule>
    <cfRule type="cellIs" dxfId="76" priority="104" operator="between">
      <formula>0.6</formula>
      <formula>0.79</formula>
    </cfRule>
    <cfRule type="cellIs" dxfId="75" priority="105" operator="between">
      <formula>0</formula>
      <formula>0.59</formula>
    </cfRule>
  </conditionalFormatting>
  <conditionalFormatting sqref="X33">
    <cfRule type="cellIs" dxfId="74" priority="100" operator="between">
      <formula>0.8</formula>
      <formula>1</formula>
    </cfRule>
    <cfRule type="cellIs" dxfId="73" priority="101" operator="between">
      <formula>0.6</formula>
      <formula>0.79</formula>
    </cfRule>
    <cfRule type="cellIs" dxfId="72" priority="102" operator="between">
      <formula>0</formula>
      <formula>0.59</formula>
    </cfRule>
  </conditionalFormatting>
  <conditionalFormatting sqref="X34">
    <cfRule type="cellIs" dxfId="71" priority="97" operator="between">
      <formula>0.8</formula>
      <formula>1</formula>
    </cfRule>
    <cfRule type="cellIs" dxfId="70" priority="98" operator="between">
      <formula>0.6</formula>
      <formula>0.79</formula>
    </cfRule>
    <cfRule type="cellIs" dxfId="69" priority="99" operator="between">
      <formula>0</formula>
      <formula>0.59</formula>
    </cfRule>
  </conditionalFormatting>
  <conditionalFormatting sqref="X35">
    <cfRule type="cellIs" dxfId="68" priority="94" operator="between">
      <formula>0.8</formula>
      <formula>1</formula>
    </cfRule>
    <cfRule type="cellIs" dxfId="67" priority="95" operator="between">
      <formula>0.6</formula>
      <formula>0.79</formula>
    </cfRule>
    <cfRule type="cellIs" dxfId="66" priority="96" operator="between">
      <formula>0</formula>
      <formula>0.59</formula>
    </cfRule>
  </conditionalFormatting>
  <conditionalFormatting sqref="X36">
    <cfRule type="cellIs" dxfId="65" priority="91" operator="between">
      <formula>0.8</formula>
      <formula>1</formula>
    </cfRule>
    <cfRule type="cellIs" dxfId="64" priority="92" operator="between">
      <formula>0.6</formula>
      <formula>0.79</formula>
    </cfRule>
    <cfRule type="cellIs" dxfId="63" priority="93" operator="between">
      <formula>0</formula>
      <formula>0.59</formula>
    </cfRule>
  </conditionalFormatting>
  <conditionalFormatting sqref="X37">
    <cfRule type="cellIs" dxfId="62" priority="88" operator="between">
      <formula>0.8</formula>
      <formula>1</formula>
    </cfRule>
    <cfRule type="cellIs" dxfId="61" priority="89" operator="between">
      <formula>0.6</formula>
      <formula>0.79</formula>
    </cfRule>
    <cfRule type="cellIs" dxfId="60" priority="90" operator="between">
      <formula>0</formula>
      <formula>0.59</formula>
    </cfRule>
  </conditionalFormatting>
  <conditionalFormatting sqref="X38">
    <cfRule type="cellIs" dxfId="59" priority="85" operator="between">
      <formula>0.8</formula>
      <formula>1</formula>
    </cfRule>
    <cfRule type="cellIs" dxfId="58" priority="86" operator="between">
      <formula>0.6</formula>
      <formula>0.79</formula>
    </cfRule>
    <cfRule type="cellIs" dxfId="57" priority="87" operator="between">
      <formula>0</formula>
      <formula>0.59</formula>
    </cfRule>
  </conditionalFormatting>
  <conditionalFormatting sqref="X39">
    <cfRule type="cellIs" dxfId="56" priority="82" operator="between">
      <formula>0.8</formula>
      <formula>1</formula>
    </cfRule>
    <cfRule type="cellIs" dxfId="55" priority="83" operator="between">
      <formula>0.6</formula>
      <formula>0.79</formula>
    </cfRule>
    <cfRule type="cellIs" dxfId="54" priority="84" operator="between">
      <formula>0</formula>
      <formula>0.59</formula>
    </cfRule>
  </conditionalFormatting>
  <conditionalFormatting sqref="X41">
    <cfRule type="cellIs" dxfId="53" priority="76" operator="between">
      <formula>0.8</formula>
      <formula>1</formula>
    </cfRule>
    <cfRule type="cellIs" dxfId="52" priority="77" operator="between">
      <formula>0.6</formula>
      <formula>0.79</formula>
    </cfRule>
    <cfRule type="cellIs" dxfId="51" priority="78" operator="between">
      <formula>0</formula>
      <formula>0.59</formula>
    </cfRule>
  </conditionalFormatting>
  <conditionalFormatting sqref="X42">
    <cfRule type="cellIs" dxfId="50" priority="73" operator="between">
      <formula>0.8</formula>
      <formula>1</formula>
    </cfRule>
    <cfRule type="cellIs" dxfId="49" priority="74" operator="between">
      <formula>0.6</formula>
      <formula>0.79</formula>
    </cfRule>
    <cfRule type="cellIs" dxfId="48" priority="75" operator="between">
      <formula>0</formula>
      <formula>0.59</formula>
    </cfRule>
  </conditionalFormatting>
  <conditionalFormatting sqref="X43">
    <cfRule type="cellIs" dxfId="47" priority="70" operator="between">
      <formula>0.8</formula>
      <formula>1</formula>
    </cfRule>
    <cfRule type="cellIs" dxfId="46" priority="71" operator="between">
      <formula>0.6</formula>
      <formula>0.79</formula>
    </cfRule>
    <cfRule type="cellIs" dxfId="45" priority="72" operator="between">
      <formula>0</formula>
      <formula>0.59</formula>
    </cfRule>
  </conditionalFormatting>
  <conditionalFormatting sqref="X44">
    <cfRule type="cellIs" dxfId="44" priority="64" operator="between">
      <formula>0.8</formula>
      <formula>1</formula>
    </cfRule>
    <cfRule type="cellIs" dxfId="43" priority="65" operator="between">
      <formula>0.6</formula>
      <formula>0.79</formula>
    </cfRule>
    <cfRule type="cellIs" dxfId="42" priority="66" operator="between">
      <formula>0</formula>
      <formula>0.59</formula>
    </cfRule>
  </conditionalFormatting>
  <conditionalFormatting sqref="X46">
    <cfRule type="cellIs" dxfId="41" priority="61" operator="between">
      <formula>0.8</formula>
      <formula>1</formula>
    </cfRule>
    <cfRule type="cellIs" dxfId="40" priority="62" operator="between">
      <formula>0.6</formula>
      <formula>0.79</formula>
    </cfRule>
    <cfRule type="cellIs" dxfId="39" priority="63" operator="between">
      <formula>0</formula>
      <formula>0.59</formula>
    </cfRule>
  </conditionalFormatting>
  <conditionalFormatting sqref="X48">
    <cfRule type="cellIs" dxfId="38" priority="52" operator="between">
      <formula>0.8</formula>
      <formula>1</formula>
    </cfRule>
    <cfRule type="cellIs" dxfId="37" priority="53" operator="between">
      <formula>0.6</formula>
      <formula>0.79</formula>
    </cfRule>
    <cfRule type="cellIs" dxfId="36" priority="54" operator="between">
      <formula>0</formula>
      <formula>0.59</formula>
    </cfRule>
  </conditionalFormatting>
  <conditionalFormatting sqref="X50">
    <cfRule type="cellIs" dxfId="35" priority="49" operator="between">
      <formula>0.8</formula>
      <formula>1</formula>
    </cfRule>
    <cfRule type="cellIs" dxfId="34" priority="50" operator="between">
      <formula>0.6</formula>
      <formula>0.79</formula>
    </cfRule>
    <cfRule type="cellIs" dxfId="33" priority="51" operator="between">
      <formula>0</formula>
      <formula>0.59</formula>
    </cfRule>
  </conditionalFormatting>
  <conditionalFormatting sqref="X51">
    <cfRule type="cellIs" dxfId="32" priority="46" operator="between">
      <formula>0.8</formula>
      <formula>1</formula>
    </cfRule>
    <cfRule type="cellIs" dxfId="31" priority="47" operator="between">
      <formula>0.6</formula>
      <formula>0.79</formula>
    </cfRule>
    <cfRule type="cellIs" dxfId="30" priority="48" operator="between">
      <formula>0</formula>
      <formula>0.59</formula>
    </cfRule>
  </conditionalFormatting>
  <conditionalFormatting sqref="X53">
    <cfRule type="cellIs" dxfId="29" priority="43" operator="between">
      <formula>0.8</formula>
      <formula>1</formula>
    </cfRule>
    <cfRule type="cellIs" dxfId="28" priority="44" operator="between">
      <formula>0.6</formula>
      <formula>0.79</formula>
    </cfRule>
    <cfRule type="cellIs" dxfId="27" priority="45" operator="between">
      <formula>0</formula>
      <formula>0.59</formula>
    </cfRule>
  </conditionalFormatting>
  <conditionalFormatting sqref="X55">
    <cfRule type="cellIs" dxfId="26" priority="40" operator="between">
      <formula>0.8</formula>
      <formula>1</formula>
    </cfRule>
    <cfRule type="cellIs" dxfId="25" priority="41" operator="between">
      <formula>0.6</formula>
      <formula>0.79</formula>
    </cfRule>
    <cfRule type="cellIs" dxfId="24" priority="42" operator="between">
      <formula>0</formula>
      <formula>0.59</formula>
    </cfRule>
  </conditionalFormatting>
  <conditionalFormatting sqref="X57">
    <cfRule type="cellIs" dxfId="23" priority="34" operator="between">
      <formula>0.8</formula>
      <formula>1</formula>
    </cfRule>
    <cfRule type="cellIs" dxfId="22" priority="35" operator="between">
      <formula>0.6</formula>
      <formula>0.79</formula>
    </cfRule>
    <cfRule type="cellIs" dxfId="21" priority="36" operator="between">
      <formula>0</formula>
      <formula>0.59</formula>
    </cfRule>
  </conditionalFormatting>
  <conditionalFormatting sqref="X59">
    <cfRule type="cellIs" dxfId="20" priority="31" operator="between">
      <formula>0.8</formula>
      <formula>1</formula>
    </cfRule>
    <cfRule type="cellIs" dxfId="19" priority="32" operator="between">
      <formula>0.6</formula>
      <formula>0.79</formula>
    </cfRule>
    <cfRule type="cellIs" dxfId="18" priority="33" operator="between">
      <formula>0</formula>
      <formula>0.59</formula>
    </cfRule>
  </conditionalFormatting>
  <conditionalFormatting sqref="X60">
    <cfRule type="cellIs" dxfId="17" priority="28" operator="between">
      <formula>0.8</formula>
      <formula>1</formula>
    </cfRule>
    <cfRule type="cellIs" dxfId="16" priority="29" operator="between">
      <formula>0.6</formula>
      <formula>0.79</formula>
    </cfRule>
    <cfRule type="cellIs" dxfId="15" priority="30" operator="between">
      <formula>0</formula>
      <formula>0.59</formula>
    </cfRule>
  </conditionalFormatting>
  <conditionalFormatting sqref="X62">
    <cfRule type="cellIs" dxfId="14" priority="22" operator="between">
      <formula>0.8</formula>
      <formula>1</formula>
    </cfRule>
    <cfRule type="cellIs" dxfId="13" priority="23" operator="between">
      <formula>0.6</formula>
      <formula>0.79</formula>
    </cfRule>
    <cfRule type="cellIs" dxfId="12" priority="24" operator="between">
      <formula>0</formula>
      <formula>0.59</formula>
    </cfRule>
  </conditionalFormatting>
  <conditionalFormatting sqref="X64">
    <cfRule type="cellIs" dxfId="11" priority="16" operator="between">
      <formula>0.8</formula>
      <formula>1</formula>
    </cfRule>
    <cfRule type="cellIs" dxfId="10" priority="17" operator="between">
      <formula>0.6</formula>
      <formula>0.79</formula>
    </cfRule>
    <cfRule type="cellIs" dxfId="9" priority="18" operator="between">
      <formula>0</formula>
      <formula>0.59</formula>
    </cfRule>
  </conditionalFormatting>
  <conditionalFormatting sqref="X66">
    <cfRule type="cellIs" dxfId="8" priority="13" operator="between">
      <formula>0.8</formula>
      <formula>1</formula>
    </cfRule>
    <cfRule type="cellIs" dxfId="7" priority="14" operator="between">
      <formula>0.6</formula>
      <formula>0.79</formula>
    </cfRule>
    <cfRule type="cellIs" dxfId="6" priority="15" operator="between">
      <formula>0</formula>
      <formula>0.59</formula>
    </cfRule>
  </conditionalFormatting>
  <conditionalFormatting sqref="X68">
    <cfRule type="cellIs" dxfId="5" priority="10" operator="between">
      <formula>0.8</formula>
      <formula>1</formula>
    </cfRule>
    <cfRule type="cellIs" dxfId="4" priority="11" operator="between">
      <formula>0.6</formula>
      <formula>0.79</formula>
    </cfRule>
    <cfRule type="cellIs" dxfId="3" priority="12" operator="between">
      <formula>0</formula>
      <formula>0.59</formula>
    </cfRule>
  </conditionalFormatting>
  <conditionalFormatting sqref="X69">
    <cfRule type="cellIs" dxfId="2" priority="7" operator="between">
      <formula>0.8</formula>
      <formula>1</formula>
    </cfRule>
    <cfRule type="cellIs" dxfId="1" priority="8" operator="between">
      <formula>0.6</formula>
      <formula>0.79</formula>
    </cfRule>
    <cfRule type="cellIs" dxfId="0" priority="9" operator="between">
      <formula>0</formula>
      <formula>0.59</formula>
    </cfRule>
  </conditionalFormatting>
  <hyperlinks>
    <hyperlink ref="AF24" r:id="rId1" xr:uid="{00000000-0004-0000-0000-000000000000}"/>
    <hyperlink ref="AF25" r:id="rId2" xr:uid="{00000000-0004-0000-0000-000001000000}"/>
    <hyperlink ref="AF30" r:id="rId3" xr:uid="{00000000-0004-0000-0000-000002000000}"/>
    <hyperlink ref="AF15" r:id="rId4" xr:uid="{00000000-0004-0000-0000-000003000000}"/>
    <hyperlink ref="AF26" r:id="rId5" xr:uid="{688D1009-E7D5-42FD-94BF-F07CB7B8A3B8}"/>
    <hyperlink ref="AF27" r:id="rId6" xr:uid="{ED09308E-1B42-4AB1-9F1C-DDC6D185252B}"/>
    <hyperlink ref="AF29" r:id="rId7" xr:uid="{5946AD6E-04C9-4DE5-9720-E5373F7208CA}"/>
    <hyperlink ref="AF33" r:id="rId8" xr:uid="{19D933FB-4971-4F5D-B2CF-6FABC8ED309C}"/>
    <hyperlink ref="AF34" r:id="rId9" xr:uid="{75BDD66D-DEBA-47FB-9A0C-DED0FCB08A85}"/>
    <hyperlink ref="AF39" r:id="rId10" xr:uid="{9288CD2E-3A1E-4D52-B336-7CE83B08A240}"/>
    <hyperlink ref="AF41" r:id="rId11" display="https://www.colombiacompra.gov.co/colombia-compra/gestion-institucional/rendicion-de-cuentas_x000a_Seguimiento CI: Se realizó la rendición de cuentas y en el informe de evaluación de la estratégia de Rendición de Cuentas, se programó el Plan de Mejoramiento correspondiente." xr:uid="{008F6365-3ACE-43A2-A6AC-F2E8ED730C37}"/>
    <hyperlink ref="AF42" r:id="rId12" xr:uid="{F4738AF1-FCA7-4D77-80C2-C75209D2898B}"/>
  </hyperlinks>
  <pageMargins left="0.7" right="0.7" top="0.75" bottom="0.75" header="0.3" footer="0.3"/>
  <pageSetup scale="17" orientation="portrait" verticalDpi="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Seguimiento MRC Agosto 312018</vt:lpstr>
      <vt:lpstr>Seguimiento 31 Agosto 2018</vt:lpstr>
      <vt:lpstr>'Seguimiento 31 Agosto 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Stefany García Téllez</dc:creator>
  <cp:lastModifiedBy>Judith Esperanza Gómez Zambrano</cp:lastModifiedBy>
  <cp:lastPrinted>2013-03-18T20:11:00Z</cp:lastPrinted>
  <dcterms:created xsi:type="dcterms:W3CDTF">2013-03-06T14:40:26Z</dcterms:created>
  <dcterms:modified xsi:type="dcterms:W3CDTF">2018-09-11T15:30:38Z</dcterms:modified>
</cp:coreProperties>
</file>