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filterPrivacy="1" codeName="ThisWorkbook"/>
  <bookViews>
    <workbookView xWindow="0" yWindow="0" windowWidth="24000" windowHeight="9510" tabRatio="693"/>
  </bookViews>
  <sheets>
    <sheet name="Seguimiento abril 30 " sheetId="12" r:id="rId1"/>
    <sheet name="Seguimiento a riesgos" sheetId="15" r:id="rId2"/>
  </sheets>
  <definedNames>
    <definedName name="_xlnm.Print_Area" localSheetId="1">'Seguimiento a riesgos'!$B$5:$M$41</definedName>
    <definedName name="_xlnm.Print_Area" localSheetId="0">'Seguimiento abril 30 '!$B$2:$AI$84</definedName>
  </definedNames>
  <calcPr calcId="171027" concurrentCalc="0"/>
</workbook>
</file>

<file path=xl/calcChain.xml><?xml version="1.0" encoding="utf-8"?>
<calcChain xmlns="http://schemas.openxmlformats.org/spreadsheetml/2006/main">
  <c r="AA13" i="12" l="1"/>
  <c r="AA16" i="12"/>
  <c r="AA19" i="12"/>
  <c r="AA22" i="12"/>
  <c r="AA10" i="12"/>
  <c r="AC10" i="12"/>
  <c r="AA27" i="12"/>
  <c r="AA38" i="12"/>
  <c r="AA48" i="12"/>
  <c r="AA54" i="12"/>
  <c r="AC27" i="12"/>
  <c r="AA79" i="12"/>
  <c r="AA81" i="12"/>
  <c r="AA70" i="12"/>
  <c r="AA74" i="12"/>
  <c r="AA77" i="12"/>
  <c r="AC70" i="12"/>
  <c r="AA65" i="12"/>
  <c r="AA58" i="12"/>
  <c r="AA60" i="12"/>
  <c r="AA63" i="12"/>
  <c r="AA67" i="12"/>
  <c r="AC58" i="12"/>
  <c r="AA25" i="12"/>
  <c r="AC25" i="12"/>
  <c r="AE10" i="12"/>
</calcChain>
</file>

<file path=xl/sharedStrings.xml><?xml version="1.0" encoding="utf-8"?>
<sst xmlns="http://schemas.openxmlformats.org/spreadsheetml/2006/main" count="334" uniqueCount="273">
  <si>
    <t>Inclusión de gastos no autorizados.</t>
  </si>
  <si>
    <t>Afectar rubros que no corresponden con el objeto del gasto en beneficio propio o a cambio de una retribución económica.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</si>
  <si>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</si>
  <si>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</si>
  <si>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</si>
  <si>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</si>
  <si>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</si>
  <si>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</si>
  <si>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</si>
  <si>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</si>
  <si>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</si>
  <si>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</si>
  <si>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</si>
  <si>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No identificar claramente las necesidades de la contratación que se requiere por parte de CCE y desconocer el Plan Anual de Adquisición.</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</si>
  <si>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</si>
  <si>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</si>
  <si>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</si>
  <si>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</si>
  <si>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</si>
  <si>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</si>
  <si>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</si>
  <si>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</si>
  <si>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</si>
  <si>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</si>
  <si>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Distribución errada de funciones conlleva a deficiencias en segregación de funciones</t>
  </si>
  <si>
    <t>Publicación deficiente o inoportuna de información pública sobre la gestión de Colombia Compra Eficiente
No tener una adecuada gestión documental o desconocer el manejo de las tablas de retención documental.</t>
  </si>
  <si>
    <t>Fallos subjetivos</t>
  </si>
  <si>
    <t>Aplicar controles automáticos en SIIF.</t>
  </si>
  <si>
    <t>Confirmar personal apto para realizar las labores de apoyo a la supervisión según manual de funciones</t>
  </si>
  <si>
    <t>a. Publicar Documentos del Proceso de Contratación en SECOP.
b. Publicar documentos en página web según requerimiento legal</t>
  </si>
  <si>
    <t>Desarrollar actividades de capacitación en el alcance de la ley disciplinaria y del proceso disciplinarios.</t>
  </si>
  <si>
    <t>Implementar el código de ética de la Entidad</t>
  </si>
  <si>
    <t>a. Implementar el Código de Ética
b. Identificar y aplicar requerimientos de segregación de funciones en el Modelo de Procesos</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</si>
  <si>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</si>
  <si>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</si>
  <si>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</si>
  <si>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</si>
  <si>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</si>
  <si>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</si>
  <si>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</si>
  <si>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</si>
  <si>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</si>
  <si>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</si>
  <si>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</si>
  <si>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</si>
  <si>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</si>
  <si>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Publicación</t>
  </si>
  <si>
    <t>Evaluar la satisfacción del cliente para la totalidad del portafolio de servicios de Colombia Compra Eficiente</t>
  </si>
  <si>
    <t>Informe de satisfacción del cliente elaborado</t>
  </si>
  <si>
    <t>Acciones para mejorar la calidad de la atención telefónica implementadas</t>
  </si>
  <si>
    <t>Promover la adopción de buenas prácticas en servicio a los partícipes de la compra pública en funcionarios y contratistas de Colombia Compra Eficiente mediante acciones de comunicación y capacitación.</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</si>
  <si>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</si>
  <si>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Diseñar e implementar medidas derivadas de la evaluación de la satisfacción del cliente que mejoren la calidad de los servicios prestados por Colombia Compra Eficiente</t>
  </si>
  <si>
    <t>Actualización a página web publicada</t>
  </si>
  <si>
    <t>Socializar Mapa de Riesgos de Corrupción actualizado</t>
  </si>
  <si>
    <t>a. Implementar el Código de Ética
b. Divulgar el Modelo de Operación de Colombia Compra Eficiente</t>
  </si>
  <si>
    <t xml:space="preserve">Componente </t>
  </si>
  <si>
    <t>Actividades programadas</t>
  </si>
  <si>
    <t>Actividades Cumplidas</t>
  </si>
  <si>
    <t>% de Avance</t>
  </si>
  <si>
    <t>Observaciones</t>
  </si>
  <si>
    <t>Subcomponente 1
Política de Administración de Riesgos de Corrupción</t>
  </si>
  <si>
    <t>Subcomponente 2
Construcción del Mapa de Riesgos de Corrupción</t>
  </si>
  <si>
    <t xml:space="preserve">Subcomponente 3
Consulta y divulgación </t>
  </si>
  <si>
    <t>Subcomponente 4                                           Monitoreo o revisión</t>
  </si>
  <si>
    <t>Subcomponente 5
Seguimiento</t>
  </si>
  <si>
    <t>GESTION DEL RIESGO</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</si>
  <si>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</si>
  <si>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</si>
  <si>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</si>
  <si>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Realizar y publicar los Procesos de Contratación de Colombia Compra Eficiente.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</si>
  <si>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</si>
  <si>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</si>
  <si>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</si>
  <si>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ESTRATEGIA ANTITRAMITES</t>
  </si>
  <si>
    <t xml:space="preserve">RENDICION DE CUENTAS </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</si>
  <si>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</si>
  <si>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</si>
  <si>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</si>
  <si>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</si>
  <si>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</si>
  <si>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 xml:space="preserve">TRANSPARENCIA Y ACCESO A LA INFORMACIÓN </t>
  </si>
  <si>
    <t xml:space="preserve">Atención a consultas </t>
  </si>
  <si>
    <t>Carlos Arturo Ordóñez Castro, Experto con funciones de control interno</t>
  </si>
  <si>
    <t>Cronograma MRC</t>
  </si>
  <si>
    <t>Acciones</t>
  </si>
  <si>
    <t>Causa</t>
  </si>
  <si>
    <t>Riesgo</t>
  </si>
  <si>
    <t>Control</t>
  </si>
  <si>
    <t>Elaboración</t>
  </si>
  <si>
    <t>Efectividad de los controles</t>
  </si>
  <si>
    <t>Acciones adelantadas</t>
  </si>
  <si>
    <t>Fue elaborado por el responsable de planeación en coordinación con la Secretaria General</t>
  </si>
  <si>
    <t>Fue elaborado por el responsable del área financiera con participación del Secretario General</t>
  </si>
  <si>
    <t>Toda la información esta dentro del aplicativo SIIF y su publicación esta a cargo del Ministerio de Hacienda</t>
  </si>
  <si>
    <t>Es elaborado por cada usuario del proceso de contratación de la entidad con el apoyo de la Secretaria General</t>
  </si>
  <si>
    <t>se publican en el Secop</t>
  </si>
  <si>
    <t xml:space="preserve">La secretaria General </t>
  </si>
  <si>
    <t>Sin publicar</t>
  </si>
  <si>
    <t>Se publico en la pagina WEB</t>
  </si>
  <si>
    <t>IDT</t>
  </si>
  <si>
    <t>La dependencia usuaria del proceso de contratación y la Secretaria General</t>
  </si>
  <si>
    <t>Secretaria General</t>
  </si>
  <si>
    <t>No se publica</t>
  </si>
  <si>
    <t xml:space="preserve">Secretaria General </t>
  </si>
  <si>
    <t>No requiere publicación</t>
  </si>
  <si>
    <t>Alta Dirección</t>
  </si>
  <si>
    <t>Publicado en la WEB</t>
  </si>
  <si>
    <t>Alta Dirección y Planeación</t>
  </si>
  <si>
    <t xml:space="preserve">Los instrumentos están publicados en la pagina web de la entidad </t>
  </si>
  <si>
    <t>Socializar con los servidores de Colombia Compra Eficiente el Mapa de Riesgos de Corrupción</t>
  </si>
  <si>
    <t>Divulgar y socializar el Mapa de Riesgos de Corrupción actualizado</t>
  </si>
  <si>
    <t>Mapa de Riesgos de Corrupción actualizado y socializado</t>
  </si>
  <si>
    <t>SEGUIMIENTO AL PLAN ANTICORRUPCION Y ATENCION AL CIUDADANO A CORTE 30 DE ABRIL DE 2017, PUBLICADO MAYO 12 DE 2017</t>
  </si>
  <si>
    <t>Elaborar y publicar el informe del presupuesto 2016 ejecutado.</t>
  </si>
  <si>
    <t xml:space="preserve">Publicar la realización y resultados de la audiencia de rendición de cuentas. </t>
  </si>
  <si>
    <t>Publicar y divulgar comunicados de prensa, noticias, destacados, infografías, videos y presentaciones con información de interés sobre la gestión misional de Colombia Compra Eficiente.</t>
  </si>
  <si>
    <t>Elaborar y publicar información de interés con las acciones más destacadas del mes.</t>
  </si>
  <si>
    <t>Elaborar y publicar en el portal web de Colombia Compra Eficiente las acciones emprendidas por Colombia Compra Eficiente para rendir cuentas a la ciudadanía</t>
  </si>
  <si>
    <t xml:space="preserve">Publicar las bases de datos del SECOP en formatos de datos abiertos </t>
  </si>
  <si>
    <t xml:space="preserve">Publicar los informes de auditorias en la página web de Colombia Compra Eficiente </t>
  </si>
  <si>
    <t>Informe de Gestión 2016</t>
  </si>
  <si>
    <t>Informe de Presupuesto 2016</t>
  </si>
  <si>
    <t>Informe del Gobierno Nacional al Congreso de la República 2017</t>
  </si>
  <si>
    <t>a) Video - Audiencia
b) Presentación - Rendición de cuentas 
c) Registro fotográfico
d) Documento - Informe de la rendición de cuentas
e) Informe de respuesta a las preguntas formuladas por los grupos de interés</t>
  </si>
  <si>
    <t xml:space="preserve">Procesos de Contratación disponibles para los actores del Sistema de Compra Pública en el SECOP. </t>
  </si>
  <si>
    <t>Comunicados, noticias, destacados, videos, infografías y presentaciones publicados en la página web de Colombia Compra Eficiente</t>
  </si>
  <si>
    <t xml:space="preserve">12 ediciones del boletín externo </t>
  </si>
  <si>
    <t>Bases de datos en formato de datos abiertos publicadas</t>
  </si>
  <si>
    <t>Informes de auditoria publicados</t>
  </si>
  <si>
    <t>Realizar la audiencia de rendición de cuentas de Colombia Compra Eficiente.</t>
  </si>
  <si>
    <t>Audiencia de rendición de cuentas</t>
  </si>
  <si>
    <t xml:space="preserve">Abrir espacios para comentarios y observaciones de los actores del Sistema de Compra Pública a documentos borrador de Colombia Compra Eficiente a través de un formulario web. </t>
  </si>
  <si>
    <t>Documentos borrador publicados para comentarios y compilación de formularios con comentarios</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</si>
  <si>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</si>
  <si>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</si>
  <si>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</si>
  <si>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</si>
  <si>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3 reuniones de trabajo realizadas. </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</si>
  <si>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</si>
  <si>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</si>
  <si>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 xml:space="preserve">Espacio para colocar denuncias en continuo funcionamiento </t>
  </si>
  <si>
    <t xml:space="preserve">2 reuniones realizadas con organizaciones de la sociedad civil </t>
  </si>
  <si>
    <t xml:space="preserve">Asistir a encuentros con veedurías ciudadanas adelantados por Función Pública </t>
  </si>
  <si>
    <t xml:space="preserve">Asistencia a 2 eventos con veedurías ciudadanas. </t>
  </si>
  <si>
    <t xml:space="preserve">Elaborar el plan de mejoramiento de rendición de cuentas en el que se incluyen los comentarios de los grupos de interés. </t>
  </si>
  <si>
    <t>Mantener actualizada la página web de acuerdo con lo exigido por Ley de transparencia y de derecho de acceso a la información pública (Ley 1712 de 2014).</t>
  </si>
  <si>
    <t>Mantener actualizada la página web de acuerdo con el Decreto de Gobierno en Línea (versión 3.0)</t>
  </si>
  <si>
    <t xml:space="preserve">Realizar campañas de sensibilización a los servidores de Colombia Compra Eficiente sobre el valor de la rendición de cuentas. </t>
  </si>
  <si>
    <t>Gestionar un plan de relacionamiento con medios de comunicación que permita divulgar de forma masiva la gestión de Colombia Compra Eficiente.</t>
  </si>
  <si>
    <t xml:space="preserve">Plan de mejoramiento de rendición de cuentas. </t>
  </si>
  <si>
    <t>Página web de Colombia Compra Eficiente actualizada</t>
  </si>
  <si>
    <t>2 campañas de sensibilización realizadas</t>
  </si>
  <si>
    <t xml:space="preserve">Plan de relacionamiento elaborado </t>
  </si>
  <si>
    <t>Evaluar la estrategia de rendición de cuentas de Colombia Compra Eficiente.</t>
  </si>
  <si>
    <t>Evaluar la participación de la ciudadanía en la audiencia de rendición de cuentas de 2017 en comparación a la participación en 2016.</t>
  </si>
  <si>
    <t>Evaluar las capacitaciones de Colombia Compra Eficiente a los actores del Sistema de Compra Pública con base en encuestas a los actores</t>
  </si>
  <si>
    <t>Informe general sobre el resultado de la participación.</t>
  </si>
  <si>
    <t xml:space="preserve">Plan de mejoramiento de las capacitaciones de Colombia Compra Eficiente. </t>
  </si>
  <si>
    <t>Mantener actualizado el registro de los funcionarios y contratistas de Colombia Compra Eficiente en el SIGEP</t>
  </si>
  <si>
    <t>Registrar en el SUIT el trámite de registro de proveedores en el SECOP II</t>
  </si>
  <si>
    <t>Datasets actualizados en formato OCDS y en el catálogo de datos abiertos disponibles</t>
  </si>
  <si>
    <t>Funcionarios y contratistas de Colombia Compra Eficiente registrados en el SIGEP</t>
  </si>
  <si>
    <t>Trámite registrado en el SUIT</t>
  </si>
  <si>
    <t>Desarrollar esquema de aseguramiento de calidad de servicio al ciudadano prestado por la mesa de servicio</t>
  </si>
  <si>
    <t>Implementar las recomendaciones del plan de aseguramiento de calidad</t>
  </si>
  <si>
    <t xml:space="preserve">Mejora en la calidad de servicio al ciudadano prestado por la mesa de servicio </t>
  </si>
  <si>
    <t xml:space="preserve">Elaborar documento de lineamientos sobre el uso de información de las plataformas del Sistema de Compra Pública </t>
  </si>
  <si>
    <t>Documento de lineamientos de la información</t>
  </si>
  <si>
    <t>Mantener actualizada página web cumpliendo con lineamientos de accesibilidad y usabilidad de la Estrategia GEL.</t>
  </si>
  <si>
    <t>Publicar informe de PQRSD</t>
  </si>
  <si>
    <t>Documento de caracterización de usuarios</t>
  </si>
  <si>
    <t>Informe de PQRSD publicado</t>
  </si>
  <si>
    <t>Los usuarios proveedores que se registran en el SECOP II deben registrar todos los campos obligatorios del formulario y deben anexar  los documentos solicitados como obligatorios.</t>
  </si>
  <si>
    <t>Los proveedores no van a tener que registrar los campos en los que la información repose en otras plataformas que tengan interoperabilidad con el SECOP II.</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</si>
  <si>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</si>
  <si>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</si>
  <si>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</si>
  <si>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</si>
  <si>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</si>
  <si>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</si>
  <si>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Fortalecimiento de capacidades de la Mesa de Servicio</t>
  </si>
  <si>
    <t>Monitoreo de la atención telefónica</t>
  </si>
  <si>
    <t xml:space="preserve">Mesa de Servicio capacitada </t>
  </si>
  <si>
    <t>Monitorear la gestión de PQRSD</t>
  </si>
  <si>
    <t>Informe de gestión de PQRS</t>
  </si>
  <si>
    <t xml:space="preserve">Capacitaciones a los actores del Sistema de Compra Pública sobre el portafolio de servicios de Colombia Compra Eficiente </t>
  </si>
  <si>
    <t xml:space="preserve">Al menos 50 capacitaciones dictadas a los actores del Sistema de Compra Pública </t>
  </si>
  <si>
    <t>Responsable seguimiento a 30 de abril de 2017</t>
  </si>
  <si>
    <t>a. Elaborar plan estratégico, plan de acción anual, plan anual de adquisiciones y plan anual de caja.
b. Desarrollar estudios previos para todas las contrataciones.</t>
  </si>
  <si>
    <t>Se publico en la pagina web de la entidad el 31 de enero de 2017</t>
  </si>
  <si>
    <t>Implementar estándares y documentos tipo para la elaboración de estudios de mercado y estudios y documentos previos</t>
  </si>
  <si>
    <t>a. Implementar estándares y documentos tipo para la elaboración de estudios de mercado y estudios y documentos previos
b. Analizar y responder a observaciones realizadas por proponentes, organismos de control o sociedad civil a los Documentos del Proceso</t>
  </si>
  <si>
    <t>Confirmar personal crítico y definir alternativas de operación</t>
  </si>
  <si>
    <t xml:space="preserve">Socializar e implementar la política y el manual de seguridad de la información de Colombia Compra Eficiente </t>
  </si>
  <si>
    <t>En el Secop y pagina web</t>
  </si>
  <si>
    <t>Nivel Cumplimiento Subcomponente</t>
  </si>
  <si>
    <t>Nivel Cumplimiento del Componente</t>
  </si>
  <si>
    <t>enero</t>
  </si>
  <si>
    <t>febrero</t>
  </si>
  <si>
    <t>marzo</t>
  </si>
  <si>
    <t>abril</t>
  </si>
  <si>
    <t>mayo</t>
  </si>
  <si>
    <t>junio</t>
  </si>
  <si>
    <t>julio</t>
  </si>
  <si>
    <t>agosto</t>
  </si>
  <si>
    <t>septiembre</t>
  </si>
  <si>
    <t>octubre</t>
  </si>
  <si>
    <t>noviembre</t>
  </si>
  <si>
    <t>diciembre</t>
  </si>
  <si>
    <t>https://www.colombiacompra.gov.co/sites/cce_public/files/cce_documentos/informegestion2016.pdf</t>
  </si>
  <si>
    <t>https://www.colombiacompra.gov.co/colombia-compra/informacion-financiera-y-contable/ejecucion-mensual-reporte</t>
  </si>
  <si>
    <t xml:space="preserve">Avance total del plan </t>
  </si>
  <si>
    <t>El control es efectivo</t>
  </si>
  <si>
    <t>https://www.colombiacompra.gov.co/transparencia/plan-de-accion</t>
  </si>
  <si>
    <t>https://www.colombiacompra.gov.co/manuales-guias-y-pliegos-tipo/pliegos-tipo</t>
  </si>
  <si>
    <t>https://www.colombiacompra.gov.co/node/16985</t>
  </si>
  <si>
    <t>https://www.colombiacompra.gov.co/transparencia/informacion-publica</t>
  </si>
  <si>
    <t>https://community.secop.gov.co/Public/Tendering/ContractNoticeManagementIFrame/Index?Country=CO&amp;AuthorityVAT=900514813</t>
  </si>
  <si>
    <t>https://www.colombiacompra.gov.co/node/29</t>
  </si>
  <si>
    <t>https://www.colombiacompra.gov.co/node/798</t>
  </si>
  <si>
    <t>https://www.colombiacompra.gov.co/node/18286</t>
  </si>
  <si>
    <t>https://www.colombiacompra.gov.co/transparencia/plan-anual-de-adquisiciones</t>
  </si>
  <si>
    <t>Con la participación del equipo directivo, Colombia Compra Eficiente elaboró el plan anual de adquisición.  Este documento recoge la experiencia de ejercicios anteriores y se aplicaron las enseñanzas aprendidas</t>
  </si>
  <si>
    <t xml:space="preserve">El plan anual de adquisiciones se publico conforme a las disposiciones legales y dentro de los términos de ley.  En idéntico sentido se publican los procesos contractuales con sus debidos soportes legales </t>
  </si>
  <si>
    <t>Colombia Compra Eficiente elabora documentos tipo para el uso de los procesos de compra pública por parte de las entidades públicas.  Al interior de la entidad esa documentación se aplica en los procesos de contratación propios</t>
  </si>
  <si>
    <t>En los procesos de contratación internos de Colombia Compra Eficiente se usan los pliegos tipo ajustados a las necesidades institucionales.  Estos documentos son controlados y publicados para la s observaciones que las personas o grupos de interés consideren pertinentes.</t>
  </si>
  <si>
    <t>El Manual de Funciones (Resolución 1183 de 2016) dispone la función de supervisor de contratos para los empleos de libre nombramiento y hasta el nivel profesional.  Lo anterior aunado a la expedición del Manual de Contratación se tienen herramientas fuertes para cualificar al personal que se desempeña como supervisor de contratos</t>
  </si>
  <si>
    <t>Con la finalidad de evitar la concentración de supervisión contractual en un solo servidor, la guía establece que el líder de proceso que requiera el abastecimiento determina quien desempeña la función supervisora. Esta actividad impide la concentración.</t>
  </si>
  <si>
    <t xml:space="preserve">El área de tecnología ha definido la política de seguridad. A partir de este documento se han realizado piezas comunicativas con el apoyo del proceso de comunicaciones para que los servidores y contratistas apliquen las acciones definidas en el plan y salvaguardar el activo informativo de Colombia Compra Eficiente </t>
  </si>
  <si>
    <t>Colombia Compra Eficiente realiza los procesos de contratación a través del SECOP II, por esa razón todo queda publicado y esta disponible a la transparencia y escrutinio de los grupos de interés y personas que deseen realizarlo</t>
  </si>
  <si>
    <t>El Código de Ética esta disponible a todos los que deseen conocerlo.  Los servidores y contratistas de la entidad tienen la obligación y responsabilidad de realizar su consulta, lectura y estricto cumplimiento</t>
  </si>
  <si>
    <t>https://www.colombiacompra.gov.co/node/16851</t>
  </si>
  <si>
    <t>https://www.colombiacompra.gov.co/node/280</t>
  </si>
  <si>
    <t>https://www.colombiacompra.gov.co/node/18292</t>
  </si>
  <si>
    <t>https://www.colombiacompra.gov.co/sala-de-prensa/comunicados</t>
  </si>
  <si>
    <t>https://www.colombiacompra.gov.co/sala-de-prensa/boletin-digital</t>
  </si>
  <si>
    <t>https://www.colombiacompra.gov.co/pqrsd</t>
  </si>
  <si>
    <t>https://www.colombiacompra.gov.co/</t>
  </si>
  <si>
    <t>En este periodo no se tenia propuesta la rendición de cuenta, toda la información sobre la misma se evidenciará  en el seguemos seguimiento al Plan Anticorrupción</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</si>
  <si>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</si>
  <si>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 xml:space="preserve">Continuar ofreciendo canales de denuncias para los actores del Sistema de Compra Pública </t>
  </si>
  <si>
    <t>Reuniones con organizaciones de la sociedad civil para dialogar sobre los informes elaborados por estos actores relacionados con el Sistema de Compra Pública</t>
  </si>
  <si>
    <t xml:space="preserve">No se aplica en este corte por cuanto el análisis de la información y su publicación se realiza semestralmente </t>
  </si>
  <si>
    <t xml:space="preserve">Actualizar el catalogo de datos abiertos del Sistema de Compra Pública en formato Min TIC y OCDS </t>
  </si>
  <si>
    <t>Actualizar caracterización de usuarios.</t>
  </si>
  <si>
    <t>Divulgado mediante Saber Más No.4 del año 3 / 3 de febrero de 2017; No.6 del año 3 / 17 de febrero de 2017 y en Entérese #04-2017 del 30 de enero de 2017</t>
  </si>
  <si>
    <t>Esta información se consolida y publica semestralmente, por lo tanto se verá reflejada en el segundo seguimiento al Plan  Anticorrupción</t>
  </si>
  <si>
    <t>Esta actividad esta prevista para ser realizada en el siguiente trimestre y por lo tanto el seguimiento se verá reflejado en el siguiente informe</t>
  </si>
  <si>
    <t>Esta actividad es posterior a la reunión de rendición de cuentas, por tal motivo el seguimiento en este lapso no se realiza y se efectuará  en el último informe de seguimiento del Plan Anticorrupción</t>
  </si>
  <si>
    <t>En este periodo Colombia Compra Eficiente no ha realizado la audiencia de rendición de cuentas y por lo tanto, este documento será objeto de verificación y seguimiento una vez se efectúe la citada audiencia</t>
  </si>
  <si>
    <t>En este periodo Colombia Compra Eficiente no ha realizado la audiencia de rendición de cuentas y por lo tanto, este análisis será objeto de verificación y seguimiento una vez se efectúe la citada audiencia</t>
  </si>
  <si>
    <t>Esta actividad se efectuará durante el segundo semestre de la anualidad.  Por lo anterior, el seguimiento se verá reflejado en el segundo seguimiento que se haga al Plan Anticorrupción</t>
  </si>
  <si>
    <t>https://www.colombiacompra.gov.co/transparencia/estandar-ocds</t>
  </si>
  <si>
    <t>https://www.datos.gov.co/browse?q=secop&amp;sortBy=relevance&amp;tags=compra+p%C3%BAblica&amp;utf8=%E2%9C%93</t>
  </si>
  <si>
    <t>https://www.colombiacompra.gov.co/node/56</t>
  </si>
  <si>
    <t>https://www.colombiacompra.gov.co/transparencia/gestion-documental/datos-abiertos</t>
  </si>
  <si>
    <t>https://www.colombiacompra.gov.co/sites/cce_public/files/cce_circulares/20170224circularexpedienteelectronico-firmada.pdf</t>
  </si>
  <si>
    <r>
      <t>Divulgado mediante Saber Más No</t>
    </r>
    <r>
      <rPr>
        <sz val="11"/>
        <color rgb="FFFF0000"/>
        <rFont val="Calibri"/>
        <family val="2"/>
      </rPr>
      <t>.4</t>
    </r>
    <r>
      <rPr>
        <sz val="11"/>
        <color theme="1"/>
        <rFont val="Calibri"/>
        <family val="2"/>
      </rPr>
      <t xml:space="preserve"> del año</t>
    </r>
    <r>
      <rPr>
        <sz val="11"/>
        <color rgb="FFFF0000"/>
        <rFont val="Calibri"/>
        <family val="2"/>
      </rPr>
      <t xml:space="preserve"> 3 / 3 de febrero de 2017</t>
    </r>
    <r>
      <rPr>
        <sz val="11"/>
        <color theme="1"/>
        <rFont val="Calibri"/>
        <family val="2"/>
      </rPr>
      <t xml:space="preserve">; </t>
    </r>
    <r>
      <rPr>
        <sz val="11"/>
        <color rgb="FFFF0000"/>
        <rFont val="Calibri"/>
        <family val="2"/>
      </rPr>
      <t>No.6 del año 3 / 17 de febrero de 2017 y en Entérese #04-2017 del 30 de enero de 2017</t>
    </r>
  </si>
  <si>
    <t>Se ha incorporado dentro del Plan Institucional de Capacitación lo pertinente a consolidad las competencias del equipo que debe ejecutar el proceso de control interno disciplinario.  Durante la vigencia y una vez aprobado el PIC , se inicia la capacitación en todo lo pertinente con los aspectos disciplinarios.</t>
  </si>
  <si>
    <t>Este aspecto esta en tramite administrativo interno, para el próximo seguimiento se realizará una evaluación y seguimiento a las acciones e impacto de las mismas.</t>
  </si>
  <si>
    <t>La Subdirección elaboro el cuenstionario y lo tiene en producción, se esta en esa fase y luego se inicia el analis yentrega del informe y propuestas de mejora</t>
  </si>
  <si>
    <t>La subdirección esta trabajando con el proveedor del servicio para realizar mejoras pertinentes y de las cuales se iran poniendo en producción en la medida que ellas se produzcan</t>
  </si>
  <si>
    <t>Se realizo la interoperabilidad con el registro único del RUES</t>
  </si>
  <si>
    <t>Constantemente se trabaja con el talento humano  para que conozcan los avances de Colombia Compra Eficiente y esa información sea transmitida a los usuarios</t>
  </si>
  <si>
    <t>se trabaja constantemente en el mejoramiento.  Durante el periodo de seguimiento entró en operación los protocolos de servicio telefonico</t>
  </si>
  <si>
    <t xml:space="preserve">Se esta trabajando en los criterios de la política de riesgos </t>
  </si>
  <si>
    <t>Una vez se tenga la política ya se tiene la estrategia para divulgarlo</t>
  </si>
  <si>
    <t xml:space="preserve">Se ha realizado mediante procesos comunicativos internos </t>
  </si>
  <si>
    <t>Plan presentado a la instancia de decisión y en proceso de ejecución</t>
  </si>
  <si>
    <t>Se estan implementando esquemas de cpacitación para los participes del sistema de compra pública</t>
  </si>
  <si>
    <t xml:space="preserve">No aplica en el periodo </t>
  </si>
  <si>
    <t>Se estan adelantando procesos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</si>
</sst>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scheme val="minor"/>
    </font>
    <font>
      <sz val="11"/>
      <color theme="1"/>
      <name val="Arial"/>
      <family val="2"/>
      <scheme val="minor"/>
    </font>
    <font>
      <sz val="10"/>
      <color indexed="8"/>
      <name val="Arial"/>
      <family val="2"/>
    </font>
    <font>
      <sz val="10"/>
      <color theme="1" tint="0.249977111117893"/>
      <name val="Arial"/>
      <family val="2"/>
      <scheme val="minor"/>
    </font>
    <font>
      <sz val="11"/>
      <color theme="1"/>
      <name val="Calibri"/>
      <family val="2"/>
    </font>
    <font>
      <b/>
      <sz val="11"/>
      <color theme="1"/>
      <name val="Calibri"/>
      <family val="2"/>
    </font>
    <font>
      <b/>
      <sz val="14"/>
      <color theme="1"/>
      <name val="Calibri"/>
      <family val="2"/>
    </font>
    <font>
      <sz val="11"/>
      <color theme="1" tint="0.249977111117893"/>
      <name val="Calibri"/>
      <family val="2"/>
    </font>
    <font>
      <u/>
      <sz val="11"/>
      <color theme="10"/>
      <name val="Arial"/>
      <family val="2"/>
      <scheme val="minor"/>
    </font>
    <font>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cellStyleXfs>
  <cellXfs count="77">
    <xf numFmtId="0" fontId="0" fillId="0" borderId="0" xfId="0"/>
    <xf numFmtId="0" fontId="4" fillId="0" borderId="0" xfId="0" applyFont="1"/>
    <xf numFmtId="0" fontId="4" fillId="0" borderId="1" xfId="0" applyFont="1" applyBorder="1" applyAlignment="1">
      <alignment horizontal="justify"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3" borderId="2" xfId="0" applyFont="1" applyFill="1" applyBorder="1"/>
    <xf numFmtId="0" fontId="4" fillId="3" borderId="5" xfId="0" applyFont="1" applyFill="1" applyBorder="1"/>
    <xf numFmtId="0" fontId="4" fillId="3" borderId="5" xfId="0" applyFont="1" applyFill="1" applyBorder="1" applyAlignment="1">
      <alignment horizontal="center" vertical="center"/>
    </xf>
    <xf numFmtId="0" fontId="4" fillId="3" borderId="7" xfId="0" applyFont="1" applyFill="1" applyBorder="1"/>
    <xf numFmtId="0" fontId="4" fillId="3" borderId="3" xfId="0" applyFont="1" applyFill="1" applyBorder="1"/>
    <xf numFmtId="0" fontId="4" fillId="3" borderId="4" xfId="0" applyFont="1" applyFill="1" applyBorder="1"/>
    <xf numFmtId="0" fontId="4" fillId="3" borderId="0" xfId="0" applyFont="1" applyFill="1" applyBorder="1"/>
    <xf numFmtId="0" fontId="4" fillId="3" borderId="6" xfId="0" applyFont="1" applyFill="1" applyBorder="1"/>
    <xf numFmtId="0" fontId="4" fillId="3" borderId="0" xfId="0" applyFont="1" applyFill="1" applyBorder="1" applyAlignment="1">
      <alignment horizontal="center" vertical="center"/>
    </xf>
    <xf numFmtId="0" fontId="4" fillId="3" borderId="8" xfId="0" applyFont="1" applyFill="1" applyBorder="1"/>
    <xf numFmtId="0" fontId="4" fillId="3" borderId="6" xfId="0" applyFont="1" applyFill="1" applyBorder="1" applyAlignment="1">
      <alignment horizontal="center" vertical="center"/>
    </xf>
    <xf numFmtId="0" fontId="4" fillId="3" borderId="9" xfId="0" applyFont="1" applyFill="1" applyBorder="1"/>
    <xf numFmtId="0" fontId="4" fillId="4" borderId="0" xfId="0" applyFont="1" applyFill="1"/>
    <xf numFmtId="0" fontId="4" fillId="4" borderId="0" xfId="0" applyFont="1" applyFill="1" applyAlignment="1">
      <alignment horizontal="center" vertical="center"/>
    </xf>
    <xf numFmtId="0" fontId="5"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top" wrapText="1"/>
    </xf>
    <xf numFmtId="9" fontId="4" fillId="0" borderId="1" xfId="3" applyFont="1" applyBorder="1" applyAlignment="1">
      <alignment horizontal="center" vertical="center"/>
    </xf>
    <xf numFmtId="9" fontId="4" fillId="3" borderId="0" xfId="3" applyFont="1" applyFill="1" applyBorder="1" applyAlignment="1">
      <alignment horizontal="center" vertical="center"/>
    </xf>
    <xf numFmtId="0" fontId="4" fillId="5" borderId="2" xfId="0" applyFont="1" applyFill="1" applyBorder="1"/>
    <xf numFmtId="0" fontId="4" fillId="5" borderId="3" xfId="0" applyFont="1" applyFill="1" applyBorder="1"/>
    <xf numFmtId="0" fontId="4" fillId="5" borderId="4" xfId="0" applyFont="1" applyFill="1" applyBorder="1"/>
    <xf numFmtId="0" fontId="4" fillId="5" borderId="5" xfId="0" applyFont="1" applyFill="1" applyBorder="1"/>
    <xf numFmtId="0" fontId="4" fillId="5" borderId="6" xfId="0" applyFont="1" applyFill="1" applyBorder="1"/>
    <xf numFmtId="0" fontId="4" fillId="5" borderId="0" xfId="0" applyFont="1" applyFill="1" applyBorder="1"/>
    <xf numFmtId="0" fontId="4" fillId="4"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0" xfId="0" applyFont="1" applyAlignment="1">
      <alignment horizontal="justify" vertical="center" wrapText="1"/>
    </xf>
    <xf numFmtId="0" fontId="4" fillId="5" borderId="10" xfId="0" applyFont="1" applyFill="1" applyBorder="1" applyAlignment="1">
      <alignment horizontal="justify" vertical="center" wrapText="1"/>
    </xf>
    <xf numFmtId="0" fontId="4" fillId="5" borderId="11" xfId="0" applyFont="1" applyFill="1" applyBorder="1"/>
    <xf numFmtId="0" fontId="4" fillId="5" borderId="7" xfId="0" applyFont="1" applyFill="1" applyBorder="1"/>
    <xf numFmtId="0" fontId="4" fillId="5" borderId="8" xfId="0" applyFont="1" applyFill="1" applyBorder="1"/>
    <xf numFmtId="0" fontId="4" fillId="5" borderId="9" xfId="0" applyFont="1" applyFill="1" applyBorder="1"/>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4" fillId="0" borderId="1" xfId="3" applyFont="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4" fillId="1" borderId="1" xfId="0" applyFont="1" applyFill="1" applyBorder="1" applyAlignment="1">
      <alignment horizontal="justify" vertical="center" wrapText="1"/>
    </xf>
    <xf numFmtId="0" fontId="8" fillId="0" borderId="1" xfId="4" applyBorder="1" applyAlignment="1">
      <alignment vertical="center" wrapText="1"/>
    </xf>
    <xf numFmtId="0" fontId="8" fillId="0" borderId="1" xfId="4" applyBorder="1" applyAlignment="1">
      <alignment horizontal="justify" vertical="center" wrapText="1"/>
    </xf>
    <xf numFmtId="0" fontId="8" fillId="2" borderId="1" xfId="4" applyFill="1" applyBorder="1" applyAlignment="1">
      <alignment horizontal="justify" vertical="center" wrapText="1"/>
    </xf>
    <xf numFmtId="0" fontId="8" fillId="0" borderId="1" xfId="4" applyFill="1" applyBorder="1" applyAlignment="1">
      <alignment horizontal="justify" vertical="center" wrapText="1"/>
    </xf>
    <xf numFmtId="0" fontId="8" fillId="0" borderId="1" xfId="4"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top" wrapText="1"/>
    </xf>
    <xf numFmtId="9" fontId="4" fillId="0" borderId="1" xfId="3" applyFont="1" applyBorder="1" applyAlignment="1">
      <alignment horizontal="center" vertical="center"/>
    </xf>
    <xf numFmtId="9" fontId="4" fillId="0" borderId="12"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9"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center"/>
    </xf>
    <xf numFmtId="0" fontId="4" fillId="0" borderId="1" xfId="0" applyFont="1" applyFill="1" applyBorder="1" applyAlignment="1">
      <alignment horizontal="center" vertical="center" wrapText="1"/>
    </xf>
    <xf numFmtId="9" fontId="5" fillId="0" borderId="1" xfId="0" applyNumberFormat="1" applyFont="1" applyBorder="1" applyAlignment="1">
      <alignment horizontal="center" vertical="center"/>
    </xf>
    <xf numFmtId="0" fontId="6" fillId="5" borderId="0" xfId="0" applyFont="1" applyFill="1" applyBorder="1" applyAlignment="1">
      <alignment horizontal="center"/>
    </xf>
    <xf numFmtId="0" fontId="5" fillId="5" borderId="0" xfId="0" applyFont="1" applyFill="1" applyBorder="1" applyAlignment="1">
      <alignment horizontal="left"/>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Border="1"/>
  </cellXfs>
  <cellStyles count="5">
    <cellStyle name="Hipervínculo" xfId="4" builtinId="8"/>
    <cellStyle name="Normal" xfId="0" builtinId="0"/>
    <cellStyle name="Normal 2 2" xfId="1"/>
    <cellStyle name="Normal 2 4" xfId="2"/>
    <cellStyle name="Porcentaje" xfId="3" builtinId="5"/>
  </cellStyles>
  <dxfs count="162">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1182630</xdr:colOff>
      <xdr:row>3</xdr:row>
      <xdr:rowOff>40823</xdr:rowOff>
    </xdr:from>
    <xdr:to>
      <xdr:col>32</xdr:col>
      <xdr:colOff>3202398</xdr:colOff>
      <xdr:row>5</xdr:row>
      <xdr:rowOff>247651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4593830" y="583748"/>
          <a:ext cx="2019768" cy="787853"/>
        </a:xfrm>
        <a:prstGeom prst="rect">
          <a:avLst/>
        </a:prstGeom>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sala-de-prensa/comunicados" TargetMode="External"/><Relationship Id="rId13" Type="http://schemas.openxmlformats.org/officeDocument/2006/relationships/hyperlink" Target="https://www.colombiacompra.gov.co/" TargetMode="External"/><Relationship Id="rId18" Type="http://schemas.openxmlformats.org/officeDocument/2006/relationships/printerSettings" Target="../printerSettings/printerSettings1.bin"/><Relationship Id="rId3" Type="http://schemas.openxmlformats.org/officeDocument/2006/relationships/hyperlink" Target="https://www.colombiacompra.gov.co/node/16851" TargetMode="External"/><Relationship Id="rId7" Type="http://schemas.openxmlformats.org/officeDocument/2006/relationships/hyperlink" Target="https://community.secop.gov.co/Public/Tendering/ContractNoticeManagementIFrame/Index?Country=CO&amp;AuthorityVAT=900514813" TargetMode="External"/><Relationship Id="rId12" Type="http://schemas.openxmlformats.org/officeDocument/2006/relationships/hyperlink" Target="https://www.colombiacompra.gov.co/transparencia/informacion-publica" TargetMode="External"/><Relationship Id="rId17" Type="http://schemas.openxmlformats.org/officeDocument/2006/relationships/hyperlink" Target="https://www.colombiacompra.gov.co/sites/cce_public/files/cce_circulares/20170224circularexpedienteelectronico-firmada.pdf" TargetMode="External"/><Relationship Id="rId2" Type="http://schemas.openxmlformats.org/officeDocument/2006/relationships/hyperlink" Target="https://www.colombiacompra.gov.co/colombia-compra/informacion-financiera-y-contable/ejecucion-mensual-reporte" TargetMode="External"/><Relationship Id="rId16" Type="http://schemas.openxmlformats.org/officeDocument/2006/relationships/hyperlink" Target="https://www.colombiacompra.gov.co/node/56" TargetMode="External"/><Relationship Id="rId1" Type="http://schemas.openxmlformats.org/officeDocument/2006/relationships/hyperlink" Target="https://www.colombiacompra.gov.co/sites/cce_public/files/cce_documentos/informegestion2016.pdf" TargetMode="External"/><Relationship Id="rId6" Type="http://schemas.openxmlformats.org/officeDocument/2006/relationships/hyperlink" Target="https://www.colombiacompra.gov.co/node/18292" TargetMode="External"/><Relationship Id="rId11" Type="http://schemas.openxmlformats.org/officeDocument/2006/relationships/hyperlink" Target="https://www.colombiacompra.gov.co/" TargetMode="External"/><Relationship Id="rId5" Type="http://schemas.openxmlformats.org/officeDocument/2006/relationships/hyperlink" Target="https://www.colombiacompra.gov.co/node/280" TargetMode="External"/><Relationship Id="rId15" Type="http://schemas.openxmlformats.org/officeDocument/2006/relationships/hyperlink" Target="https://www.datos.gov.co/browse?q=secop&amp;sortBy=relevance&amp;tags=compra+p%C3%BAblica&amp;utf8=%E2%9C%93" TargetMode="External"/><Relationship Id="rId10" Type="http://schemas.openxmlformats.org/officeDocument/2006/relationships/hyperlink" Target="https://www.colombiacompra.gov.co/pqrsd" TargetMode="External"/><Relationship Id="rId19" Type="http://schemas.openxmlformats.org/officeDocument/2006/relationships/drawing" Target="../drawings/drawing1.xml"/><Relationship Id="rId4" Type="http://schemas.openxmlformats.org/officeDocument/2006/relationships/hyperlink" Target="https://www.colombiacompra.gov.co/node/16851" TargetMode="External"/><Relationship Id="rId9" Type="http://schemas.openxmlformats.org/officeDocument/2006/relationships/hyperlink" Target="https://www.colombiacompra.gov.co/sala-de-prensa/boletin-digital" TargetMode="External"/><Relationship Id="rId14" Type="http://schemas.openxmlformats.org/officeDocument/2006/relationships/hyperlink" Target="https://www.colombiacompra.gov.co/transparencia/estandar-ocd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lombiacompra.gov.co/node/18286" TargetMode="External"/><Relationship Id="rId3" Type="http://schemas.openxmlformats.org/officeDocument/2006/relationships/hyperlink" Target="https://www.colombiacompra.gov.co/node/16985" TargetMode="External"/><Relationship Id="rId7" Type="http://schemas.openxmlformats.org/officeDocument/2006/relationships/hyperlink" Target="https://www.colombiacompra.gov.co/node/798" TargetMode="External"/><Relationship Id="rId12" Type="http://schemas.openxmlformats.org/officeDocument/2006/relationships/printerSettings" Target="../printerSettings/printerSettings2.bin"/><Relationship Id="rId2" Type="http://schemas.openxmlformats.org/officeDocument/2006/relationships/hyperlink" Target="https://www.colombiacompra.gov.co/manuales-guias-y-pliegos-tipo/pliegos-tipo" TargetMode="External"/><Relationship Id="rId1" Type="http://schemas.openxmlformats.org/officeDocument/2006/relationships/hyperlink" Target="https://www.colombiacompra.gov.co/transparencia/plan-de-accion" TargetMode="External"/><Relationship Id="rId6" Type="http://schemas.openxmlformats.org/officeDocument/2006/relationships/hyperlink" Target="https://www.colombiacompra.gov.co/node/29" TargetMode="External"/><Relationship Id="rId11" Type="http://schemas.openxmlformats.org/officeDocument/2006/relationships/hyperlink" Target="https://www.colombiacompra.gov.co/node/16985" TargetMode="External"/><Relationship Id="rId5" Type="http://schemas.openxmlformats.org/officeDocument/2006/relationships/hyperlink" Target="https://community.secop.gov.co/Public/Tendering/ContractNoticeManagementIFrame/Index?Country=CO&amp;AuthorityVAT=900514813" TargetMode="External"/><Relationship Id="rId10" Type="http://schemas.openxmlformats.org/officeDocument/2006/relationships/hyperlink" Target="https://www.colombiacompra.gov.co/manuales-guias-y-pliegos-tipo/pliegos-tipo" TargetMode="External"/><Relationship Id="rId4" Type="http://schemas.openxmlformats.org/officeDocument/2006/relationships/hyperlink" Target="https://www.colombiacompra.gov.co/transparencia/informacion-publica" TargetMode="External"/><Relationship Id="rId9" Type="http://schemas.openxmlformats.org/officeDocument/2006/relationships/hyperlink" Target="https://www.colombiacompra.gov.co/transparencia/plan-anual-de-adquisi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I84"/>
  <sheetViews>
    <sheetView tabSelected="1" view="pageBreakPreview" topLeftCell="I1" zoomScale="50" zoomScaleNormal="80" zoomScaleSheetLayoutView="50" workbookViewId="0">
      <selection activeCell="AE10" sqref="AE10:AE82"/>
    </sheetView>
  </sheetViews>
  <sheetFormatPr baseColWidth="10" defaultRowHeight="15" x14ac:dyDescent="0.25"/>
  <cols>
    <col min="1" max="1" width="2.625" style="1" customWidth="1"/>
    <col min="2" max="2" width="2.625" style="18" customWidth="1"/>
    <col min="3" max="3" width="2.625" style="1" customWidth="1"/>
    <col min="4" max="4" width="22.375" style="1" customWidth="1"/>
    <col min="5" max="5" width="2.625" style="1" customWidth="1"/>
    <col min="6" max="6" width="30.375" style="1" customWidth="1"/>
    <col min="7" max="7" width="2.625" style="1" customWidth="1"/>
    <col min="8" max="8" width="55.625" style="1" customWidth="1"/>
    <col min="9" max="9" width="2.625" style="1" customWidth="1"/>
    <col min="10" max="10" width="55.625" style="1" customWidth="1"/>
    <col min="11" max="11" width="2.625" style="1" customWidth="1"/>
    <col min="12" max="23" width="12.625" style="1" customWidth="1"/>
    <col min="24" max="24" width="2.625" style="1" customWidth="1"/>
    <col min="25" max="25" width="14.375" style="1" bestFit="1" customWidth="1"/>
    <col min="26" max="26" width="2.625" style="1" customWidth="1"/>
    <col min="27" max="27" width="18.625" style="1" customWidth="1"/>
    <col min="28" max="28" width="2.625" style="1" customWidth="1"/>
    <col min="29" max="29" width="18.625" style="1" customWidth="1"/>
    <col min="30" max="30" width="2.625" style="1" customWidth="1"/>
    <col min="31" max="31" width="18.625" style="1" customWidth="1"/>
    <col min="32" max="32" width="2.625" style="1" customWidth="1"/>
    <col min="33" max="33" width="70.625" style="1" customWidth="1"/>
    <col min="34" max="34" width="2.625" style="1" customWidth="1"/>
    <col min="35" max="35" width="2.625" style="18" customWidth="1"/>
    <col min="36" max="36" width="2.625" style="1" customWidth="1"/>
    <col min="37" max="16384" width="11" style="1"/>
  </cols>
  <sheetData>
    <row r="2" spans="2:35" s="18" customFormat="1" ht="15.75" thickBot="1" x14ac:dyDescent="0.3"/>
    <row r="3" spans="2:35" ht="12" customHeight="1" thickTop="1" x14ac:dyDescent="0.25">
      <c r="C3" s="6"/>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1"/>
    </row>
    <row r="4" spans="2:35" ht="24" customHeight="1" x14ac:dyDescent="0.25">
      <c r="C4" s="7"/>
      <c r="D4" s="66" t="s">
        <v>113</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13"/>
    </row>
    <row r="5" spans="2:35" ht="21.75" customHeight="1" x14ac:dyDescent="0.25">
      <c r="C5" s="7"/>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13"/>
    </row>
    <row r="6" spans="2:35" ht="23.25" customHeight="1" x14ac:dyDescent="0.25">
      <c r="C6" s="7"/>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13"/>
    </row>
    <row r="7" spans="2:35" x14ac:dyDescent="0.25">
      <c r="C7" s="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row>
    <row r="8" spans="2:35" s="3" customFormat="1" ht="52.5" customHeight="1" x14ac:dyDescent="0.2">
      <c r="B8" s="19"/>
      <c r="C8" s="8"/>
      <c r="D8" s="4" t="s">
        <v>56</v>
      </c>
      <c r="E8" s="14"/>
      <c r="F8" s="4" t="s">
        <v>56</v>
      </c>
      <c r="G8" s="14"/>
      <c r="H8" s="4" t="s">
        <v>57</v>
      </c>
      <c r="I8" s="14"/>
      <c r="J8" s="48" t="s">
        <v>58</v>
      </c>
      <c r="K8" s="14"/>
      <c r="L8" s="48" t="s">
        <v>198</v>
      </c>
      <c r="M8" s="48" t="s">
        <v>199</v>
      </c>
      <c r="N8" s="48" t="s">
        <v>200</v>
      </c>
      <c r="O8" s="48" t="s">
        <v>201</v>
      </c>
      <c r="P8" s="48" t="s">
        <v>202</v>
      </c>
      <c r="Q8" s="48" t="s">
        <v>203</v>
      </c>
      <c r="R8" s="48" t="s">
        <v>204</v>
      </c>
      <c r="S8" s="48" t="s">
        <v>205</v>
      </c>
      <c r="T8" s="48" t="s">
        <v>206</v>
      </c>
      <c r="U8" s="48" t="s">
        <v>207</v>
      </c>
      <c r="V8" s="48" t="s">
        <v>208</v>
      </c>
      <c r="W8" s="48" t="s">
        <v>209</v>
      </c>
      <c r="X8" s="14"/>
      <c r="Y8" s="4" t="s">
        <v>59</v>
      </c>
      <c r="Z8" s="14"/>
      <c r="AA8" s="42" t="s">
        <v>196</v>
      </c>
      <c r="AB8" s="14"/>
      <c r="AC8" s="43" t="s">
        <v>197</v>
      </c>
      <c r="AD8" s="14"/>
      <c r="AE8" s="47" t="s">
        <v>212</v>
      </c>
      <c r="AF8" s="14"/>
      <c r="AG8" s="4" t="s">
        <v>60</v>
      </c>
      <c r="AH8" s="16"/>
      <c r="AI8" s="19"/>
    </row>
    <row r="9" spans="2:35" x14ac:dyDescent="0.25">
      <c r="C9" s="7"/>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3"/>
    </row>
    <row r="10" spans="2:35" ht="60" customHeight="1" x14ac:dyDescent="0.25">
      <c r="C10" s="7"/>
      <c r="D10" s="67" t="s">
        <v>66</v>
      </c>
      <c r="E10" s="12"/>
      <c r="F10" s="68" t="s">
        <v>61</v>
      </c>
      <c r="G10" s="69"/>
      <c r="H10" s="21" t="s">
        <v>34</v>
      </c>
      <c r="I10" s="76"/>
      <c r="J10" s="21" t="s">
        <v>35</v>
      </c>
      <c r="K10" s="12"/>
      <c r="L10" s="41"/>
      <c r="M10" s="41"/>
      <c r="N10" s="41"/>
      <c r="O10" s="54"/>
      <c r="P10" s="41"/>
      <c r="Q10" s="52"/>
      <c r="R10" s="41"/>
      <c r="S10" s="54"/>
      <c r="T10" s="41"/>
      <c r="U10" s="41"/>
      <c r="V10" s="41"/>
      <c r="W10" s="54"/>
      <c r="X10" s="12"/>
      <c r="Y10" s="23">
        <v>0.33</v>
      </c>
      <c r="Z10" s="12"/>
      <c r="AA10" s="63">
        <f>AVERAGE(Y10:Y11)</f>
        <v>0.315</v>
      </c>
      <c r="AB10" s="12"/>
      <c r="AC10" s="65">
        <f>AVERAGE(AA10,AA13,AA16,AA19,AA22)</f>
        <v>0.86299999999999988</v>
      </c>
      <c r="AD10" s="12"/>
      <c r="AE10" s="71">
        <f>AVERAGE(AC10,AC25,AC27,AC58,AC70)</f>
        <v>0.59043888888888885</v>
      </c>
      <c r="AF10" s="12"/>
      <c r="AG10" s="40" t="s">
        <v>266</v>
      </c>
      <c r="AH10" s="13"/>
    </row>
    <row r="11" spans="2:35" ht="60" customHeight="1" x14ac:dyDescent="0.25">
      <c r="C11" s="7"/>
      <c r="D11" s="67"/>
      <c r="E11" s="12"/>
      <c r="F11" s="68"/>
      <c r="G11" s="69"/>
      <c r="H11" s="21" t="s">
        <v>36</v>
      </c>
      <c r="I11" s="76"/>
      <c r="J11" s="21" t="s">
        <v>37</v>
      </c>
      <c r="K11" s="12"/>
      <c r="L11" s="41"/>
      <c r="M11" s="41"/>
      <c r="N11" s="41"/>
      <c r="O11" s="54"/>
      <c r="P11" s="41"/>
      <c r="Q11" s="41"/>
      <c r="R11" s="52"/>
      <c r="S11" s="54"/>
      <c r="T11" s="41"/>
      <c r="U11" s="41"/>
      <c r="V11" s="41"/>
      <c r="W11" s="54"/>
      <c r="X11" s="12"/>
      <c r="Y11" s="23">
        <v>0.3</v>
      </c>
      <c r="Z11" s="12"/>
      <c r="AA11" s="64"/>
      <c r="AB11" s="12"/>
      <c r="AC11" s="65"/>
      <c r="AD11" s="12"/>
      <c r="AE11" s="71"/>
      <c r="AF11" s="12"/>
      <c r="AG11" s="40" t="s">
        <v>267</v>
      </c>
      <c r="AH11" s="13"/>
    </row>
    <row r="12" spans="2:35" x14ac:dyDescent="0.25">
      <c r="C12" s="7"/>
      <c r="D12" s="67"/>
      <c r="E12" s="12"/>
      <c r="F12" s="12"/>
      <c r="G12" s="12"/>
      <c r="H12" s="76"/>
      <c r="I12" s="76"/>
      <c r="J12" s="76"/>
      <c r="K12" s="12"/>
      <c r="L12" s="12"/>
      <c r="M12" s="12"/>
      <c r="N12" s="12"/>
      <c r="O12" s="12"/>
      <c r="P12" s="12"/>
      <c r="Q12" s="12"/>
      <c r="R12" s="12"/>
      <c r="S12" s="12"/>
      <c r="T12" s="12"/>
      <c r="U12" s="12"/>
      <c r="V12" s="12"/>
      <c r="W12" s="12"/>
      <c r="X12" s="12"/>
      <c r="Y12" s="24"/>
      <c r="Z12" s="12"/>
      <c r="AA12" s="24"/>
      <c r="AB12" s="12"/>
      <c r="AC12" s="65"/>
      <c r="AD12" s="12"/>
      <c r="AE12" s="71"/>
      <c r="AF12" s="12"/>
      <c r="AG12" s="12"/>
      <c r="AH12" s="13"/>
    </row>
    <row r="13" spans="2:35" ht="60" customHeight="1" x14ac:dyDescent="0.25">
      <c r="C13" s="7"/>
      <c r="D13" s="67"/>
      <c r="E13" s="12"/>
      <c r="F13" s="68" t="s">
        <v>62</v>
      </c>
      <c r="G13" s="12"/>
      <c r="H13" s="21" t="s">
        <v>39</v>
      </c>
      <c r="I13" s="76"/>
      <c r="J13" s="51" t="s">
        <v>38</v>
      </c>
      <c r="K13" s="12"/>
      <c r="L13" s="45"/>
      <c r="M13" s="45"/>
      <c r="N13" s="45"/>
      <c r="O13" s="54"/>
      <c r="P13" s="45"/>
      <c r="Q13" s="45"/>
      <c r="R13" s="45"/>
      <c r="S13" s="54"/>
      <c r="T13" s="45"/>
      <c r="U13" s="53"/>
      <c r="V13" s="45"/>
      <c r="W13" s="54"/>
      <c r="X13" s="12"/>
      <c r="Y13" s="23">
        <v>1</v>
      </c>
      <c r="Z13" s="12"/>
      <c r="AA13" s="63">
        <f>AVERAGE(Y13:Y14)</f>
        <v>1</v>
      </c>
      <c r="AB13" s="12"/>
      <c r="AC13" s="65"/>
      <c r="AD13" s="12"/>
      <c r="AE13" s="71"/>
      <c r="AF13" s="12"/>
      <c r="AG13" s="55" t="s">
        <v>232</v>
      </c>
      <c r="AH13" s="13"/>
    </row>
    <row r="14" spans="2:35" ht="60" customHeight="1" x14ac:dyDescent="0.25">
      <c r="C14" s="7"/>
      <c r="D14" s="67"/>
      <c r="E14" s="12"/>
      <c r="F14" s="68"/>
      <c r="G14" s="12"/>
      <c r="H14" s="21" t="s">
        <v>40</v>
      </c>
      <c r="I14" s="76"/>
      <c r="J14" s="51" t="s">
        <v>41</v>
      </c>
      <c r="K14" s="12"/>
      <c r="L14" s="45"/>
      <c r="M14" s="45"/>
      <c r="N14" s="45"/>
      <c r="O14" s="54"/>
      <c r="P14" s="45"/>
      <c r="Q14" s="45"/>
      <c r="R14" s="45"/>
      <c r="S14" s="54"/>
      <c r="T14" s="45"/>
      <c r="U14" s="45"/>
      <c r="V14" s="45"/>
      <c r="W14" s="53"/>
      <c r="X14" s="12"/>
      <c r="Y14" s="23">
        <v>1</v>
      </c>
      <c r="Z14" s="12"/>
      <c r="AA14" s="64"/>
      <c r="AB14" s="12"/>
      <c r="AC14" s="65"/>
      <c r="AD14" s="12"/>
      <c r="AE14" s="71"/>
      <c r="AF14" s="12"/>
      <c r="AG14" s="46" t="s">
        <v>246</v>
      </c>
      <c r="AH14" s="13"/>
    </row>
    <row r="15" spans="2:35" x14ac:dyDescent="0.25">
      <c r="C15" s="7"/>
      <c r="D15" s="67"/>
      <c r="E15" s="12"/>
      <c r="F15" s="12"/>
      <c r="G15" s="12"/>
      <c r="H15" s="76"/>
      <c r="I15" s="76"/>
      <c r="J15" s="76"/>
      <c r="K15" s="12"/>
      <c r="L15" s="12"/>
      <c r="M15" s="12"/>
      <c r="N15" s="12"/>
      <c r="O15" s="12"/>
      <c r="P15" s="12"/>
      <c r="Q15" s="12"/>
      <c r="R15" s="12"/>
      <c r="S15" s="12"/>
      <c r="T15" s="12"/>
      <c r="U15" s="12"/>
      <c r="V15" s="12"/>
      <c r="W15" s="12"/>
      <c r="X15" s="12"/>
      <c r="Y15" s="24"/>
      <c r="Z15" s="12"/>
      <c r="AA15" s="24"/>
      <c r="AB15" s="12"/>
      <c r="AC15" s="65"/>
      <c r="AD15" s="12"/>
      <c r="AE15" s="71"/>
      <c r="AF15" s="12"/>
      <c r="AG15" s="12"/>
      <c r="AH15" s="13"/>
    </row>
    <row r="16" spans="2:35" ht="60" customHeight="1" x14ac:dyDescent="0.25">
      <c r="C16" s="7"/>
      <c r="D16" s="67"/>
      <c r="E16" s="12"/>
      <c r="F16" s="68" t="s">
        <v>63</v>
      </c>
      <c r="G16" s="12"/>
      <c r="H16" s="21" t="s">
        <v>110</v>
      </c>
      <c r="I16" s="76"/>
      <c r="J16" s="21" t="s">
        <v>41</v>
      </c>
      <c r="K16" s="12"/>
      <c r="L16" s="41"/>
      <c r="M16" s="52"/>
      <c r="N16" s="41"/>
      <c r="O16" s="54"/>
      <c r="P16" s="41"/>
      <c r="Q16" s="41"/>
      <c r="R16" s="41"/>
      <c r="S16" s="54"/>
      <c r="T16" s="41"/>
      <c r="U16" s="41"/>
      <c r="V16" s="41"/>
      <c r="W16" s="54"/>
      <c r="X16" s="12"/>
      <c r="Y16" s="23">
        <v>1</v>
      </c>
      <c r="Z16" s="12"/>
      <c r="AA16" s="63">
        <f>AVERAGE(Y16:Y17)</f>
        <v>1</v>
      </c>
      <c r="AB16" s="12"/>
      <c r="AC16" s="65"/>
      <c r="AD16" s="12"/>
      <c r="AE16" s="71"/>
      <c r="AF16" s="12"/>
      <c r="AG16" s="46" t="s">
        <v>246</v>
      </c>
      <c r="AH16" s="13"/>
    </row>
    <row r="17" spans="3:34" ht="60" customHeight="1" x14ac:dyDescent="0.25">
      <c r="C17" s="7"/>
      <c r="D17" s="67"/>
      <c r="E17" s="12"/>
      <c r="F17" s="68"/>
      <c r="G17" s="12"/>
      <c r="H17" s="21" t="s">
        <v>111</v>
      </c>
      <c r="I17" s="76"/>
      <c r="J17" s="21" t="s">
        <v>112</v>
      </c>
      <c r="K17" s="12"/>
      <c r="L17" s="41"/>
      <c r="M17" s="41"/>
      <c r="N17" s="41"/>
      <c r="O17" s="54"/>
      <c r="P17" s="41"/>
      <c r="Q17" s="41"/>
      <c r="R17" s="41"/>
      <c r="S17" s="54"/>
      <c r="T17" s="41"/>
      <c r="U17" s="41"/>
      <c r="V17" s="41"/>
      <c r="W17" s="52"/>
      <c r="X17" s="12"/>
      <c r="Y17" s="23">
        <v>1</v>
      </c>
      <c r="Z17" s="12"/>
      <c r="AA17" s="64"/>
      <c r="AB17" s="12"/>
      <c r="AC17" s="65"/>
      <c r="AD17" s="12"/>
      <c r="AE17" s="71"/>
      <c r="AF17" s="12"/>
      <c r="AG17" s="46" t="s">
        <v>246</v>
      </c>
      <c r="AH17" s="13"/>
    </row>
    <row r="18" spans="3:34" x14ac:dyDescent="0.25">
      <c r="C18" s="7"/>
      <c r="D18" s="67"/>
      <c r="E18" s="12"/>
      <c r="F18" s="12"/>
      <c r="G18" s="12"/>
      <c r="H18" s="76"/>
      <c r="I18" s="76"/>
      <c r="J18" s="76"/>
      <c r="K18" s="12"/>
      <c r="L18" s="12"/>
      <c r="M18" s="12"/>
      <c r="N18" s="12"/>
      <c r="O18" s="12"/>
      <c r="P18" s="12"/>
      <c r="Q18" s="12"/>
      <c r="R18" s="12"/>
      <c r="S18" s="12"/>
      <c r="T18" s="12"/>
      <c r="U18" s="12"/>
      <c r="V18" s="12"/>
      <c r="W18" s="12"/>
      <c r="X18" s="12"/>
      <c r="Y18" s="24"/>
      <c r="Z18" s="12"/>
      <c r="AA18" s="24"/>
      <c r="AB18" s="12"/>
      <c r="AC18" s="65"/>
      <c r="AD18" s="12"/>
      <c r="AE18" s="71"/>
      <c r="AF18" s="12"/>
      <c r="AG18" s="12"/>
      <c r="AH18" s="13"/>
    </row>
    <row r="19" spans="3:34" ht="60" customHeight="1" x14ac:dyDescent="0.25">
      <c r="C19" s="7"/>
      <c r="D19" s="67"/>
      <c r="E19" s="12"/>
      <c r="F19" s="68" t="s">
        <v>64</v>
      </c>
      <c r="G19" s="12"/>
      <c r="H19" s="21" t="s">
        <v>39</v>
      </c>
      <c r="I19" s="76"/>
      <c r="J19" s="51" t="s">
        <v>38</v>
      </c>
      <c r="K19" s="12"/>
      <c r="L19" s="45"/>
      <c r="M19" s="45"/>
      <c r="N19" s="45"/>
      <c r="O19" s="54"/>
      <c r="P19" s="45"/>
      <c r="Q19" s="45"/>
      <c r="R19" s="45"/>
      <c r="S19" s="54"/>
      <c r="T19" s="45"/>
      <c r="U19" s="53"/>
      <c r="V19" s="45"/>
      <c r="W19" s="54"/>
      <c r="X19" s="12"/>
      <c r="Y19" s="23">
        <v>1</v>
      </c>
      <c r="Z19" s="12"/>
      <c r="AA19" s="63">
        <f>AVERAGE(Y19:Y20)</f>
        <v>1</v>
      </c>
      <c r="AB19" s="12"/>
      <c r="AC19" s="65"/>
      <c r="AD19" s="12"/>
      <c r="AE19" s="71"/>
      <c r="AF19" s="12"/>
      <c r="AG19" s="55" t="s">
        <v>232</v>
      </c>
      <c r="AH19" s="13"/>
    </row>
    <row r="20" spans="3:34" ht="60" customHeight="1" x14ac:dyDescent="0.25">
      <c r="C20" s="7"/>
      <c r="D20" s="67"/>
      <c r="E20" s="12"/>
      <c r="F20" s="68"/>
      <c r="G20" s="12"/>
      <c r="H20" s="21" t="s">
        <v>54</v>
      </c>
      <c r="I20" s="76"/>
      <c r="J20" s="51" t="s">
        <v>41</v>
      </c>
      <c r="K20" s="12"/>
      <c r="L20" s="45"/>
      <c r="M20" s="45"/>
      <c r="N20" s="45"/>
      <c r="O20" s="54"/>
      <c r="P20" s="45"/>
      <c r="Q20" s="45"/>
      <c r="R20" s="45"/>
      <c r="S20" s="54"/>
      <c r="T20" s="45"/>
      <c r="U20" s="45"/>
      <c r="V20" s="45"/>
      <c r="W20" s="53"/>
      <c r="X20" s="12"/>
      <c r="Y20" s="23">
        <v>1</v>
      </c>
      <c r="Z20" s="12"/>
      <c r="AA20" s="64"/>
      <c r="AB20" s="12"/>
      <c r="AC20" s="65"/>
      <c r="AD20" s="12"/>
      <c r="AE20" s="71"/>
      <c r="AF20" s="12"/>
      <c r="AG20" s="46" t="s">
        <v>246</v>
      </c>
      <c r="AH20" s="13"/>
    </row>
    <row r="21" spans="3:34" x14ac:dyDescent="0.25">
      <c r="C21" s="7"/>
      <c r="D21" s="67"/>
      <c r="E21" s="12"/>
      <c r="F21" s="12"/>
      <c r="G21" s="12"/>
      <c r="H21" s="76"/>
      <c r="I21" s="76"/>
      <c r="J21" s="76"/>
      <c r="K21" s="12"/>
      <c r="L21" s="12"/>
      <c r="M21" s="12"/>
      <c r="N21" s="12"/>
      <c r="O21" s="12"/>
      <c r="P21" s="12"/>
      <c r="Q21" s="12"/>
      <c r="R21" s="12"/>
      <c r="S21" s="12"/>
      <c r="T21" s="12"/>
      <c r="U21" s="12"/>
      <c r="V21" s="12"/>
      <c r="W21" s="12"/>
      <c r="X21" s="12"/>
      <c r="Y21" s="24"/>
      <c r="Z21" s="12"/>
      <c r="AA21" s="24"/>
      <c r="AB21" s="12"/>
      <c r="AC21" s="65"/>
      <c r="AD21" s="12"/>
      <c r="AE21" s="71"/>
      <c r="AF21" s="12"/>
      <c r="AG21" s="12"/>
      <c r="AH21" s="13"/>
    </row>
    <row r="22" spans="3:34" ht="60" customHeight="1" x14ac:dyDescent="0.25">
      <c r="C22" s="7"/>
      <c r="D22" s="67"/>
      <c r="E22" s="12"/>
      <c r="F22" s="70" t="s">
        <v>65</v>
      </c>
      <c r="G22" s="12"/>
      <c r="H22" s="21" t="s">
        <v>42</v>
      </c>
      <c r="I22" s="76"/>
      <c r="J22" s="51" t="s">
        <v>44</v>
      </c>
      <c r="K22" s="12"/>
      <c r="L22" s="45"/>
      <c r="M22" s="45"/>
      <c r="N22" s="45"/>
      <c r="O22" s="54"/>
      <c r="P22" s="45"/>
      <c r="Q22" s="45"/>
      <c r="R22" s="45"/>
      <c r="S22" s="54"/>
      <c r="T22" s="45"/>
      <c r="U22" s="45"/>
      <c r="V22" s="45"/>
      <c r="W22" s="53"/>
      <c r="X22" s="12"/>
      <c r="Y22" s="23">
        <v>1</v>
      </c>
      <c r="Z22" s="12"/>
      <c r="AA22" s="63">
        <f>AVERAGE(Y22:Y23)</f>
        <v>1</v>
      </c>
      <c r="AB22" s="12"/>
      <c r="AC22" s="65"/>
      <c r="AD22" s="12"/>
      <c r="AE22" s="71"/>
      <c r="AF22" s="12"/>
      <c r="AG22" s="55" t="s">
        <v>233</v>
      </c>
      <c r="AH22" s="13"/>
    </row>
    <row r="23" spans="3:34" ht="60" customHeight="1" x14ac:dyDescent="0.25">
      <c r="C23" s="7"/>
      <c r="D23" s="67"/>
      <c r="E23" s="12"/>
      <c r="F23" s="70"/>
      <c r="G23" s="12"/>
      <c r="H23" s="21" t="s">
        <v>43</v>
      </c>
      <c r="I23" s="76"/>
      <c r="J23" s="51" t="s">
        <v>45</v>
      </c>
      <c r="K23" s="12"/>
      <c r="L23" s="45"/>
      <c r="M23" s="45"/>
      <c r="N23" s="45"/>
      <c r="O23" s="54"/>
      <c r="P23" s="45"/>
      <c r="Q23" s="45"/>
      <c r="R23" s="45"/>
      <c r="S23" s="54"/>
      <c r="T23" s="45"/>
      <c r="U23" s="45"/>
      <c r="V23" s="45"/>
      <c r="W23" s="53"/>
      <c r="X23" s="12"/>
      <c r="Y23" s="23">
        <v>1</v>
      </c>
      <c r="Z23" s="12"/>
      <c r="AA23" s="64"/>
      <c r="AB23" s="12"/>
      <c r="AC23" s="65"/>
      <c r="AD23" s="12"/>
      <c r="AE23" s="71"/>
      <c r="AF23" s="12"/>
      <c r="AG23" s="46" t="s">
        <v>258</v>
      </c>
      <c r="AH23" s="13"/>
    </row>
    <row r="24" spans="3:34" x14ac:dyDescent="0.25">
      <c r="C24" s="7"/>
      <c r="D24" s="12"/>
      <c r="E24" s="12"/>
      <c r="F24" s="12"/>
      <c r="G24" s="12"/>
      <c r="H24" s="76"/>
      <c r="I24" s="76"/>
      <c r="J24" s="76"/>
      <c r="K24" s="12"/>
      <c r="L24" s="12"/>
      <c r="M24" s="12"/>
      <c r="N24" s="12"/>
      <c r="O24" s="12"/>
      <c r="P24" s="12"/>
      <c r="Q24" s="12"/>
      <c r="R24" s="12"/>
      <c r="S24" s="12"/>
      <c r="T24" s="12"/>
      <c r="U24" s="12"/>
      <c r="V24" s="12"/>
      <c r="W24" s="12"/>
      <c r="X24" s="12"/>
      <c r="Y24" s="24"/>
      <c r="Z24" s="12"/>
      <c r="AA24" s="24"/>
      <c r="AB24" s="12"/>
      <c r="AC24" s="24"/>
      <c r="AD24" s="12"/>
      <c r="AE24" s="71"/>
      <c r="AF24" s="12"/>
      <c r="AG24" s="12"/>
      <c r="AH24" s="13"/>
    </row>
    <row r="25" spans="3:34" ht="60" customHeight="1" x14ac:dyDescent="0.25">
      <c r="C25" s="7"/>
      <c r="D25" s="20" t="s">
        <v>74</v>
      </c>
      <c r="E25" s="12"/>
      <c r="F25" s="5" t="s">
        <v>82</v>
      </c>
      <c r="G25" s="12"/>
      <c r="H25" s="21" t="s">
        <v>173</v>
      </c>
      <c r="I25" s="76"/>
      <c r="J25" s="21" t="s">
        <v>174</v>
      </c>
      <c r="K25" s="12"/>
      <c r="L25" s="45"/>
      <c r="M25" s="45"/>
      <c r="N25" s="53"/>
      <c r="O25" s="54"/>
      <c r="P25" s="45"/>
      <c r="Q25" s="45"/>
      <c r="R25" s="45"/>
      <c r="S25" s="54"/>
      <c r="T25" s="45"/>
      <c r="U25" s="45"/>
      <c r="V25" s="45"/>
      <c r="W25" s="54"/>
      <c r="X25" s="12"/>
      <c r="Y25" s="23">
        <v>1</v>
      </c>
      <c r="Z25" s="12"/>
      <c r="AA25" s="49">
        <f>+Y25</f>
        <v>1</v>
      </c>
      <c r="AB25" s="12"/>
      <c r="AC25" s="23">
        <f>+AA25</f>
        <v>1</v>
      </c>
      <c r="AD25" s="12"/>
      <c r="AE25" s="71"/>
      <c r="AF25" s="12"/>
      <c r="AG25" s="21" t="s">
        <v>263</v>
      </c>
      <c r="AH25" s="13"/>
    </row>
    <row r="26" spans="3:34" x14ac:dyDescent="0.25">
      <c r="C26" s="7"/>
      <c r="D26" s="12"/>
      <c r="E26" s="12"/>
      <c r="F26" s="12"/>
      <c r="G26" s="12"/>
      <c r="H26" s="76"/>
      <c r="I26" s="76"/>
      <c r="J26" s="76"/>
      <c r="K26" s="12"/>
      <c r="L26" s="12"/>
      <c r="M26" s="12"/>
      <c r="N26" s="12"/>
      <c r="O26" s="12"/>
      <c r="P26" s="12"/>
      <c r="Q26" s="12"/>
      <c r="R26" s="12"/>
      <c r="S26" s="12"/>
      <c r="T26" s="12"/>
      <c r="U26" s="12"/>
      <c r="V26" s="12"/>
      <c r="W26" s="12"/>
      <c r="X26" s="12"/>
      <c r="Y26" s="24"/>
      <c r="Z26" s="12"/>
      <c r="AA26" s="24"/>
      <c r="AB26" s="12"/>
      <c r="AC26" s="24"/>
      <c r="AD26" s="12"/>
      <c r="AE26" s="71"/>
      <c r="AF26" s="12"/>
      <c r="AG26" s="12"/>
      <c r="AH26" s="13"/>
    </row>
    <row r="27" spans="3:34" ht="60" customHeight="1" x14ac:dyDescent="0.25">
      <c r="C27" s="7"/>
      <c r="D27" s="67" t="s">
        <v>75</v>
      </c>
      <c r="E27" s="12"/>
      <c r="F27" s="68" t="s">
        <v>67</v>
      </c>
      <c r="G27" s="12"/>
      <c r="H27" s="21" t="s">
        <v>68</v>
      </c>
      <c r="I27" s="76"/>
      <c r="J27" s="21" t="s">
        <v>121</v>
      </c>
      <c r="K27" s="12"/>
      <c r="L27" s="52"/>
      <c r="M27" s="21"/>
      <c r="N27" s="21"/>
      <c r="O27" s="54"/>
      <c r="P27" s="21"/>
      <c r="Q27" s="21"/>
      <c r="R27" s="21"/>
      <c r="S27" s="54"/>
      <c r="T27" s="21"/>
      <c r="U27" s="21"/>
      <c r="V27" s="21"/>
      <c r="W27" s="54"/>
      <c r="X27" s="12"/>
      <c r="Y27" s="23">
        <v>1</v>
      </c>
      <c r="Z27" s="12"/>
      <c r="AA27" s="62">
        <f>AVERAGE(Y27:Y36)</f>
        <v>0.55899999999999994</v>
      </c>
      <c r="AB27" s="12"/>
      <c r="AC27" s="62">
        <f>AVERAGE(AA27,AA38,AA48,AA54)</f>
        <v>0.37919444444444445</v>
      </c>
      <c r="AD27" s="12"/>
      <c r="AE27" s="71"/>
      <c r="AF27" s="12"/>
      <c r="AG27" s="55" t="s">
        <v>210</v>
      </c>
      <c r="AH27" s="13"/>
    </row>
    <row r="28" spans="3:34" ht="60" customHeight="1" x14ac:dyDescent="0.25">
      <c r="C28" s="7"/>
      <c r="D28" s="67"/>
      <c r="E28" s="12"/>
      <c r="F28" s="68"/>
      <c r="G28" s="12"/>
      <c r="H28" s="21" t="s">
        <v>114</v>
      </c>
      <c r="I28" s="76"/>
      <c r="J28" s="21" t="s">
        <v>122</v>
      </c>
      <c r="K28" s="12"/>
      <c r="L28" s="52"/>
      <c r="M28" s="21"/>
      <c r="N28" s="21"/>
      <c r="O28" s="54"/>
      <c r="P28" s="21"/>
      <c r="Q28" s="21"/>
      <c r="R28" s="21"/>
      <c r="S28" s="54"/>
      <c r="T28" s="21"/>
      <c r="U28" s="21"/>
      <c r="V28" s="21"/>
      <c r="W28" s="54"/>
      <c r="X28" s="12"/>
      <c r="Y28" s="23">
        <v>1</v>
      </c>
      <c r="Z28" s="12"/>
      <c r="AA28" s="62"/>
      <c r="AB28" s="12"/>
      <c r="AC28" s="62"/>
      <c r="AD28" s="12"/>
      <c r="AE28" s="71"/>
      <c r="AF28" s="12"/>
      <c r="AG28" s="55" t="s">
        <v>211</v>
      </c>
      <c r="AH28" s="13"/>
    </row>
    <row r="29" spans="3:34" ht="60" customHeight="1" x14ac:dyDescent="0.25">
      <c r="C29" s="7"/>
      <c r="D29" s="67"/>
      <c r="E29" s="12"/>
      <c r="F29" s="68"/>
      <c r="G29" s="12"/>
      <c r="H29" s="21" t="s">
        <v>69</v>
      </c>
      <c r="I29" s="76"/>
      <c r="J29" s="21" t="s">
        <v>123</v>
      </c>
      <c r="K29" s="12"/>
      <c r="L29" s="21"/>
      <c r="M29" s="21"/>
      <c r="N29" s="21"/>
      <c r="O29" s="54"/>
      <c r="P29" s="21"/>
      <c r="Q29" s="21"/>
      <c r="R29" s="52"/>
      <c r="S29" s="54"/>
      <c r="T29" s="21"/>
      <c r="U29" s="21"/>
      <c r="V29" s="21"/>
      <c r="W29" s="54"/>
      <c r="X29" s="12"/>
      <c r="Y29" s="23">
        <v>1</v>
      </c>
      <c r="Z29" s="12"/>
      <c r="AA29" s="62"/>
      <c r="AB29" s="12"/>
      <c r="AC29" s="62"/>
      <c r="AD29" s="12"/>
      <c r="AE29" s="71"/>
      <c r="AF29" s="12"/>
      <c r="AG29" s="55" t="s">
        <v>234</v>
      </c>
      <c r="AH29" s="13"/>
    </row>
    <row r="30" spans="3:34" ht="105" customHeight="1" x14ac:dyDescent="0.25">
      <c r="C30" s="7"/>
      <c r="D30" s="67"/>
      <c r="E30" s="12"/>
      <c r="F30" s="68"/>
      <c r="G30" s="12"/>
      <c r="H30" s="21" t="s">
        <v>115</v>
      </c>
      <c r="I30" s="76"/>
      <c r="J30" s="21" t="s">
        <v>124</v>
      </c>
      <c r="K30" s="12"/>
      <c r="L30" s="21"/>
      <c r="M30" s="21"/>
      <c r="N30" s="21"/>
      <c r="O30" s="54"/>
      <c r="P30" s="21"/>
      <c r="Q30" s="52"/>
      <c r="R30" s="21"/>
      <c r="S30" s="54"/>
      <c r="T30" s="21"/>
      <c r="U30" s="21"/>
      <c r="V30" s="21"/>
      <c r="W30" s="54"/>
      <c r="X30" s="12"/>
      <c r="Y30" s="23">
        <v>0</v>
      </c>
      <c r="Z30" s="12"/>
      <c r="AA30" s="62"/>
      <c r="AB30" s="12"/>
      <c r="AC30" s="62"/>
      <c r="AD30" s="12"/>
      <c r="AE30" s="71"/>
      <c r="AF30" s="12"/>
      <c r="AG30" s="46" t="s">
        <v>239</v>
      </c>
      <c r="AH30" s="13"/>
    </row>
    <row r="31" spans="3:34" ht="60" customHeight="1" x14ac:dyDescent="0.25">
      <c r="C31" s="7"/>
      <c r="D31" s="67"/>
      <c r="E31" s="12"/>
      <c r="F31" s="68"/>
      <c r="G31" s="12"/>
      <c r="H31" s="21" t="s">
        <v>70</v>
      </c>
      <c r="I31" s="76"/>
      <c r="J31" s="21" t="s">
        <v>125</v>
      </c>
      <c r="K31" s="12"/>
      <c r="L31" s="21"/>
      <c r="M31" s="21"/>
      <c r="N31" s="21"/>
      <c r="O31" s="54"/>
      <c r="P31" s="21"/>
      <c r="Q31" s="21"/>
      <c r="R31" s="21"/>
      <c r="S31" s="54"/>
      <c r="T31" s="21"/>
      <c r="U31" s="21"/>
      <c r="V31" s="21"/>
      <c r="W31" s="52"/>
      <c r="X31" s="12"/>
      <c r="Y31" s="23">
        <v>0.74</v>
      </c>
      <c r="Z31" s="12"/>
      <c r="AA31" s="62"/>
      <c r="AB31" s="12"/>
      <c r="AC31" s="62"/>
      <c r="AD31" s="12"/>
      <c r="AE31" s="71"/>
      <c r="AF31" s="12"/>
      <c r="AG31" s="55" t="s">
        <v>218</v>
      </c>
      <c r="AH31" s="13"/>
    </row>
    <row r="32" spans="3:34" ht="60" customHeight="1" x14ac:dyDescent="0.25">
      <c r="C32" s="7"/>
      <c r="D32" s="67"/>
      <c r="E32" s="12"/>
      <c r="F32" s="68"/>
      <c r="G32" s="12"/>
      <c r="H32" s="21" t="s">
        <v>116</v>
      </c>
      <c r="I32" s="76"/>
      <c r="J32" s="21" t="s">
        <v>126</v>
      </c>
      <c r="K32" s="12"/>
      <c r="L32" s="21"/>
      <c r="M32" s="21"/>
      <c r="N32" s="21"/>
      <c r="O32" s="54"/>
      <c r="P32" s="21"/>
      <c r="Q32" s="21"/>
      <c r="R32" s="21"/>
      <c r="S32" s="54"/>
      <c r="T32" s="21"/>
      <c r="U32" s="21"/>
      <c r="V32" s="21"/>
      <c r="W32" s="52"/>
      <c r="X32" s="12"/>
      <c r="Y32" s="23">
        <v>0.6</v>
      </c>
      <c r="Z32" s="12"/>
      <c r="AA32" s="62"/>
      <c r="AB32" s="12"/>
      <c r="AC32" s="62"/>
      <c r="AD32" s="12"/>
      <c r="AE32" s="71"/>
      <c r="AF32" s="12"/>
      <c r="AG32" s="55" t="s">
        <v>235</v>
      </c>
      <c r="AH32" s="13"/>
    </row>
    <row r="33" spans="3:34" ht="60" customHeight="1" x14ac:dyDescent="0.25">
      <c r="C33" s="7"/>
      <c r="D33" s="67"/>
      <c r="E33" s="12"/>
      <c r="F33" s="68"/>
      <c r="G33" s="12"/>
      <c r="H33" s="21" t="s">
        <v>117</v>
      </c>
      <c r="I33" s="76"/>
      <c r="J33" s="21" t="s">
        <v>127</v>
      </c>
      <c r="K33" s="12"/>
      <c r="L33" s="21"/>
      <c r="M33" s="21"/>
      <c r="N33" s="21"/>
      <c r="O33" s="54"/>
      <c r="P33" s="21"/>
      <c r="Q33" s="21"/>
      <c r="R33" s="21"/>
      <c r="S33" s="54"/>
      <c r="T33" s="21"/>
      <c r="U33" s="21"/>
      <c r="V33" s="21"/>
      <c r="W33" s="52"/>
      <c r="X33" s="12"/>
      <c r="Y33" s="23">
        <v>0.25</v>
      </c>
      <c r="Z33" s="12"/>
      <c r="AA33" s="62"/>
      <c r="AB33" s="12"/>
      <c r="AC33" s="62"/>
      <c r="AD33" s="12"/>
      <c r="AE33" s="71"/>
      <c r="AF33" s="12"/>
      <c r="AG33" s="55" t="s">
        <v>236</v>
      </c>
      <c r="AH33" s="13"/>
    </row>
    <row r="34" spans="3:34" ht="104.25" customHeight="1" x14ac:dyDescent="0.25">
      <c r="C34" s="7"/>
      <c r="D34" s="67"/>
      <c r="E34" s="12"/>
      <c r="F34" s="68"/>
      <c r="G34" s="12"/>
      <c r="H34" s="21" t="s">
        <v>118</v>
      </c>
      <c r="I34" s="76"/>
      <c r="J34" s="21" t="s">
        <v>124</v>
      </c>
      <c r="K34" s="12"/>
      <c r="L34" s="21"/>
      <c r="M34" s="21"/>
      <c r="N34" s="21"/>
      <c r="O34" s="54"/>
      <c r="P34" s="21"/>
      <c r="Q34" s="21"/>
      <c r="R34" s="21"/>
      <c r="S34" s="54"/>
      <c r="T34" s="21"/>
      <c r="U34" s="21"/>
      <c r="V34" s="21"/>
      <c r="W34" s="52"/>
      <c r="X34" s="12"/>
      <c r="Y34" s="23">
        <v>0</v>
      </c>
      <c r="Z34" s="12"/>
      <c r="AA34" s="62"/>
      <c r="AB34" s="12"/>
      <c r="AC34" s="62"/>
      <c r="AD34" s="12"/>
      <c r="AE34" s="71"/>
      <c r="AF34" s="12"/>
      <c r="AG34" s="46" t="s">
        <v>239</v>
      </c>
      <c r="AH34" s="13"/>
    </row>
    <row r="35" spans="3:34" ht="60" customHeight="1" x14ac:dyDescent="0.25">
      <c r="C35" s="7"/>
      <c r="D35" s="67"/>
      <c r="E35" s="12"/>
      <c r="F35" s="68"/>
      <c r="G35" s="12"/>
      <c r="H35" s="21" t="s">
        <v>119</v>
      </c>
      <c r="I35" s="76"/>
      <c r="J35" s="21" t="s">
        <v>128</v>
      </c>
      <c r="K35" s="12"/>
      <c r="L35" s="21"/>
      <c r="M35" s="21"/>
      <c r="N35" s="52"/>
      <c r="O35" s="54"/>
      <c r="P35" s="21"/>
      <c r="Q35" s="21"/>
      <c r="R35" s="21"/>
      <c r="S35" s="54"/>
      <c r="T35" s="21"/>
      <c r="U35" s="21"/>
      <c r="V35" s="21"/>
      <c r="W35" s="54"/>
      <c r="X35" s="12"/>
      <c r="Y35" s="23">
        <v>1</v>
      </c>
      <c r="Z35" s="12"/>
      <c r="AA35" s="62"/>
      <c r="AB35" s="12"/>
      <c r="AC35" s="62"/>
      <c r="AD35" s="12"/>
      <c r="AE35" s="71"/>
      <c r="AF35" s="12"/>
      <c r="AG35" s="59" t="s">
        <v>254</v>
      </c>
      <c r="AH35" s="13"/>
    </row>
    <row r="36" spans="3:34" ht="60" customHeight="1" x14ac:dyDescent="0.25">
      <c r="C36" s="7"/>
      <c r="D36" s="67"/>
      <c r="E36" s="12"/>
      <c r="F36" s="68"/>
      <c r="G36" s="12"/>
      <c r="H36" s="21" t="s">
        <v>120</v>
      </c>
      <c r="I36" s="76"/>
      <c r="J36" s="21" t="s">
        <v>129</v>
      </c>
      <c r="K36" s="12"/>
      <c r="L36" s="21"/>
      <c r="M36" s="21"/>
      <c r="N36" s="21"/>
      <c r="O36" s="54"/>
      <c r="P36" s="21"/>
      <c r="Q36" s="21"/>
      <c r="R36" s="21"/>
      <c r="S36" s="54"/>
      <c r="T36" s="21"/>
      <c r="U36" s="21"/>
      <c r="V36" s="21"/>
      <c r="W36" s="52"/>
      <c r="X36" s="12"/>
      <c r="Y36" s="23">
        <v>0</v>
      </c>
      <c r="Z36" s="12"/>
      <c r="AA36" s="62"/>
      <c r="AB36" s="12"/>
      <c r="AC36" s="62"/>
      <c r="AD36" s="12"/>
      <c r="AE36" s="71"/>
      <c r="AF36" s="12"/>
      <c r="AG36" s="46" t="s">
        <v>247</v>
      </c>
      <c r="AH36" s="13"/>
    </row>
    <row r="37" spans="3:34" x14ac:dyDescent="0.25">
      <c r="C37" s="7"/>
      <c r="D37" s="67"/>
      <c r="E37" s="12"/>
      <c r="F37" s="12"/>
      <c r="G37" s="12"/>
      <c r="H37" s="76"/>
      <c r="I37" s="76"/>
      <c r="J37" s="76"/>
      <c r="K37" s="12"/>
      <c r="L37" s="12"/>
      <c r="M37" s="12"/>
      <c r="N37" s="12"/>
      <c r="O37" s="12"/>
      <c r="P37" s="12"/>
      <c r="Q37" s="12"/>
      <c r="R37" s="12"/>
      <c r="S37" s="12"/>
      <c r="T37" s="12"/>
      <c r="U37" s="12"/>
      <c r="V37" s="12"/>
      <c r="W37" s="12"/>
      <c r="X37" s="12"/>
      <c r="Y37" s="24"/>
      <c r="Z37" s="12"/>
      <c r="AA37" s="24"/>
      <c r="AB37" s="12"/>
      <c r="AC37" s="62"/>
      <c r="AD37" s="12"/>
      <c r="AE37" s="71"/>
      <c r="AF37" s="12"/>
      <c r="AG37" s="12"/>
      <c r="AH37" s="13"/>
    </row>
    <row r="38" spans="3:34" ht="60" customHeight="1" x14ac:dyDescent="0.25">
      <c r="C38" s="7"/>
      <c r="D38" s="67"/>
      <c r="E38" s="12"/>
      <c r="F38" s="68" t="s">
        <v>71</v>
      </c>
      <c r="G38" s="12"/>
      <c r="H38" s="21" t="s">
        <v>130</v>
      </c>
      <c r="I38" s="76"/>
      <c r="J38" s="21" t="s">
        <v>131</v>
      </c>
      <c r="K38" s="12"/>
      <c r="L38" s="41"/>
      <c r="M38" s="41"/>
      <c r="N38" s="41"/>
      <c r="O38" s="54"/>
      <c r="P38" s="41"/>
      <c r="Q38" s="52"/>
      <c r="R38" s="41"/>
      <c r="S38" s="54"/>
      <c r="T38" s="41"/>
      <c r="U38" s="41"/>
      <c r="V38" s="41"/>
      <c r="W38" s="54"/>
      <c r="X38" s="12"/>
      <c r="Y38" s="23">
        <v>0</v>
      </c>
      <c r="Z38" s="12"/>
      <c r="AA38" s="62">
        <f>AVERAGE(Y38:Y46)</f>
        <v>0.14777777777777779</v>
      </c>
      <c r="AB38" s="12"/>
      <c r="AC38" s="62"/>
      <c r="AD38" s="12"/>
      <c r="AE38" s="71"/>
      <c r="AF38" s="12"/>
      <c r="AG38" s="46" t="s">
        <v>248</v>
      </c>
      <c r="AH38" s="13"/>
    </row>
    <row r="39" spans="3:34" ht="60" customHeight="1" x14ac:dyDescent="0.25">
      <c r="C39" s="7"/>
      <c r="D39" s="67"/>
      <c r="E39" s="12"/>
      <c r="F39" s="68"/>
      <c r="G39" s="12"/>
      <c r="H39" s="21" t="s">
        <v>132</v>
      </c>
      <c r="I39" s="76"/>
      <c r="J39" s="21" t="s">
        <v>133</v>
      </c>
      <c r="K39" s="12"/>
      <c r="L39" s="41"/>
      <c r="M39" s="41"/>
      <c r="N39" s="41"/>
      <c r="O39" s="54"/>
      <c r="P39" s="41"/>
      <c r="Q39" s="41"/>
      <c r="R39" s="41"/>
      <c r="S39" s="54"/>
      <c r="T39" s="41"/>
      <c r="U39" s="41"/>
      <c r="V39" s="41"/>
      <c r="W39" s="52"/>
      <c r="X39" s="12"/>
      <c r="Y39" s="23">
        <v>0.33</v>
      </c>
      <c r="Z39" s="12"/>
      <c r="AA39" s="62"/>
      <c r="AB39" s="12"/>
      <c r="AC39" s="62"/>
      <c r="AD39" s="12"/>
      <c r="AE39" s="71"/>
      <c r="AF39" s="12"/>
      <c r="AG39" s="55" t="s">
        <v>217</v>
      </c>
      <c r="AH39" s="13"/>
    </row>
    <row r="40" spans="3:34" ht="60" customHeight="1" x14ac:dyDescent="0.25">
      <c r="C40" s="7"/>
      <c r="D40" s="67"/>
      <c r="E40" s="12"/>
      <c r="F40" s="68"/>
      <c r="G40" s="12"/>
      <c r="H40" s="21" t="s">
        <v>134</v>
      </c>
      <c r="I40" s="76"/>
      <c r="J40" s="21" t="s">
        <v>135</v>
      </c>
      <c r="K40" s="12"/>
      <c r="L40" s="41"/>
      <c r="M40" s="41"/>
      <c r="N40" s="41"/>
      <c r="O40" s="54"/>
      <c r="P40" s="41"/>
      <c r="Q40" s="41"/>
      <c r="R40" s="41"/>
      <c r="S40" s="54"/>
      <c r="T40" s="41"/>
      <c r="U40" s="41"/>
      <c r="V40" s="41"/>
      <c r="W40" s="52"/>
      <c r="X40" s="12"/>
      <c r="Y40" s="23">
        <v>0</v>
      </c>
      <c r="Z40" s="12"/>
      <c r="AA40" s="62"/>
      <c r="AB40" s="12"/>
      <c r="AC40" s="62"/>
      <c r="AD40" s="12"/>
      <c r="AE40" s="71"/>
      <c r="AF40" s="12"/>
      <c r="AG40" s="60" t="s">
        <v>271</v>
      </c>
      <c r="AH40" s="13"/>
    </row>
    <row r="41" spans="3:34" ht="60" customHeight="1" x14ac:dyDescent="0.25">
      <c r="C41" s="7"/>
      <c r="D41" s="67"/>
      <c r="E41" s="12"/>
      <c r="F41" s="68"/>
      <c r="G41" s="12"/>
      <c r="H41" s="21" t="s">
        <v>136</v>
      </c>
      <c r="I41" s="76"/>
      <c r="J41" s="21" t="s">
        <v>137</v>
      </c>
      <c r="K41" s="12"/>
      <c r="L41" s="41"/>
      <c r="M41" s="41"/>
      <c r="N41" s="41"/>
      <c r="O41" s="54"/>
      <c r="P41" s="41"/>
      <c r="Q41" s="41"/>
      <c r="R41" s="41"/>
      <c r="S41" s="54"/>
      <c r="T41" s="41"/>
      <c r="U41" s="41"/>
      <c r="V41" s="41"/>
      <c r="W41" s="52"/>
      <c r="X41" s="12"/>
      <c r="Y41" s="23">
        <v>0</v>
      </c>
      <c r="Z41" s="12"/>
      <c r="AA41" s="62"/>
      <c r="AB41" s="12"/>
      <c r="AC41" s="62"/>
      <c r="AD41" s="12"/>
      <c r="AE41" s="71"/>
      <c r="AF41" s="12"/>
      <c r="AG41" s="60" t="s">
        <v>271</v>
      </c>
      <c r="AH41" s="13"/>
    </row>
    <row r="42" spans="3:34" ht="60" customHeight="1" x14ac:dyDescent="0.25">
      <c r="C42" s="7"/>
      <c r="D42" s="67"/>
      <c r="E42" s="12"/>
      <c r="F42" s="68"/>
      <c r="G42" s="12"/>
      <c r="H42" s="21" t="s">
        <v>240</v>
      </c>
      <c r="I42" s="76"/>
      <c r="J42" s="21" t="s">
        <v>138</v>
      </c>
      <c r="K42" s="12"/>
      <c r="L42" s="41"/>
      <c r="M42" s="41"/>
      <c r="N42" s="41"/>
      <c r="O42" s="54"/>
      <c r="P42" s="41"/>
      <c r="Q42" s="41"/>
      <c r="R42" s="41"/>
      <c r="S42" s="54"/>
      <c r="T42" s="41"/>
      <c r="U42" s="41"/>
      <c r="V42" s="41"/>
      <c r="W42" s="52"/>
      <c r="X42" s="12"/>
      <c r="Y42" s="23">
        <v>0</v>
      </c>
      <c r="Z42" s="12"/>
      <c r="AA42" s="62"/>
      <c r="AB42" s="12"/>
      <c r="AC42" s="62"/>
      <c r="AD42" s="12"/>
      <c r="AE42" s="71"/>
      <c r="AF42" s="12"/>
      <c r="AG42" s="60" t="s">
        <v>271</v>
      </c>
      <c r="AH42" s="13"/>
    </row>
    <row r="43" spans="3:34" ht="60" customHeight="1" x14ac:dyDescent="0.25">
      <c r="C43" s="7"/>
      <c r="D43" s="67"/>
      <c r="E43" s="12"/>
      <c r="F43" s="68"/>
      <c r="G43" s="12"/>
      <c r="H43" s="21" t="s">
        <v>139</v>
      </c>
      <c r="I43" s="76"/>
      <c r="J43" s="21" t="s">
        <v>140</v>
      </c>
      <c r="K43" s="12"/>
      <c r="L43" s="41"/>
      <c r="M43" s="41"/>
      <c r="N43" s="41"/>
      <c r="O43" s="54"/>
      <c r="P43" s="41"/>
      <c r="Q43" s="41"/>
      <c r="R43" s="41"/>
      <c r="S43" s="54"/>
      <c r="T43" s="41"/>
      <c r="U43" s="41"/>
      <c r="V43" s="41"/>
      <c r="W43" s="52"/>
      <c r="X43" s="12"/>
      <c r="Y43" s="23">
        <v>0</v>
      </c>
      <c r="Z43" s="12"/>
      <c r="AA43" s="62"/>
      <c r="AB43" s="12"/>
      <c r="AC43" s="62"/>
      <c r="AD43" s="12"/>
      <c r="AE43" s="71"/>
      <c r="AF43" s="12"/>
      <c r="AG43" s="60" t="s">
        <v>271</v>
      </c>
      <c r="AH43" s="13"/>
    </row>
    <row r="44" spans="3:34" ht="60" customHeight="1" x14ac:dyDescent="0.25">
      <c r="C44" s="7"/>
      <c r="D44" s="67"/>
      <c r="E44" s="12"/>
      <c r="F44" s="68"/>
      <c r="G44" s="12"/>
      <c r="H44" s="21" t="s">
        <v>241</v>
      </c>
      <c r="I44" s="76"/>
      <c r="J44" s="21" t="s">
        <v>141</v>
      </c>
      <c r="K44" s="12"/>
      <c r="L44" s="41"/>
      <c r="M44" s="41"/>
      <c r="N44" s="41"/>
      <c r="O44" s="54"/>
      <c r="P44" s="41"/>
      <c r="Q44" s="41"/>
      <c r="R44" s="41"/>
      <c r="S44" s="54"/>
      <c r="T44" s="41"/>
      <c r="U44" s="41"/>
      <c r="V44" s="41"/>
      <c r="W44" s="52"/>
      <c r="X44" s="12"/>
      <c r="Y44" s="23">
        <v>1</v>
      </c>
      <c r="Z44" s="12"/>
      <c r="AA44" s="62"/>
      <c r="AB44" s="12"/>
      <c r="AC44" s="62"/>
      <c r="AD44" s="12"/>
      <c r="AE44" s="71"/>
      <c r="AF44" s="12"/>
      <c r="AG44" s="59" t="s">
        <v>237</v>
      </c>
      <c r="AH44" s="13"/>
    </row>
    <row r="45" spans="3:34" ht="60" customHeight="1" x14ac:dyDescent="0.25">
      <c r="C45" s="7"/>
      <c r="D45" s="67"/>
      <c r="E45" s="12"/>
      <c r="F45" s="68"/>
      <c r="G45" s="12"/>
      <c r="H45" s="21" t="s">
        <v>242</v>
      </c>
      <c r="I45" s="76"/>
      <c r="J45" s="21" t="s">
        <v>142</v>
      </c>
      <c r="K45" s="12"/>
      <c r="L45" s="41"/>
      <c r="M45" s="41"/>
      <c r="N45" s="41"/>
      <c r="O45" s="54"/>
      <c r="P45" s="41"/>
      <c r="Q45" s="52"/>
      <c r="R45" s="41"/>
      <c r="S45" s="54"/>
      <c r="T45" s="41"/>
      <c r="U45" s="41"/>
      <c r="V45" s="41"/>
      <c r="W45" s="52"/>
      <c r="X45" s="12"/>
      <c r="Y45" s="23">
        <v>0</v>
      </c>
      <c r="Z45" s="12"/>
      <c r="AA45" s="62"/>
      <c r="AB45" s="12"/>
      <c r="AC45" s="62"/>
      <c r="AD45" s="12"/>
      <c r="AE45" s="71"/>
      <c r="AF45" s="12"/>
      <c r="AG45" s="60" t="s">
        <v>271</v>
      </c>
      <c r="AH45" s="13"/>
    </row>
    <row r="46" spans="3:34" ht="60" customHeight="1" x14ac:dyDescent="0.25">
      <c r="C46" s="7"/>
      <c r="D46" s="67"/>
      <c r="E46" s="12"/>
      <c r="F46" s="68"/>
      <c r="G46" s="12"/>
      <c r="H46" s="21" t="s">
        <v>143</v>
      </c>
      <c r="I46" s="76"/>
      <c r="J46" s="21" t="s">
        <v>144</v>
      </c>
      <c r="K46" s="12"/>
      <c r="L46" s="41"/>
      <c r="M46" s="41"/>
      <c r="N46" s="41"/>
      <c r="O46" s="54"/>
      <c r="P46" s="41"/>
      <c r="Q46" s="41"/>
      <c r="R46" s="41"/>
      <c r="S46" s="54"/>
      <c r="T46" s="41"/>
      <c r="U46" s="41"/>
      <c r="V46" s="41"/>
      <c r="W46" s="52"/>
      <c r="X46" s="12"/>
      <c r="Y46" s="23">
        <v>0</v>
      </c>
      <c r="Z46" s="12"/>
      <c r="AA46" s="62"/>
      <c r="AB46" s="12"/>
      <c r="AC46" s="62"/>
      <c r="AD46" s="12"/>
      <c r="AE46" s="71"/>
      <c r="AF46" s="12"/>
      <c r="AG46" s="60" t="s">
        <v>271</v>
      </c>
      <c r="AH46" s="13"/>
    </row>
    <row r="47" spans="3:34" x14ac:dyDescent="0.25">
      <c r="C47" s="7"/>
      <c r="D47" s="67"/>
      <c r="E47" s="12"/>
      <c r="F47" s="12"/>
      <c r="G47" s="12"/>
      <c r="H47" s="76"/>
      <c r="I47" s="76"/>
      <c r="J47" s="76"/>
      <c r="K47" s="12"/>
      <c r="L47" s="12"/>
      <c r="M47" s="12"/>
      <c r="N47" s="12"/>
      <c r="O47" s="12"/>
      <c r="P47" s="12"/>
      <c r="Q47" s="12"/>
      <c r="R47" s="12"/>
      <c r="S47" s="12"/>
      <c r="T47" s="12"/>
      <c r="U47" s="12"/>
      <c r="V47" s="12"/>
      <c r="W47" s="12"/>
      <c r="X47" s="12"/>
      <c r="Y47" s="24"/>
      <c r="Z47" s="12"/>
      <c r="AA47" s="24"/>
      <c r="AB47" s="12"/>
      <c r="AC47" s="62"/>
      <c r="AD47" s="12"/>
      <c r="AE47" s="71"/>
      <c r="AF47" s="12"/>
      <c r="AG47" s="12"/>
      <c r="AH47" s="13"/>
    </row>
    <row r="48" spans="3:34" ht="60" customHeight="1" x14ac:dyDescent="0.25">
      <c r="C48" s="7"/>
      <c r="D48" s="67"/>
      <c r="E48" s="12"/>
      <c r="F48" s="68" t="s">
        <v>72</v>
      </c>
      <c r="G48" s="12"/>
      <c r="H48" s="21" t="s">
        <v>145</v>
      </c>
      <c r="I48" s="76"/>
      <c r="J48" s="21" t="s">
        <v>150</v>
      </c>
      <c r="K48" s="12"/>
      <c r="L48" s="41"/>
      <c r="M48" s="41"/>
      <c r="N48" s="41"/>
      <c r="O48" s="54"/>
      <c r="P48" s="41"/>
      <c r="Q48" s="41"/>
      <c r="R48" s="41"/>
      <c r="S48" s="52"/>
      <c r="T48" s="41"/>
      <c r="U48" s="41"/>
      <c r="V48" s="41"/>
      <c r="W48" s="54"/>
      <c r="X48" s="12"/>
      <c r="Y48" s="23">
        <v>0</v>
      </c>
      <c r="Z48" s="12"/>
      <c r="AA48" s="62">
        <f>AVERAGE(Y48:Y52)</f>
        <v>0.7</v>
      </c>
      <c r="AB48" s="12"/>
      <c r="AC48" s="62"/>
      <c r="AD48" s="12"/>
      <c r="AE48" s="71"/>
      <c r="AF48" s="12"/>
      <c r="AG48" s="46" t="s">
        <v>249</v>
      </c>
      <c r="AH48" s="13"/>
    </row>
    <row r="49" spans="3:34" ht="60" customHeight="1" x14ac:dyDescent="0.25">
      <c r="C49" s="7"/>
      <c r="D49" s="67"/>
      <c r="E49" s="12"/>
      <c r="F49" s="68"/>
      <c r="G49" s="12"/>
      <c r="H49" s="21" t="s">
        <v>146</v>
      </c>
      <c r="I49" s="76"/>
      <c r="J49" s="21" t="s">
        <v>151</v>
      </c>
      <c r="K49" s="12"/>
      <c r="L49" s="41"/>
      <c r="M49" s="41"/>
      <c r="N49" s="41"/>
      <c r="O49" s="54"/>
      <c r="P49" s="41"/>
      <c r="Q49" s="41"/>
      <c r="R49" s="41"/>
      <c r="S49" s="54"/>
      <c r="T49" s="41"/>
      <c r="U49" s="41"/>
      <c r="V49" s="41"/>
      <c r="W49" s="52"/>
      <c r="X49" s="12"/>
      <c r="Y49" s="23">
        <v>1</v>
      </c>
      <c r="Z49" s="12"/>
      <c r="AA49" s="62"/>
      <c r="AB49" s="12"/>
      <c r="AC49" s="62"/>
      <c r="AD49" s="12"/>
      <c r="AE49" s="71"/>
      <c r="AF49" s="12"/>
      <c r="AG49" s="55" t="s">
        <v>238</v>
      </c>
      <c r="AH49" s="13"/>
    </row>
    <row r="50" spans="3:34" ht="60" customHeight="1" x14ac:dyDescent="0.25">
      <c r="C50" s="7"/>
      <c r="D50" s="67"/>
      <c r="E50" s="12"/>
      <c r="F50" s="68"/>
      <c r="G50" s="12"/>
      <c r="H50" s="21" t="s">
        <v>147</v>
      </c>
      <c r="I50" s="76"/>
      <c r="J50" s="21" t="s">
        <v>151</v>
      </c>
      <c r="K50" s="12"/>
      <c r="L50" s="41"/>
      <c r="M50" s="41"/>
      <c r="N50" s="41"/>
      <c r="O50" s="54"/>
      <c r="P50" s="41"/>
      <c r="Q50" s="41"/>
      <c r="R50" s="41"/>
      <c r="S50" s="54"/>
      <c r="T50" s="41"/>
      <c r="U50" s="41"/>
      <c r="V50" s="41"/>
      <c r="W50" s="52"/>
      <c r="X50" s="12"/>
      <c r="Y50" s="23">
        <v>1</v>
      </c>
      <c r="Z50" s="12"/>
      <c r="AA50" s="62"/>
      <c r="AB50" s="12"/>
      <c r="AC50" s="62"/>
      <c r="AD50" s="12"/>
      <c r="AE50" s="71"/>
      <c r="AF50" s="12"/>
      <c r="AG50" s="55" t="s">
        <v>256</v>
      </c>
      <c r="AH50" s="13"/>
    </row>
    <row r="51" spans="3:34" ht="60" customHeight="1" x14ac:dyDescent="0.25">
      <c r="C51" s="7"/>
      <c r="D51" s="67"/>
      <c r="E51" s="12"/>
      <c r="F51" s="68"/>
      <c r="G51" s="12"/>
      <c r="H51" s="21" t="s">
        <v>148</v>
      </c>
      <c r="I51" s="76"/>
      <c r="J51" s="21" t="s">
        <v>152</v>
      </c>
      <c r="K51" s="12"/>
      <c r="L51" s="41"/>
      <c r="M51" s="41"/>
      <c r="N51" s="41"/>
      <c r="O51" s="54"/>
      <c r="P51" s="41"/>
      <c r="Q51" s="41"/>
      <c r="R51" s="41"/>
      <c r="S51" s="54"/>
      <c r="T51" s="41"/>
      <c r="U51" s="41"/>
      <c r="V51" s="41"/>
      <c r="W51" s="52"/>
      <c r="X51" s="12"/>
      <c r="Y51" s="23">
        <v>0.5</v>
      </c>
      <c r="Z51" s="12"/>
      <c r="AA51" s="62"/>
      <c r="AB51" s="12"/>
      <c r="AC51" s="62"/>
      <c r="AD51" s="12"/>
      <c r="AE51" s="71"/>
      <c r="AF51" s="12"/>
      <c r="AG51" s="22" t="s">
        <v>268</v>
      </c>
      <c r="AH51" s="13"/>
    </row>
    <row r="52" spans="3:34" ht="60" customHeight="1" x14ac:dyDescent="0.25">
      <c r="C52" s="7"/>
      <c r="D52" s="67"/>
      <c r="E52" s="12"/>
      <c r="F52" s="68"/>
      <c r="G52" s="12"/>
      <c r="H52" s="21" t="s">
        <v>149</v>
      </c>
      <c r="I52" s="76"/>
      <c r="J52" s="21" t="s">
        <v>153</v>
      </c>
      <c r="K52" s="12"/>
      <c r="L52" s="41"/>
      <c r="M52" s="41"/>
      <c r="N52" s="52"/>
      <c r="O52" s="54"/>
      <c r="P52" s="41"/>
      <c r="Q52" s="41"/>
      <c r="R52" s="41"/>
      <c r="S52" s="54"/>
      <c r="T52" s="41"/>
      <c r="U52" s="41"/>
      <c r="V52" s="41"/>
      <c r="W52" s="54"/>
      <c r="X52" s="12"/>
      <c r="Y52" s="23">
        <v>1</v>
      </c>
      <c r="Z52" s="12"/>
      <c r="AA52" s="62"/>
      <c r="AB52" s="12"/>
      <c r="AC52" s="62"/>
      <c r="AD52" s="12"/>
      <c r="AE52" s="71"/>
      <c r="AF52" s="12"/>
      <c r="AG52" s="22" t="s">
        <v>269</v>
      </c>
      <c r="AH52" s="13"/>
    </row>
    <row r="53" spans="3:34" x14ac:dyDescent="0.25">
      <c r="C53" s="7"/>
      <c r="D53" s="67"/>
      <c r="E53" s="12"/>
      <c r="F53" s="12"/>
      <c r="G53" s="12"/>
      <c r="H53" s="76"/>
      <c r="I53" s="76"/>
      <c r="J53" s="76"/>
      <c r="K53" s="12"/>
      <c r="L53" s="12"/>
      <c r="M53" s="12"/>
      <c r="N53" s="12"/>
      <c r="O53" s="12"/>
      <c r="P53" s="12"/>
      <c r="Q53" s="12"/>
      <c r="R53" s="12"/>
      <c r="S53" s="12"/>
      <c r="T53" s="12"/>
      <c r="U53" s="12"/>
      <c r="V53" s="12"/>
      <c r="W53" s="12"/>
      <c r="X53" s="12"/>
      <c r="Y53" s="24"/>
      <c r="Z53" s="12"/>
      <c r="AA53" s="24"/>
      <c r="AB53" s="12"/>
      <c r="AC53" s="62"/>
      <c r="AD53" s="12"/>
      <c r="AE53" s="71"/>
      <c r="AF53" s="12"/>
      <c r="AG53" s="12"/>
      <c r="AH53" s="13"/>
    </row>
    <row r="54" spans="3:34" ht="60" customHeight="1" x14ac:dyDescent="0.25">
      <c r="C54" s="7"/>
      <c r="D54" s="67"/>
      <c r="E54" s="12"/>
      <c r="F54" s="68" t="s">
        <v>73</v>
      </c>
      <c r="G54" s="12"/>
      <c r="H54" s="21" t="s">
        <v>154</v>
      </c>
      <c r="I54" s="76"/>
      <c r="J54" s="21" t="s">
        <v>150</v>
      </c>
      <c r="K54" s="12"/>
      <c r="L54" s="41"/>
      <c r="M54" s="41"/>
      <c r="N54" s="41"/>
      <c r="O54" s="54"/>
      <c r="P54" s="41"/>
      <c r="Q54" s="41"/>
      <c r="R54" s="41"/>
      <c r="S54" s="54"/>
      <c r="T54" s="41"/>
      <c r="U54" s="41"/>
      <c r="V54" s="41"/>
      <c r="W54" s="52"/>
      <c r="X54" s="12"/>
      <c r="Y54" s="23">
        <v>0</v>
      </c>
      <c r="Z54" s="12"/>
      <c r="AA54" s="62">
        <f>AVERAGE(Y54:Y56)</f>
        <v>0.11</v>
      </c>
      <c r="AB54" s="12"/>
      <c r="AC54" s="62"/>
      <c r="AD54" s="12"/>
      <c r="AE54" s="71"/>
      <c r="AF54" s="12"/>
      <c r="AG54" s="22" t="s">
        <v>250</v>
      </c>
      <c r="AH54" s="13"/>
    </row>
    <row r="55" spans="3:34" ht="60" customHeight="1" x14ac:dyDescent="0.25">
      <c r="C55" s="7"/>
      <c r="D55" s="67"/>
      <c r="E55" s="12"/>
      <c r="F55" s="68"/>
      <c r="G55" s="12"/>
      <c r="H55" s="21" t="s">
        <v>155</v>
      </c>
      <c r="I55" s="76"/>
      <c r="J55" s="21" t="s">
        <v>157</v>
      </c>
      <c r="K55" s="12"/>
      <c r="L55" s="41"/>
      <c r="M55" s="41"/>
      <c r="N55" s="41"/>
      <c r="O55" s="54"/>
      <c r="P55" s="41"/>
      <c r="Q55" s="41"/>
      <c r="R55" s="41"/>
      <c r="S55" s="54"/>
      <c r="T55" s="41"/>
      <c r="U55" s="41"/>
      <c r="V55" s="41"/>
      <c r="W55" s="52"/>
      <c r="X55" s="12"/>
      <c r="Y55" s="23">
        <v>0</v>
      </c>
      <c r="Z55" s="12"/>
      <c r="AA55" s="62"/>
      <c r="AB55" s="12"/>
      <c r="AC55" s="62"/>
      <c r="AD55" s="12"/>
      <c r="AE55" s="71"/>
      <c r="AF55" s="12"/>
      <c r="AG55" s="22" t="s">
        <v>251</v>
      </c>
      <c r="AH55" s="13"/>
    </row>
    <row r="56" spans="3:34" ht="60" customHeight="1" x14ac:dyDescent="0.25">
      <c r="C56" s="7"/>
      <c r="D56" s="67"/>
      <c r="E56" s="12"/>
      <c r="F56" s="68"/>
      <c r="G56" s="12"/>
      <c r="H56" s="21" t="s">
        <v>156</v>
      </c>
      <c r="I56" s="76"/>
      <c r="J56" s="21" t="s">
        <v>158</v>
      </c>
      <c r="K56" s="12"/>
      <c r="L56" s="41"/>
      <c r="M56" s="41"/>
      <c r="N56" s="41"/>
      <c r="O56" s="54"/>
      <c r="P56" s="41"/>
      <c r="Q56" s="41"/>
      <c r="R56" s="41"/>
      <c r="S56" s="54"/>
      <c r="T56" s="41"/>
      <c r="U56" s="41"/>
      <c r="V56" s="41"/>
      <c r="W56" s="52"/>
      <c r="X56" s="12"/>
      <c r="Y56" s="23">
        <v>0.33</v>
      </c>
      <c r="Z56" s="12"/>
      <c r="AA56" s="62"/>
      <c r="AB56" s="12"/>
      <c r="AC56" s="62"/>
      <c r="AD56" s="12"/>
      <c r="AE56" s="71"/>
      <c r="AF56" s="12"/>
      <c r="AG56" s="61" t="s">
        <v>270</v>
      </c>
      <c r="AH56" s="13"/>
    </row>
    <row r="57" spans="3:34" x14ac:dyDescent="0.25">
      <c r="C57" s="7"/>
      <c r="D57" s="12"/>
      <c r="E57" s="12"/>
      <c r="F57" s="12"/>
      <c r="G57" s="12"/>
      <c r="H57" s="76"/>
      <c r="I57" s="76"/>
      <c r="J57" s="76"/>
      <c r="K57" s="12"/>
      <c r="L57" s="12"/>
      <c r="M57" s="12"/>
      <c r="N57" s="12"/>
      <c r="O57" s="12"/>
      <c r="P57" s="12"/>
      <c r="Q57" s="12"/>
      <c r="R57" s="12"/>
      <c r="S57" s="12"/>
      <c r="T57" s="12"/>
      <c r="U57" s="12"/>
      <c r="V57" s="12"/>
      <c r="W57" s="12"/>
      <c r="X57" s="12"/>
      <c r="Y57" s="24"/>
      <c r="Z57" s="12"/>
      <c r="AA57" s="24"/>
      <c r="AB57" s="12"/>
      <c r="AC57" s="24"/>
      <c r="AD57" s="12"/>
      <c r="AE57" s="71"/>
      <c r="AF57" s="12"/>
      <c r="AG57" s="12"/>
      <c r="AH57" s="13"/>
    </row>
    <row r="58" spans="3:34" ht="60" customHeight="1" x14ac:dyDescent="0.25">
      <c r="C58" s="7"/>
      <c r="D58" s="67" t="s">
        <v>175</v>
      </c>
      <c r="E58" s="12"/>
      <c r="F58" s="44" t="s">
        <v>176</v>
      </c>
      <c r="G58" s="12"/>
      <c r="H58" s="21" t="s">
        <v>52</v>
      </c>
      <c r="I58" s="76"/>
      <c r="J58" s="21" t="s">
        <v>52</v>
      </c>
      <c r="K58" s="12"/>
      <c r="L58" s="41"/>
      <c r="M58" s="41"/>
      <c r="N58" s="41"/>
      <c r="O58" s="54"/>
      <c r="P58" s="41"/>
      <c r="Q58" s="52"/>
      <c r="R58" s="41"/>
      <c r="S58" s="54"/>
      <c r="T58" s="41"/>
      <c r="U58" s="41"/>
      <c r="V58" s="41"/>
      <c r="W58" s="54"/>
      <c r="X58" s="12"/>
      <c r="Y58" s="23">
        <v>0</v>
      </c>
      <c r="Z58" s="12"/>
      <c r="AA58" s="49">
        <f>+Y58</f>
        <v>0</v>
      </c>
      <c r="AB58" s="12"/>
      <c r="AC58" s="62">
        <f>AVERAGE(AA58,AA60,AA63,AA65,AA67)</f>
        <v>0.11000000000000001</v>
      </c>
      <c r="AD58" s="12"/>
      <c r="AE58" s="71"/>
      <c r="AF58" s="12"/>
      <c r="AG58" s="22" t="s">
        <v>252</v>
      </c>
      <c r="AH58" s="13"/>
    </row>
    <row r="59" spans="3:34" ht="15" customHeight="1" x14ac:dyDescent="0.25">
      <c r="C59" s="7"/>
      <c r="D59" s="67"/>
      <c r="E59" s="12"/>
      <c r="F59" s="12"/>
      <c r="G59" s="12"/>
      <c r="H59" s="76"/>
      <c r="I59" s="76"/>
      <c r="J59" s="76"/>
      <c r="K59" s="12"/>
      <c r="L59" s="12"/>
      <c r="M59" s="12"/>
      <c r="N59" s="12"/>
      <c r="O59" s="12"/>
      <c r="P59" s="12"/>
      <c r="Q59" s="12"/>
      <c r="R59" s="12"/>
      <c r="S59" s="12"/>
      <c r="T59" s="12"/>
      <c r="U59" s="12"/>
      <c r="V59" s="12"/>
      <c r="W59" s="12"/>
      <c r="X59" s="12"/>
      <c r="Y59" s="24"/>
      <c r="Z59" s="12"/>
      <c r="AA59" s="24"/>
      <c r="AB59" s="12"/>
      <c r="AC59" s="62"/>
      <c r="AD59" s="12"/>
      <c r="AE59" s="71"/>
      <c r="AF59" s="12"/>
      <c r="AG59" s="12"/>
      <c r="AH59" s="13"/>
    </row>
    <row r="60" spans="3:34" ht="60" customHeight="1" x14ac:dyDescent="0.25">
      <c r="C60" s="7"/>
      <c r="D60" s="67"/>
      <c r="E60" s="12"/>
      <c r="F60" s="68" t="s">
        <v>177</v>
      </c>
      <c r="G60" s="12"/>
      <c r="H60" s="21" t="s">
        <v>181</v>
      </c>
      <c r="I60" s="76"/>
      <c r="J60" s="21" t="s">
        <v>183</v>
      </c>
      <c r="K60" s="12"/>
      <c r="L60" s="41"/>
      <c r="M60" s="41"/>
      <c r="N60" s="41"/>
      <c r="O60" s="54"/>
      <c r="P60" s="41"/>
      <c r="Q60" s="41"/>
      <c r="R60" s="41"/>
      <c r="S60" s="54"/>
      <c r="T60" s="41"/>
      <c r="U60" s="41"/>
      <c r="V60" s="41"/>
      <c r="W60" s="52"/>
      <c r="X60" s="12"/>
      <c r="Y60" s="23">
        <v>0.4</v>
      </c>
      <c r="Z60" s="12"/>
      <c r="AA60" s="62">
        <f>AVERAGE(Y60:Y61)</f>
        <v>0.4</v>
      </c>
      <c r="AB60" s="12"/>
      <c r="AC60" s="62"/>
      <c r="AD60" s="12"/>
      <c r="AE60" s="71"/>
      <c r="AF60" s="12"/>
      <c r="AG60" s="61" t="s">
        <v>264</v>
      </c>
      <c r="AH60" s="13"/>
    </row>
    <row r="61" spans="3:34" ht="60" customHeight="1" x14ac:dyDescent="0.25">
      <c r="C61" s="7"/>
      <c r="D61" s="67"/>
      <c r="E61" s="12"/>
      <c r="F61" s="68"/>
      <c r="G61" s="12"/>
      <c r="H61" s="21" t="s">
        <v>182</v>
      </c>
      <c r="I61" s="76"/>
      <c r="J61" s="21" t="s">
        <v>49</v>
      </c>
      <c r="K61" s="12"/>
      <c r="L61" s="41"/>
      <c r="M61" s="41"/>
      <c r="N61" s="41"/>
      <c r="O61" s="54"/>
      <c r="P61" s="41"/>
      <c r="Q61" s="41"/>
      <c r="R61" s="41"/>
      <c r="S61" s="54"/>
      <c r="T61" s="41"/>
      <c r="U61" s="41"/>
      <c r="V61" s="41"/>
      <c r="W61" s="52"/>
      <c r="X61" s="12"/>
      <c r="Y61" s="23">
        <v>0.4</v>
      </c>
      <c r="Z61" s="12"/>
      <c r="AA61" s="62"/>
      <c r="AB61" s="12"/>
      <c r="AC61" s="62"/>
      <c r="AD61" s="12"/>
      <c r="AE61" s="71"/>
      <c r="AF61" s="12"/>
      <c r="AG61" s="61" t="s">
        <v>265</v>
      </c>
      <c r="AH61" s="13"/>
    </row>
    <row r="62" spans="3:34" ht="15" customHeight="1" x14ac:dyDescent="0.25">
      <c r="C62" s="7"/>
      <c r="D62" s="67"/>
      <c r="E62" s="12"/>
      <c r="F62" s="12"/>
      <c r="G62" s="12"/>
      <c r="H62" s="76"/>
      <c r="I62" s="76"/>
      <c r="J62" s="76"/>
      <c r="K62" s="12"/>
      <c r="L62" s="12"/>
      <c r="M62" s="12"/>
      <c r="N62" s="12"/>
      <c r="O62" s="12"/>
      <c r="P62" s="12"/>
      <c r="Q62" s="12"/>
      <c r="R62" s="12"/>
      <c r="S62" s="12"/>
      <c r="T62" s="12"/>
      <c r="U62" s="12"/>
      <c r="V62" s="12"/>
      <c r="W62" s="12"/>
      <c r="X62" s="12"/>
      <c r="Y62" s="24"/>
      <c r="Z62" s="12"/>
      <c r="AA62" s="24"/>
      <c r="AB62" s="12"/>
      <c r="AC62" s="62"/>
      <c r="AD62" s="12"/>
      <c r="AE62" s="71"/>
      <c r="AF62" s="12"/>
      <c r="AG62" s="12"/>
      <c r="AH62" s="13"/>
    </row>
    <row r="63" spans="3:34" ht="67.5" customHeight="1" x14ac:dyDescent="0.25">
      <c r="C63" s="7"/>
      <c r="D63" s="67"/>
      <c r="E63" s="12"/>
      <c r="F63" s="44" t="s">
        <v>178</v>
      </c>
      <c r="G63" s="12"/>
      <c r="H63" s="21" t="s">
        <v>50</v>
      </c>
      <c r="I63" s="76"/>
      <c r="J63" s="21" t="s">
        <v>50</v>
      </c>
      <c r="K63" s="12"/>
      <c r="L63" s="41"/>
      <c r="M63" s="41"/>
      <c r="N63" s="41"/>
      <c r="O63" s="54"/>
      <c r="P63" s="41"/>
      <c r="Q63" s="41"/>
      <c r="R63" s="41"/>
      <c r="S63" s="54"/>
      <c r="T63" s="41"/>
      <c r="U63" s="41"/>
      <c r="V63" s="41"/>
      <c r="W63" s="52"/>
      <c r="X63" s="12"/>
      <c r="Y63" s="23">
        <v>0.15</v>
      </c>
      <c r="Z63" s="12"/>
      <c r="AA63" s="49">
        <f>+Y63</f>
        <v>0.15</v>
      </c>
      <c r="AB63" s="12"/>
      <c r="AC63" s="62"/>
      <c r="AD63" s="12"/>
      <c r="AE63" s="71"/>
      <c r="AF63" s="12"/>
      <c r="AG63" s="22" t="s">
        <v>272</v>
      </c>
      <c r="AH63" s="13"/>
    </row>
    <row r="64" spans="3:34" ht="15" customHeight="1" x14ac:dyDescent="0.25">
      <c r="C64" s="7"/>
      <c r="D64" s="67"/>
      <c r="E64" s="12"/>
      <c r="F64" s="12"/>
      <c r="G64" s="12"/>
      <c r="H64" s="76"/>
      <c r="I64" s="76"/>
      <c r="J64" s="76"/>
      <c r="K64" s="12"/>
      <c r="L64" s="12"/>
      <c r="M64" s="12"/>
      <c r="N64" s="12"/>
      <c r="O64" s="12"/>
      <c r="P64" s="12"/>
      <c r="Q64" s="12"/>
      <c r="R64" s="12"/>
      <c r="S64" s="12"/>
      <c r="T64" s="12"/>
      <c r="U64" s="12"/>
      <c r="V64" s="12"/>
      <c r="W64" s="12"/>
      <c r="X64" s="12"/>
      <c r="Y64" s="24"/>
      <c r="Z64" s="12"/>
      <c r="AA64" s="24"/>
      <c r="AB64" s="12"/>
      <c r="AC64" s="62"/>
      <c r="AD64" s="12"/>
      <c r="AE64" s="71"/>
      <c r="AF64" s="12"/>
      <c r="AG64" s="12"/>
      <c r="AH64" s="13"/>
    </row>
    <row r="65" spans="3:34" ht="60" customHeight="1" x14ac:dyDescent="0.25">
      <c r="C65" s="7"/>
      <c r="D65" s="67"/>
      <c r="E65" s="12"/>
      <c r="F65" s="44" t="s">
        <v>179</v>
      </c>
      <c r="G65" s="12"/>
      <c r="H65" s="21" t="s">
        <v>184</v>
      </c>
      <c r="I65" s="76"/>
      <c r="J65" s="21" t="s">
        <v>185</v>
      </c>
      <c r="K65" s="12"/>
      <c r="L65" s="41"/>
      <c r="M65" s="41"/>
      <c r="N65" s="41"/>
      <c r="O65" s="54"/>
      <c r="P65" s="41"/>
      <c r="Q65" s="41"/>
      <c r="R65" s="41"/>
      <c r="S65" s="54"/>
      <c r="T65" s="41"/>
      <c r="U65" s="41"/>
      <c r="V65" s="41"/>
      <c r="W65" s="52"/>
      <c r="X65" s="12"/>
      <c r="Y65" s="23">
        <v>0</v>
      </c>
      <c r="Z65" s="12"/>
      <c r="AA65" s="49">
        <f>+Y65</f>
        <v>0</v>
      </c>
      <c r="AB65" s="12"/>
      <c r="AC65" s="62"/>
      <c r="AD65" s="12"/>
      <c r="AE65" s="71"/>
      <c r="AF65" s="12"/>
      <c r="AG65" s="22" t="s">
        <v>243</v>
      </c>
      <c r="AH65" s="13"/>
    </row>
    <row r="66" spans="3:34" ht="15" customHeight="1" x14ac:dyDescent="0.25">
      <c r="C66" s="7"/>
      <c r="D66" s="67"/>
      <c r="E66" s="12"/>
      <c r="F66" s="12"/>
      <c r="G66" s="12"/>
      <c r="H66" s="76"/>
      <c r="I66" s="76"/>
      <c r="J66" s="76"/>
      <c r="K66" s="12"/>
      <c r="L66" s="12"/>
      <c r="M66" s="12"/>
      <c r="N66" s="12"/>
      <c r="O66" s="12"/>
      <c r="P66" s="12"/>
      <c r="Q66" s="12"/>
      <c r="R66" s="12"/>
      <c r="S66" s="12"/>
      <c r="T66" s="12"/>
      <c r="U66" s="12"/>
      <c r="V66" s="12"/>
      <c r="W66" s="12"/>
      <c r="X66" s="12"/>
      <c r="Y66" s="24"/>
      <c r="Z66" s="12"/>
      <c r="AA66" s="24"/>
      <c r="AB66" s="12"/>
      <c r="AC66" s="62"/>
      <c r="AD66" s="12"/>
      <c r="AE66" s="71"/>
      <c r="AF66" s="12"/>
      <c r="AG66" s="12"/>
      <c r="AH66" s="13"/>
    </row>
    <row r="67" spans="3:34" ht="60" customHeight="1" x14ac:dyDescent="0.25">
      <c r="C67" s="7"/>
      <c r="D67" s="67"/>
      <c r="E67" s="12"/>
      <c r="F67" s="68" t="s">
        <v>180</v>
      </c>
      <c r="G67" s="12"/>
      <c r="H67" s="21" t="s">
        <v>47</v>
      </c>
      <c r="I67" s="76"/>
      <c r="J67" s="21" t="s">
        <v>48</v>
      </c>
      <c r="K67" s="12"/>
      <c r="L67" s="41"/>
      <c r="M67" s="41"/>
      <c r="N67" s="41"/>
      <c r="O67" s="54"/>
      <c r="P67" s="41"/>
      <c r="Q67" s="41"/>
      <c r="R67" s="41"/>
      <c r="S67" s="54"/>
      <c r="T67" s="41"/>
      <c r="U67" s="41"/>
      <c r="V67" s="41"/>
      <c r="W67" s="52"/>
      <c r="X67" s="12"/>
      <c r="Y67" s="23">
        <v>0</v>
      </c>
      <c r="Z67" s="12"/>
      <c r="AA67" s="62">
        <f>AVERAGE(Y67:Y68)</f>
        <v>0</v>
      </c>
      <c r="AB67" s="12"/>
      <c r="AC67" s="62"/>
      <c r="AD67" s="12"/>
      <c r="AE67" s="71"/>
      <c r="AF67" s="12"/>
      <c r="AG67" s="22" t="s">
        <v>271</v>
      </c>
      <c r="AH67" s="13"/>
    </row>
    <row r="68" spans="3:34" ht="60" customHeight="1" x14ac:dyDescent="0.25">
      <c r="C68" s="7"/>
      <c r="D68" s="67"/>
      <c r="E68" s="12"/>
      <c r="F68" s="68"/>
      <c r="G68" s="12"/>
      <c r="H68" s="21" t="s">
        <v>186</v>
      </c>
      <c r="I68" s="76"/>
      <c r="J68" s="21" t="s">
        <v>187</v>
      </c>
      <c r="K68" s="12"/>
      <c r="L68" s="41"/>
      <c r="M68" s="41"/>
      <c r="N68" s="41"/>
      <c r="O68" s="54"/>
      <c r="P68" s="41"/>
      <c r="Q68" s="41"/>
      <c r="R68" s="41"/>
      <c r="S68" s="54"/>
      <c r="T68" s="41"/>
      <c r="U68" s="41"/>
      <c r="V68" s="41"/>
      <c r="W68" s="52"/>
      <c r="X68" s="12"/>
      <c r="Y68" s="23">
        <v>0</v>
      </c>
      <c r="Z68" s="12"/>
      <c r="AA68" s="62"/>
      <c r="AB68" s="12"/>
      <c r="AC68" s="62"/>
      <c r="AD68" s="12"/>
      <c r="AE68" s="71"/>
      <c r="AF68" s="12"/>
      <c r="AG68" s="22" t="s">
        <v>271</v>
      </c>
      <c r="AH68" s="13"/>
    </row>
    <row r="69" spans="3:34" x14ac:dyDescent="0.25">
      <c r="C69" s="7"/>
      <c r="D69" s="12"/>
      <c r="E69" s="12"/>
      <c r="F69" s="12"/>
      <c r="G69" s="12"/>
      <c r="H69" s="76"/>
      <c r="I69" s="76"/>
      <c r="J69" s="76"/>
      <c r="K69" s="12"/>
      <c r="L69" s="12"/>
      <c r="M69" s="12"/>
      <c r="N69" s="12"/>
      <c r="O69" s="12"/>
      <c r="P69" s="12"/>
      <c r="Q69" s="12"/>
      <c r="R69" s="12"/>
      <c r="S69" s="12"/>
      <c r="T69" s="12"/>
      <c r="U69" s="12"/>
      <c r="V69" s="12"/>
      <c r="W69" s="12"/>
      <c r="X69" s="12"/>
      <c r="Y69" s="24"/>
      <c r="Z69" s="12"/>
      <c r="AA69" s="24"/>
      <c r="AB69" s="12"/>
      <c r="AC69" s="24"/>
      <c r="AD69" s="12"/>
      <c r="AE69" s="71"/>
      <c r="AF69" s="12"/>
      <c r="AG69" s="12"/>
      <c r="AH69" s="13"/>
    </row>
    <row r="70" spans="3:34" ht="60" customHeight="1" x14ac:dyDescent="0.25">
      <c r="C70" s="7"/>
      <c r="D70" s="67" t="s">
        <v>81</v>
      </c>
      <c r="E70" s="12"/>
      <c r="F70" s="68" t="s">
        <v>76</v>
      </c>
      <c r="G70" s="12"/>
      <c r="H70" s="21" t="s">
        <v>244</v>
      </c>
      <c r="I70" s="76"/>
      <c r="J70" s="21" t="s">
        <v>161</v>
      </c>
      <c r="K70" s="12"/>
      <c r="L70" s="41"/>
      <c r="M70" s="41"/>
      <c r="N70" s="41"/>
      <c r="O70" s="54"/>
      <c r="P70" s="41"/>
      <c r="Q70" s="41"/>
      <c r="R70" s="41"/>
      <c r="S70" s="54"/>
      <c r="T70" s="41"/>
      <c r="U70" s="41"/>
      <c r="V70" s="41"/>
      <c r="W70" s="52"/>
      <c r="X70" s="12"/>
      <c r="Y70" s="23">
        <v>1</v>
      </c>
      <c r="Z70" s="12"/>
      <c r="AA70" s="62">
        <f>AVERAGE(Y70:Y72)</f>
        <v>0.5</v>
      </c>
      <c r="AB70" s="12"/>
      <c r="AC70" s="62">
        <f>AVERAGE(AA70,AA74,AA77,AA79,AA81)</f>
        <v>0.6</v>
      </c>
      <c r="AD70" s="12"/>
      <c r="AE70" s="71"/>
      <c r="AF70" s="12"/>
      <c r="AG70" s="55" t="s">
        <v>253</v>
      </c>
      <c r="AH70" s="13"/>
    </row>
    <row r="71" spans="3:34" ht="60" customHeight="1" x14ac:dyDescent="0.25">
      <c r="C71" s="7"/>
      <c r="D71" s="67"/>
      <c r="E71" s="12"/>
      <c r="F71" s="68"/>
      <c r="G71" s="12"/>
      <c r="H71" s="21" t="s">
        <v>159</v>
      </c>
      <c r="I71" s="76"/>
      <c r="J71" s="21" t="s">
        <v>162</v>
      </c>
      <c r="K71" s="12"/>
      <c r="L71" s="41"/>
      <c r="M71" s="41"/>
      <c r="N71" s="41"/>
      <c r="O71" s="54"/>
      <c r="P71" s="41"/>
      <c r="Q71" s="41"/>
      <c r="R71" s="41"/>
      <c r="S71" s="54"/>
      <c r="T71" s="41"/>
      <c r="U71" s="41"/>
      <c r="V71" s="41"/>
      <c r="W71" s="52"/>
      <c r="X71" s="12"/>
      <c r="Y71" s="23">
        <v>0.5</v>
      </c>
      <c r="Z71" s="12"/>
      <c r="AA71" s="62"/>
      <c r="AB71" s="12"/>
      <c r="AC71" s="62"/>
      <c r="AD71" s="12"/>
      <c r="AE71" s="71"/>
      <c r="AF71" s="12"/>
      <c r="AG71" s="55" t="s">
        <v>255</v>
      </c>
      <c r="AH71" s="13"/>
    </row>
    <row r="72" spans="3:34" ht="60" customHeight="1" x14ac:dyDescent="0.25">
      <c r="C72" s="7"/>
      <c r="D72" s="67"/>
      <c r="E72" s="12"/>
      <c r="F72" s="68"/>
      <c r="G72" s="12"/>
      <c r="H72" s="21" t="s">
        <v>160</v>
      </c>
      <c r="I72" s="76"/>
      <c r="J72" s="21" t="s">
        <v>163</v>
      </c>
      <c r="K72" s="12"/>
      <c r="L72" s="41"/>
      <c r="M72" s="41"/>
      <c r="N72" s="41"/>
      <c r="O72" s="54"/>
      <c r="P72" s="41"/>
      <c r="Q72" s="41"/>
      <c r="R72" s="52"/>
      <c r="S72" s="54"/>
      <c r="T72" s="41"/>
      <c r="U72" s="41"/>
      <c r="V72" s="41"/>
      <c r="W72" s="54"/>
      <c r="X72" s="12"/>
      <c r="Y72" s="23">
        <v>0</v>
      </c>
      <c r="Z72" s="12"/>
      <c r="AA72" s="62"/>
      <c r="AB72" s="12"/>
      <c r="AC72" s="62"/>
      <c r="AD72" s="12"/>
      <c r="AE72" s="71"/>
      <c r="AF72" s="12"/>
      <c r="AG72" s="22" t="s">
        <v>271</v>
      </c>
      <c r="AH72" s="13"/>
    </row>
    <row r="73" spans="3:34" x14ac:dyDescent="0.25">
      <c r="C73" s="7"/>
      <c r="D73" s="67"/>
      <c r="E73" s="12"/>
      <c r="F73" s="12"/>
      <c r="G73" s="12"/>
      <c r="H73" s="76"/>
      <c r="I73" s="76"/>
      <c r="J73" s="76"/>
      <c r="K73" s="12"/>
      <c r="L73" s="12"/>
      <c r="M73" s="12"/>
      <c r="N73" s="12"/>
      <c r="O73" s="12"/>
      <c r="P73" s="12"/>
      <c r="Q73" s="12"/>
      <c r="R73" s="12"/>
      <c r="S73" s="12"/>
      <c r="T73" s="12"/>
      <c r="U73" s="12"/>
      <c r="V73" s="12"/>
      <c r="W73" s="12"/>
      <c r="X73" s="12"/>
      <c r="Y73" s="24"/>
      <c r="Z73" s="12"/>
      <c r="AA73" s="24"/>
      <c r="AB73" s="12"/>
      <c r="AC73" s="62"/>
      <c r="AD73" s="12"/>
      <c r="AE73" s="71"/>
      <c r="AF73" s="12"/>
      <c r="AG73" s="24"/>
      <c r="AH73" s="13"/>
    </row>
    <row r="74" spans="3:34" ht="60" customHeight="1" x14ac:dyDescent="0.25">
      <c r="C74" s="7"/>
      <c r="D74" s="67"/>
      <c r="E74" s="12"/>
      <c r="F74" s="68" t="s">
        <v>77</v>
      </c>
      <c r="G74" s="12"/>
      <c r="H74" s="21" t="s">
        <v>164</v>
      </c>
      <c r="I74" s="76"/>
      <c r="J74" s="21" t="s">
        <v>48</v>
      </c>
      <c r="K74" s="12"/>
      <c r="L74" s="41"/>
      <c r="M74" s="41"/>
      <c r="N74" s="41"/>
      <c r="O74" s="54"/>
      <c r="P74" s="41"/>
      <c r="Q74" s="52"/>
      <c r="R74" s="41"/>
      <c r="S74" s="54"/>
      <c r="T74" s="41"/>
      <c r="U74" s="41"/>
      <c r="V74" s="41"/>
      <c r="W74" s="54"/>
      <c r="X74" s="12"/>
      <c r="Y74" s="23">
        <v>0.4</v>
      </c>
      <c r="Z74" s="12"/>
      <c r="AA74" s="62">
        <f>AVERAGE(Y74:Y75)</f>
        <v>0.5</v>
      </c>
      <c r="AB74" s="12"/>
      <c r="AC74" s="62"/>
      <c r="AD74" s="12"/>
      <c r="AE74" s="71"/>
      <c r="AF74" s="12"/>
      <c r="AG74" s="60" t="s">
        <v>261</v>
      </c>
      <c r="AH74" s="13"/>
    </row>
    <row r="75" spans="3:34" ht="60" customHeight="1" x14ac:dyDescent="0.25">
      <c r="C75" s="7"/>
      <c r="D75" s="67"/>
      <c r="E75" s="12"/>
      <c r="F75" s="68"/>
      <c r="G75" s="12"/>
      <c r="H75" s="21" t="s">
        <v>165</v>
      </c>
      <c r="I75" s="76"/>
      <c r="J75" s="21" t="s">
        <v>166</v>
      </c>
      <c r="K75" s="12"/>
      <c r="L75" s="41"/>
      <c r="M75" s="41"/>
      <c r="N75" s="41"/>
      <c r="O75" s="54"/>
      <c r="P75" s="41"/>
      <c r="Q75" s="41"/>
      <c r="R75" s="41"/>
      <c r="S75" s="54"/>
      <c r="T75" s="41"/>
      <c r="U75" s="41"/>
      <c r="V75" s="41"/>
      <c r="W75" s="52"/>
      <c r="X75" s="12"/>
      <c r="Y75" s="23">
        <v>0.6</v>
      </c>
      <c r="Z75" s="12"/>
      <c r="AA75" s="62"/>
      <c r="AB75" s="12"/>
      <c r="AC75" s="62"/>
      <c r="AD75" s="12"/>
      <c r="AE75" s="71"/>
      <c r="AF75" s="12"/>
      <c r="AG75" s="60" t="s">
        <v>262</v>
      </c>
      <c r="AH75" s="13"/>
    </row>
    <row r="76" spans="3:34" x14ac:dyDescent="0.25">
      <c r="C76" s="7"/>
      <c r="D76" s="67"/>
      <c r="E76" s="12"/>
      <c r="F76" s="12"/>
      <c r="G76" s="12"/>
      <c r="H76" s="76"/>
      <c r="I76" s="76"/>
      <c r="J76" s="76"/>
      <c r="K76" s="12"/>
      <c r="L76" s="12"/>
      <c r="M76" s="12"/>
      <c r="N76" s="12"/>
      <c r="O76" s="12"/>
      <c r="P76" s="12"/>
      <c r="Q76" s="12"/>
      <c r="R76" s="12"/>
      <c r="S76" s="12"/>
      <c r="T76" s="12"/>
      <c r="U76" s="12"/>
      <c r="V76" s="12"/>
      <c r="W76" s="12"/>
      <c r="X76" s="12"/>
      <c r="Y76" s="24"/>
      <c r="Z76" s="12"/>
      <c r="AA76" s="24"/>
      <c r="AB76" s="12"/>
      <c r="AC76" s="62"/>
      <c r="AD76" s="12"/>
      <c r="AE76" s="71"/>
      <c r="AF76" s="12"/>
      <c r="AG76" s="24"/>
      <c r="AH76" s="13"/>
    </row>
    <row r="77" spans="3:34" ht="60" customHeight="1" x14ac:dyDescent="0.25">
      <c r="C77" s="7"/>
      <c r="D77" s="67"/>
      <c r="E77" s="12"/>
      <c r="F77" s="5" t="s">
        <v>78</v>
      </c>
      <c r="G77" s="12"/>
      <c r="H77" s="21" t="s">
        <v>167</v>
      </c>
      <c r="I77" s="76"/>
      <c r="J77" s="21" t="s">
        <v>168</v>
      </c>
      <c r="K77" s="12"/>
      <c r="L77" s="41"/>
      <c r="M77" s="41"/>
      <c r="N77" s="41"/>
      <c r="O77" s="54"/>
      <c r="P77" s="41"/>
      <c r="Q77" s="41"/>
      <c r="R77" s="41"/>
      <c r="S77" s="54"/>
      <c r="T77" s="41"/>
      <c r="U77" s="41"/>
      <c r="V77" s="41"/>
      <c r="W77" s="52"/>
      <c r="X77" s="12"/>
      <c r="Y77" s="23">
        <v>1</v>
      </c>
      <c r="Z77" s="12"/>
      <c r="AA77" s="49">
        <f>+Y77</f>
        <v>1</v>
      </c>
      <c r="AB77" s="12"/>
      <c r="AC77" s="62"/>
      <c r="AD77" s="12"/>
      <c r="AE77" s="71"/>
      <c r="AF77" s="12"/>
      <c r="AG77" s="55" t="s">
        <v>257</v>
      </c>
      <c r="AH77" s="13"/>
    </row>
    <row r="78" spans="3:34" x14ac:dyDescent="0.25">
      <c r="C78" s="7"/>
      <c r="D78" s="67"/>
      <c r="E78" s="12"/>
      <c r="F78" s="12"/>
      <c r="G78" s="12"/>
      <c r="H78" s="76"/>
      <c r="I78" s="76"/>
      <c r="J78" s="76"/>
      <c r="K78" s="12"/>
      <c r="L78" s="12"/>
      <c r="M78" s="12"/>
      <c r="N78" s="12"/>
      <c r="O78" s="12"/>
      <c r="P78" s="12"/>
      <c r="Q78" s="12"/>
      <c r="R78" s="12"/>
      <c r="S78" s="12"/>
      <c r="T78" s="12"/>
      <c r="U78" s="12"/>
      <c r="V78" s="12"/>
      <c r="W78" s="12"/>
      <c r="X78" s="12"/>
      <c r="Y78" s="24"/>
      <c r="Z78" s="12"/>
      <c r="AA78" s="24"/>
      <c r="AB78" s="12"/>
      <c r="AC78" s="62"/>
      <c r="AD78" s="12"/>
      <c r="AE78" s="71"/>
      <c r="AF78" s="12"/>
      <c r="AG78" s="24"/>
      <c r="AH78" s="13"/>
    </row>
    <row r="79" spans="3:34" ht="60" customHeight="1" x14ac:dyDescent="0.25">
      <c r="C79" s="7"/>
      <c r="D79" s="67"/>
      <c r="E79" s="12"/>
      <c r="F79" s="5" t="s">
        <v>79</v>
      </c>
      <c r="G79" s="12"/>
      <c r="H79" s="21" t="s">
        <v>169</v>
      </c>
      <c r="I79" s="76"/>
      <c r="J79" s="21" t="s">
        <v>53</v>
      </c>
      <c r="K79" s="12"/>
      <c r="L79" s="41"/>
      <c r="M79" s="41"/>
      <c r="N79" s="41"/>
      <c r="O79" s="54"/>
      <c r="P79" s="41"/>
      <c r="Q79" s="41"/>
      <c r="R79" s="41"/>
      <c r="S79" s="54"/>
      <c r="T79" s="41"/>
      <c r="U79" s="41"/>
      <c r="V79" s="41"/>
      <c r="W79" s="52"/>
      <c r="X79" s="12"/>
      <c r="Y79" s="23">
        <v>1</v>
      </c>
      <c r="Z79" s="12"/>
      <c r="AA79" s="49">
        <f>+Y79</f>
        <v>1</v>
      </c>
      <c r="AB79" s="12"/>
      <c r="AC79" s="62"/>
      <c r="AD79" s="12"/>
      <c r="AE79" s="71"/>
      <c r="AF79" s="12"/>
      <c r="AG79" s="55" t="s">
        <v>238</v>
      </c>
      <c r="AH79" s="13"/>
    </row>
    <row r="80" spans="3:34" x14ac:dyDescent="0.25">
      <c r="C80" s="7"/>
      <c r="D80" s="67"/>
      <c r="E80" s="12"/>
      <c r="F80" s="12"/>
      <c r="G80" s="12"/>
      <c r="H80" s="76"/>
      <c r="I80" s="76"/>
      <c r="J80" s="76"/>
      <c r="K80" s="12"/>
      <c r="L80" s="12"/>
      <c r="M80" s="12"/>
      <c r="N80" s="12"/>
      <c r="O80" s="12"/>
      <c r="P80" s="12"/>
      <c r="Q80" s="12"/>
      <c r="R80" s="12"/>
      <c r="S80" s="12"/>
      <c r="T80" s="12"/>
      <c r="U80" s="12"/>
      <c r="V80" s="12"/>
      <c r="W80" s="12"/>
      <c r="X80" s="12"/>
      <c r="Y80" s="24"/>
      <c r="Z80" s="12"/>
      <c r="AA80" s="24"/>
      <c r="AB80" s="12"/>
      <c r="AC80" s="62"/>
      <c r="AD80" s="12"/>
      <c r="AE80" s="71"/>
      <c r="AF80" s="12"/>
      <c r="AG80" s="24"/>
      <c r="AH80" s="13"/>
    </row>
    <row r="81" spans="3:34" ht="60" customHeight="1" x14ac:dyDescent="0.25">
      <c r="C81" s="7"/>
      <c r="D81" s="67"/>
      <c r="E81" s="12"/>
      <c r="F81" s="68" t="s">
        <v>80</v>
      </c>
      <c r="G81" s="12"/>
      <c r="H81" s="21" t="s">
        <v>245</v>
      </c>
      <c r="I81" s="76"/>
      <c r="J81" s="21" t="s">
        <v>171</v>
      </c>
      <c r="K81" s="12"/>
      <c r="L81" s="41"/>
      <c r="M81" s="41"/>
      <c r="N81" s="41"/>
      <c r="O81" s="54"/>
      <c r="P81" s="41"/>
      <c r="Q81" s="41"/>
      <c r="R81" s="41"/>
      <c r="S81" s="54"/>
      <c r="T81" s="41"/>
      <c r="U81" s="41"/>
      <c r="V81" s="41"/>
      <c r="W81" s="52"/>
      <c r="X81" s="12"/>
      <c r="Y81" s="23">
        <v>0</v>
      </c>
      <c r="Z81" s="12"/>
      <c r="AA81" s="62">
        <f>AVERAGE(Y81:Y82)</f>
        <v>0</v>
      </c>
      <c r="AB81" s="12"/>
      <c r="AC81" s="62"/>
      <c r="AD81" s="12"/>
      <c r="AE81" s="71"/>
      <c r="AF81" s="12"/>
      <c r="AG81" s="22" t="s">
        <v>271</v>
      </c>
      <c r="AH81" s="13"/>
    </row>
    <row r="82" spans="3:34" ht="60" customHeight="1" x14ac:dyDescent="0.25">
      <c r="C82" s="7"/>
      <c r="D82" s="67"/>
      <c r="E82" s="12"/>
      <c r="F82" s="68"/>
      <c r="G82" s="12"/>
      <c r="H82" s="41" t="s">
        <v>170</v>
      </c>
      <c r="I82" s="12"/>
      <c r="J82" s="41" t="s">
        <v>172</v>
      </c>
      <c r="K82" s="12"/>
      <c r="L82" s="41"/>
      <c r="M82" s="41"/>
      <c r="N82" s="41"/>
      <c r="O82" s="54"/>
      <c r="P82" s="41"/>
      <c r="Q82" s="41"/>
      <c r="R82" s="41"/>
      <c r="S82" s="54"/>
      <c r="T82" s="41"/>
      <c r="U82" s="41"/>
      <c r="V82" s="41"/>
      <c r="W82" s="52"/>
      <c r="X82" s="12"/>
      <c r="Y82" s="23">
        <v>0</v>
      </c>
      <c r="Z82" s="12"/>
      <c r="AA82" s="62"/>
      <c r="AB82" s="12"/>
      <c r="AC82" s="62"/>
      <c r="AD82" s="12"/>
      <c r="AE82" s="71"/>
      <c r="AF82" s="12"/>
      <c r="AG82" s="46" t="s">
        <v>243</v>
      </c>
      <c r="AH82" s="13"/>
    </row>
    <row r="83" spans="3:34" ht="15.75" thickBot="1" x14ac:dyDescent="0.3">
      <c r="C83" s="9"/>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7"/>
    </row>
    <row r="84" spans="3:34" s="18" customFormat="1" ht="15.75" thickTop="1" x14ac:dyDescent="0.25"/>
  </sheetData>
  <mergeCells count="39">
    <mergeCell ref="AA81:AA82"/>
    <mergeCell ref="AC70:AC82"/>
    <mergeCell ref="AE10:AE82"/>
    <mergeCell ref="D27:D56"/>
    <mergeCell ref="F27:F36"/>
    <mergeCell ref="F38:F46"/>
    <mergeCell ref="F48:F52"/>
    <mergeCell ref="F54:F56"/>
    <mergeCell ref="F81:F82"/>
    <mergeCell ref="D70:D82"/>
    <mergeCell ref="D58:D68"/>
    <mergeCell ref="F60:F61"/>
    <mergeCell ref="F67:F68"/>
    <mergeCell ref="F70:F72"/>
    <mergeCell ref="F74:F75"/>
    <mergeCell ref="AA48:AA52"/>
    <mergeCell ref="D4:AG6"/>
    <mergeCell ref="D10:D23"/>
    <mergeCell ref="F10:F11"/>
    <mergeCell ref="G10:G11"/>
    <mergeCell ref="F13:F14"/>
    <mergeCell ref="F16:F17"/>
    <mergeCell ref="F19:F20"/>
    <mergeCell ref="F22:F23"/>
    <mergeCell ref="AA54:AA56"/>
    <mergeCell ref="AC27:AC56"/>
    <mergeCell ref="AA19:AA20"/>
    <mergeCell ref="AA22:AA23"/>
    <mergeCell ref="AC10:AC23"/>
    <mergeCell ref="AA27:AA36"/>
    <mergeCell ref="AA38:AA46"/>
    <mergeCell ref="AA10:AA11"/>
    <mergeCell ref="AA13:AA14"/>
    <mergeCell ref="AA16:AA17"/>
    <mergeCell ref="AA60:AA61"/>
    <mergeCell ref="AA67:AA68"/>
    <mergeCell ref="AC58:AC68"/>
    <mergeCell ref="AA70:AA72"/>
    <mergeCell ref="AA74:AA75"/>
  </mergeCells>
  <conditionalFormatting sqref="Y10">
    <cfRule type="cellIs" dxfId="161" priority="160" operator="between">
      <formula>0.8</formula>
      <formula>1</formula>
    </cfRule>
    <cfRule type="cellIs" dxfId="160" priority="161" operator="between">
      <formula>0.6</formula>
      <formula>0.79</formula>
    </cfRule>
    <cfRule type="cellIs" dxfId="159" priority="162" operator="between">
      <formula>0</formula>
      <formula>0.59</formula>
    </cfRule>
  </conditionalFormatting>
  <conditionalFormatting sqref="Y11">
    <cfRule type="cellIs" dxfId="158" priority="157" operator="between">
      <formula>0.8</formula>
      <formula>1</formula>
    </cfRule>
    <cfRule type="cellIs" dxfId="157" priority="158" operator="between">
      <formula>0.6</formula>
      <formula>0.79</formula>
    </cfRule>
    <cfRule type="cellIs" dxfId="156" priority="159" operator="between">
      <formula>0</formula>
      <formula>0.59</formula>
    </cfRule>
  </conditionalFormatting>
  <conditionalFormatting sqref="Y13">
    <cfRule type="cellIs" dxfId="155" priority="154" operator="between">
      <formula>0.8</formula>
      <formula>1</formula>
    </cfRule>
    <cfRule type="cellIs" dxfId="154" priority="155" operator="between">
      <formula>0.6</formula>
      <formula>0.79</formula>
    </cfRule>
    <cfRule type="cellIs" dxfId="153" priority="156" operator="between">
      <formula>0</formula>
      <formula>0.59</formula>
    </cfRule>
  </conditionalFormatting>
  <conditionalFormatting sqref="Y14">
    <cfRule type="cellIs" dxfId="152" priority="151" operator="between">
      <formula>0.8</formula>
      <formula>1</formula>
    </cfRule>
    <cfRule type="cellIs" dxfId="151" priority="152" operator="between">
      <formula>0.6</formula>
      <formula>0.79</formula>
    </cfRule>
    <cfRule type="cellIs" dxfId="150" priority="153" operator="between">
      <formula>0</formula>
      <formula>0.59</formula>
    </cfRule>
  </conditionalFormatting>
  <conditionalFormatting sqref="Y16">
    <cfRule type="cellIs" dxfId="149" priority="148" operator="between">
      <formula>0.8</formula>
      <formula>1</formula>
    </cfRule>
    <cfRule type="cellIs" dxfId="148" priority="149" operator="between">
      <formula>0.6</formula>
      <formula>0.79</formula>
    </cfRule>
    <cfRule type="cellIs" dxfId="147" priority="150" operator="between">
      <formula>0</formula>
      <formula>0.59</formula>
    </cfRule>
  </conditionalFormatting>
  <conditionalFormatting sqref="Y17">
    <cfRule type="cellIs" dxfId="146" priority="145" operator="between">
      <formula>0.8</formula>
      <formula>1</formula>
    </cfRule>
    <cfRule type="cellIs" dxfId="145" priority="146" operator="between">
      <formula>0.6</formula>
      <formula>0.79</formula>
    </cfRule>
    <cfRule type="cellIs" dxfId="144" priority="147" operator="between">
      <formula>0</formula>
      <formula>0.59</formula>
    </cfRule>
  </conditionalFormatting>
  <conditionalFormatting sqref="Y19">
    <cfRule type="cellIs" dxfId="143" priority="142" operator="between">
      <formula>0.8</formula>
      <formula>1</formula>
    </cfRule>
    <cfRule type="cellIs" dxfId="142" priority="143" operator="between">
      <formula>0.6</formula>
      <formula>0.79</formula>
    </cfRule>
    <cfRule type="cellIs" dxfId="141" priority="144" operator="between">
      <formula>0</formula>
      <formula>0.59</formula>
    </cfRule>
  </conditionalFormatting>
  <conditionalFormatting sqref="Y20">
    <cfRule type="cellIs" dxfId="140" priority="139" operator="between">
      <formula>0.8</formula>
      <formula>1</formula>
    </cfRule>
    <cfRule type="cellIs" dxfId="139" priority="140" operator="between">
      <formula>0.6</formula>
      <formula>0.79</formula>
    </cfRule>
    <cfRule type="cellIs" dxfId="138" priority="141" operator="between">
      <formula>0</formula>
      <formula>0.59</formula>
    </cfRule>
  </conditionalFormatting>
  <conditionalFormatting sqref="Y22">
    <cfRule type="cellIs" dxfId="137" priority="136" operator="between">
      <formula>0.8</formula>
      <formula>1</formula>
    </cfRule>
    <cfRule type="cellIs" dxfId="136" priority="137" operator="between">
      <formula>0.6</formula>
      <formula>0.79</formula>
    </cfRule>
    <cfRule type="cellIs" dxfId="135" priority="138" operator="between">
      <formula>0</formula>
      <formula>0.59</formula>
    </cfRule>
  </conditionalFormatting>
  <conditionalFormatting sqref="Y23">
    <cfRule type="cellIs" dxfId="134" priority="133" operator="between">
      <formula>0.8</formula>
      <formula>1</formula>
    </cfRule>
    <cfRule type="cellIs" dxfId="133" priority="134" operator="between">
      <formula>0.6</formula>
      <formula>0.79</formula>
    </cfRule>
    <cfRule type="cellIs" dxfId="132" priority="135" operator="between">
      <formula>0</formula>
      <formula>0.59</formula>
    </cfRule>
  </conditionalFormatting>
  <conditionalFormatting sqref="Y25">
    <cfRule type="cellIs" dxfId="131" priority="130" operator="between">
      <formula>0.8</formula>
      <formula>1</formula>
    </cfRule>
    <cfRule type="cellIs" dxfId="130" priority="131" operator="between">
      <formula>0.6</formula>
      <formula>0.79</formula>
    </cfRule>
    <cfRule type="cellIs" dxfId="129" priority="132" operator="between">
      <formula>0</formula>
      <formula>0.59</formula>
    </cfRule>
  </conditionalFormatting>
  <conditionalFormatting sqref="Y27">
    <cfRule type="cellIs" dxfId="128" priority="127" operator="between">
      <formula>0.8</formula>
      <formula>1</formula>
    </cfRule>
    <cfRule type="cellIs" dxfId="127" priority="128" operator="between">
      <formula>0.6</formula>
      <formula>0.79</formula>
    </cfRule>
    <cfRule type="cellIs" dxfId="126" priority="129" operator="between">
      <formula>0</formula>
      <formula>0.59</formula>
    </cfRule>
  </conditionalFormatting>
  <conditionalFormatting sqref="Y28">
    <cfRule type="cellIs" dxfId="125" priority="124" operator="between">
      <formula>0.8</formula>
      <formula>1</formula>
    </cfRule>
    <cfRule type="cellIs" dxfId="124" priority="125" operator="between">
      <formula>0.6</formula>
      <formula>0.79</formula>
    </cfRule>
    <cfRule type="cellIs" dxfId="123" priority="126" operator="between">
      <formula>0</formula>
      <formula>0.59</formula>
    </cfRule>
  </conditionalFormatting>
  <conditionalFormatting sqref="Y29">
    <cfRule type="cellIs" dxfId="122" priority="121" operator="between">
      <formula>0.8</formula>
      <formula>1</formula>
    </cfRule>
    <cfRule type="cellIs" dxfId="121" priority="122" operator="between">
      <formula>0.6</formula>
      <formula>0.79</formula>
    </cfRule>
    <cfRule type="cellIs" dxfId="120" priority="123" operator="between">
      <formula>0</formula>
      <formula>0.59</formula>
    </cfRule>
  </conditionalFormatting>
  <conditionalFormatting sqref="Y30">
    <cfRule type="cellIs" dxfId="119" priority="118" operator="between">
      <formula>0.8</formula>
      <formula>1</formula>
    </cfRule>
    <cfRule type="cellIs" dxfId="118" priority="119" operator="between">
      <formula>0.6</formula>
      <formula>0.79</formula>
    </cfRule>
    <cfRule type="cellIs" dxfId="117" priority="120" operator="between">
      <formula>0</formula>
      <formula>0.59</formula>
    </cfRule>
  </conditionalFormatting>
  <conditionalFormatting sqref="Y31">
    <cfRule type="cellIs" dxfId="116" priority="115" operator="between">
      <formula>0.8</formula>
      <formula>1</formula>
    </cfRule>
    <cfRule type="cellIs" dxfId="115" priority="116" operator="between">
      <formula>0.6</formula>
      <formula>0.79</formula>
    </cfRule>
    <cfRule type="cellIs" dxfId="114" priority="117" operator="between">
      <formula>0</formula>
      <formula>0.59</formula>
    </cfRule>
  </conditionalFormatting>
  <conditionalFormatting sqref="Y32">
    <cfRule type="cellIs" dxfId="113" priority="112" operator="between">
      <formula>0.8</formula>
      <formula>1</formula>
    </cfRule>
    <cfRule type="cellIs" dxfId="112" priority="113" operator="between">
      <formula>0.6</formula>
      <formula>0.79</formula>
    </cfRule>
    <cfRule type="cellIs" dxfId="111" priority="114" operator="between">
      <formula>0</formula>
      <formula>0.59</formula>
    </cfRule>
  </conditionalFormatting>
  <conditionalFormatting sqref="Y33">
    <cfRule type="cellIs" dxfId="110" priority="109" operator="between">
      <formula>0.8</formula>
      <formula>1</formula>
    </cfRule>
    <cfRule type="cellIs" dxfId="109" priority="110" operator="between">
      <formula>0.6</formula>
      <formula>0.79</formula>
    </cfRule>
    <cfRule type="cellIs" dxfId="108" priority="111" operator="between">
      <formula>0</formula>
      <formula>0.59</formula>
    </cfRule>
  </conditionalFormatting>
  <conditionalFormatting sqref="Y34">
    <cfRule type="cellIs" dxfId="107" priority="106" operator="between">
      <formula>0.8</formula>
      <formula>1</formula>
    </cfRule>
    <cfRule type="cellIs" dxfId="106" priority="107" operator="between">
      <formula>0.6</formula>
      <formula>0.79</formula>
    </cfRule>
    <cfRule type="cellIs" dxfId="105" priority="108" operator="between">
      <formula>0</formula>
      <formula>0.59</formula>
    </cfRule>
  </conditionalFormatting>
  <conditionalFormatting sqref="Y35">
    <cfRule type="cellIs" dxfId="104" priority="103" operator="between">
      <formula>0.8</formula>
      <formula>1</formula>
    </cfRule>
    <cfRule type="cellIs" dxfId="103" priority="104" operator="between">
      <formula>0.6</formula>
      <formula>0.79</formula>
    </cfRule>
    <cfRule type="cellIs" dxfId="102" priority="105" operator="between">
      <formula>0</formula>
      <formula>0.59</formula>
    </cfRule>
  </conditionalFormatting>
  <conditionalFormatting sqref="Y36">
    <cfRule type="cellIs" dxfId="101" priority="100" operator="between">
      <formula>0.8</formula>
      <formula>1</formula>
    </cfRule>
    <cfRule type="cellIs" dxfId="100" priority="101" operator="between">
      <formula>0.6</formula>
      <formula>0.79</formula>
    </cfRule>
    <cfRule type="cellIs" dxfId="99" priority="102" operator="between">
      <formula>0</formula>
      <formula>0.59</formula>
    </cfRule>
  </conditionalFormatting>
  <conditionalFormatting sqref="Y38">
    <cfRule type="cellIs" dxfId="98" priority="97" operator="between">
      <formula>0.8</formula>
      <formula>1</formula>
    </cfRule>
    <cfRule type="cellIs" dxfId="97" priority="98" operator="between">
      <formula>0.6</formula>
      <formula>0.79</formula>
    </cfRule>
    <cfRule type="cellIs" dxfId="96" priority="99" operator="between">
      <formula>0</formula>
      <formula>0.59</formula>
    </cfRule>
  </conditionalFormatting>
  <conditionalFormatting sqref="Y39">
    <cfRule type="cellIs" dxfId="95" priority="94" operator="between">
      <formula>0.8</formula>
      <formula>1</formula>
    </cfRule>
    <cfRule type="cellIs" dxfId="94" priority="95" operator="between">
      <formula>0.6</formula>
      <formula>0.79</formula>
    </cfRule>
    <cfRule type="cellIs" dxfId="93" priority="96" operator="between">
      <formula>0</formula>
      <formula>0.59</formula>
    </cfRule>
  </conditionalFormatting>
  <conditionalFormatting sqref="Y40">
    <cfRule type="cellIs" dxfId="92" priority="91" operator="between">
      <formula>0.8</formula>
      <formula>1</formula>
    </cfRule>
    <cfRule type="cellIs" dxfId="91" priority="92" operator="between">
      <formula>0.6</formula>
      <formula>0.79</formula>
    </cfRule>
    <cfRule type="cellIs" dxfId="90" priority="93" operator="between">
      <formula>0</formula>
      <formula>0.59</formula>
    </cfRule>
  </conditionalFormatting>
  <conditionalFormatting sqref="Y41">
    <cfRule type="cellIs" dxfId="89" priority="88" operator="between">
      <formula>0.8</formula>
      <formula>1</formula>
    </cfRule>
    <cfRule type="cellIs" dxfId="88" priority="89" operator="between">
      <formula>0.6</formula>
      <formula>0.79</formula>
    </cfRule>
    <cfRule type="cellIs" dxfId="87" priority="90" operator="between">
      <formula>0</formula>
      <formula>0.59</formula>
    </cfRule>
  </conditionalFormatting>
  <conditionalFormatting sqref="Y42">
    <cfRule type="cellIs" dxfId="86" priority="85" operator="between">
      <formula>0.8</formula>
      <formula>1</formula>
    </cfRule>
    <cfRule type="cellIs" dxfId="85" priority="86" operator="between">
      <formula>0.6</formula>
      <formula>0.79</formula>
    </cfRule>
    <cfRule type="cellIs" dxfId="84" priority="87" operator="between">
      <formula>0</formula>
      <formula>0.59</formula>
    </cfRule>
  </conditionalFormatting>
  <conditionalFormatting sqref="Y43">
    <cfRule type="cellIs" dxfId="83" priority="82" operator="between">
      <formula>0.8</formula>
      <formula>1</formula>
    </cfRule>
    <cfRule type="cellIs" dxfId="82" priority="83" operator="between">
      <formula>0.6</formula>
      <formula>0.79</formula>
    </cfRule>
    <cfRule type="cellIs" dxfId="81" priority="84" operator="between">
      <formula>0</formula>
      <formula>0.59</formula>
    </cfRule>
  </conditionalFormatting>
  <conditionalFormatting sqref="Y44">
    <cfRule type="cellIs" dxfId="80" priority="79" operator="between">
      <formula>0.8</formula>
      <formula>1</formula>
    </cfRule>
    <cfRule type="cellIs" dxfId="79" priority="80" operator="between">
      <formula>0.6</formula>
      <formula>0.79</formula>
    </cfRule>
    <cfRule type="cellIs" dxfId="78" priority="81" operator="between">
      <formula>0</formula>
      <formula>0.59</formula>
    </cfRule>
  </conditionalFormatting>
  <conditionalFormatting sqref="Y45">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Y46">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Y48">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Y49">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Y50">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Y51">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Y52">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Y54">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Y55">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Y56">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Y58">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Y60">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Y61">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Y63">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Y65">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Y67">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Y68">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Y70">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Y71">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Y72">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Y74">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Y75">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Y77">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Y79">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Y81">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Y82">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G27" r:id="rId1"/>
    <hyperlink ref="AG28" r:id="rId2"/>
    <hyperlink ref="AG13" r:id="rId3"/>
    <hyperlink ref="AG19" r:id="rId4"/>
    <hyperlink ref="AG22" r:id="rId5"/>
    <hyperlink ref="AG29" r:id="rId6"/>
    <hyperlink ref="AG31" r:id="rId7"/>
    <hyperlink ref="AG32" r:id="rId8"/>
    <hyperlink ref="AG33" r:id="rId9"/>
    <hyperlink ref="AG44" r:id="rId10"/>
    <hyperlink ref="AG49" r:id="rId11"/>
    <hyperlink ref="AG39" r:id="rId12"/>
    <hyperlink ref="AG79" r:id="rId13"/>
    <hyperlink ref="AG70" r:id="rId14"/>
    <hyperlink ref="AG35" r:id="rId15"/>
    <hyperlink ref="AG71" r:id="rId16"/>
    <hyperlink ref="AG77" r:id="rId17"/>
  </hyperlinks>
  <pageMargins left="0.7" right="0.7" top="0.75" bottom="0.75" header="0.3" footer="0.3"/>
  <pageSetup scale="17" orientation="portrait" r:id="rId18"/>
  <ignoredErrors>
    <ignoredError sqref="AA60 AA67 AA70 AA74 AA81 AC70" evalError="1"/>
  </ignoredErrors>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41"/>
  <sheetViews>
    <sheetView view="pageBreakPreview" topLeftCell="E15" zoomScaleNormal="100" zoomScaleSheetLayoutView="100" workbookViewId="0">
      <selection activeCell="G49" sqref="G49"/>
    </sheetView>
  </sheetViews>
  <sheetFormatPr baseColWidth="10" defaultRowHeight="15" x14ac:dyDescent="0.25"/>
  <cols>
    <col min="1" max="1" width="2.625" style="1" customWidth="1"/>
    <col min="2" max="2" width="2.625" style="18" customWidth="1"/>
    <col min="3" max="3" width="2.625" style="1" customWidth="1"/>
    <col min="4" max="4" width="50.5" style="1" customWidth="1"/>
    <col min="5" max="9" width="25.625" style="1" customWidth="1"/>
    <col min="10" max="11" width="50.625" style="1" customWidth="1"/>
    <col min="12" max="12" width="2.625" style="1" customWidth="1"/>
    <col min="13" max="13" width="2.625" style="18" customWidth="1"/>
    <col min="14" max="14" width="2.625" style="1" customWidth="1"/>
    <col min="15" max="16384" width="11" style="1"/>
  </cols>
  <sheetData>
    <row r="5" spans="2:13" s="18" customFormat="1" ht="15.75" thickBot="1" x14ac:dyDescent="0.3"/>
    <row r="6" spans="2:13" s="18" customFormat="1" ht="15.75" thickTop="1" x14ac:dyDescent="0.25">
      <c r="C6" s="25"/>
      <c r="D6" s="26"/>
      <c r="E6" s="26"/>
      <c r="F6" s="26"/>
      <c r="G6" s="26"/>
      <c r="H6" s="26"/>
      <c r="I6" s="26"/>
      <c r="J6" s="26"/>
      <c r="K6" s="26"/>
      <c r="L6" s="27"/>
    </row>
    <row r="7" spans="2:13" s="18" customFormat="1" ht="18.75" x14ac:dyDescent="0.3">
      <c r="C7" s="28"/>
      <c r="D7" s="72" t="s">
        <v>188</v>
      </c>
      <c r="E7" s="72"/>
      <c r="F7" s="72"/>
      <c r="G7" s="73" t="s">
        <v>83</v>
      </c>
      <c r="H7" s="73"/>
      <c r="I7" s="73"/>
      <c r="J7" s="73"/>
      <c r="K7" s="73"/>
      <c r="L7" s="29"/>
    </row>
    <row r="8" spans="2:13" x14ac:dyDescent="0.25">
      <c r="C8" s="28"/>
      <c r="D8" s="30"/>
      <c r="E8" s="30"/>
      <c r="F8" s="30"/>
      <c r="G8" s="30"/>
      <c r="H8" s="30"/>
      <c r="I8" s="30"/>
      <c r="J8" s="30"/>
      <c r="K8" s="30"/>
      <c r="L8" s="29"/>
    </row>
    <row r="9" spans="2:13" ht="33" customHeight="1" x14ac:dyDescent="0.25">
      <c r="C9" s="28"/>
      <c r="D9" s="74" t="s">
        <v>33</v>
      </c>
      <c r="E9" s="75"/>
      <c r="F9" s="75"/>
      <c r="G9" s="74" t="s">
        <v>84</v>
      </c>
      <c r="H9" s="74"/>
      <c r="I9" s="74" t="s">
        <v>85</v>
      </c>
      <c r="J9" s="74"/>
      <c r="K9" s="74"/>
      <c r="L9" s="29"/>
    </row>
    <row r="10" spans="2:13" x14ac:dyDescent="0.25">
      <c r="C10" s="28"/>
      <c r="D10" s="30"/>
      <c r="E10" s="30"/>
      <c r="F10" s="30"/>
      <c r="G10" s="30"/>
      <c r="H10" s="30"/>
      <c r="I10" s="30"/>
      <c r="J10" s="30"/>
      <c r="K10" s="30"/>
      <c r="L10" s="29"/>
    </row>
    <row r="11" spans="2:13" s="34" customFormat="1" ht="30" customHeight="1" x14ac:dyDescent="0.2">
      <c r="B11" s="31"/>
      <c r="C11" s="32"/>
      <c r="D11" s="20" t="s">
        <v>86</v>
      </c>
      <c r="E11" s="20" t="s">
        <v>87</v>
      </c>
      <c r="F11" s="20" t="s">
        <v>88</v>
      </c>
      <c r="G11" s="20" t="s">
        <v>89</v>
      </c>
      <c r="H11" s="20" t="s">
        <v>46</v>
      </c>
      <c r="I11" s="20" t="s">
        <v>90</v>
      </c>
      <c r="J11" s="20" t="s">
        <v>91</v>
      </c>
      <c r="K11" s="20" t="s">
        <v>60</v>
      </c>
      <c r="L11" s="33"/>
      <c r="M11" s="31"/>
    </row>
    <row r="12" spans="2:13" x14ac:dyDescent="0.25">
      <c r="C12" s="28"/>
      <c r="D12" s="30"/>
      <c r="E12" s="30"/>
      <c r="F12" s="30"/>
      <c r="G12" s="30"/>
      <c r="H12" s="30"/>
      <c r="I12" s="30"/>
      <c r="J12" s="30"/>
      <c r="K12" s="30"/>
      <c r="L12" s="29"/>
    </row>
    <row r="13" spans="2:13" ht="90" x14ac:dyDescent="0.25">
      <c r="C13" s="28"/>
      <c r="D13" s="41" t="s">
        <v>51</v>
      </c>
      <c r="E13" s="21" t="s">
        <v>0</v>
      </c>
      <c r="F13" s="41" t="s">
        <v>189</v>
      </c>
      <c r="G13" s="2" t="s">
        <v>92</v>
      </c>
      <c r="H13" s="2" t="s">
        <v>190</v>
      </c>
      <c r="I13" s="50" t="s">
        <v>213</v>
      </c>
      <c r="J13" s="21" t="s">
        <v>223</v>
      </c>
      <c r="K13" s="56" t="s">
        <v>214</v>
      </c>
      <c r="L13" s="29"/>
    </row>
    <row r="14" spans="2:13" x14ac:dyDescent="0.25">
      <c r="C14" s="28"/>
      <c r="D14" s="30"/>
      <c r="E14" s="30"/>
      <c r="F14" s="30"/>
      <c r="G14" s="30"/>
      <c r="H14" s="30"/>
      <c r="I14" s="30"/>
      <c r="J14" s="30"/>
      <c r="K14" s="30"/>
      <c r="L14" s="29"/>
    </row>
    <row r="15" spans="2:13" ht="88.5" customHeight="1" x14ac:dyDescent="0.25">
      <c r="C15" s="28"/>
      <c r="D15" s="2" t="s">
        <v>12</v>
      </c>
      <c r="E15" s="21" t="s">
        <v>1</v>
      </c>
      <c r="F15" s="2" t="s">
        <v>27</v>
      </c>
      <c r="G15" s="2" t="s">
        <v>93</v>
      </c>
      <c r="H15" s="2" t="s">
        <v>94</v>
      </c>
      <c r="I15" s="50" t="s">
        <v>213</v>
      </c>
      <c r="J15" s="21" t="s">
        <v>224</v>
      </c>
      <c r="K15" s="57" t="s">
        <v>222</v>
      </c>
      <c r="L15" s="29"/>
    </row>
    <row r="16" spans="2:13" x14ac:dyDescent="0.25">
      <c r="C16" s="28"/>
      <c r="D16" s="35"/>
      <c r="E16" s="36"/>
      <c r="F16" s="30"/>
      <c r="G16" s="30"/>
      <c r="H16" s="30"/>
      <c r="I16" s="30"/>
      <c r="J16" s="30"/>
      <c r="K16" s="30"/>
      <c r="L16" s="29"/>
    </row>
    <row r="17" spans="3:12" ht="90.75" customHeight="1" x14ac:dyDescent="0.25">
      <c r="C17" s="28"/>
      <c r="D17" s="2" t="s">
        <v>13</v>
      </c>
      <c r="E17" s="21" t="s">
        <v>2</v>
      </c>
      <c r="F17" s="41" t="s">
        <v>191</v>
      </c>
      <c r="G17" s="2" t="s">
        <v>95</v>
      </c>
      <c r="H17" s="2" t="s">
        <v>96</v>
      </c>
      <c r="I17" s="50" t="s">
        <v>213</v>
      </c>
      <c r="J17" s="21" t="s">
        <v>225</v>
      </c>
      <c r="K17" s="58" t="s">
        <v>215</v>
      </c>
      <c r="L17" s="29"/>
    </row>
    <row r="18" spans="3:12" x14ac:dyDescent="0.25">
      <c r="C18" s="28"/>
      <c r="D18" s="35"/>
      <c r="E18" s="36"/>
      <c r="F18" s="30"/>
      <c r="G18" s="30"/>
      <c r="H18" s="30"/>
      <c r="I18" s="30"/>
      <c r="J18" s="30"/>
      <c r="K18" s="30"/>
      <c r="L18" s="29"/>
    </row>
    <row r="19" spans="3:12" ht="165" x14ac:dyDescent="0.25">
      <c r="C19" s="28"/>
      <c r="D19" s="2" t="s">
        <v>14</v>
      </c>
      <c r="E19" s="21" t="s">
        <v>3</v>
      </c>
      <c r="F19" s="41" t="s">
        <v>192</v>
      </c>
      <c r="G19" s="2" t="s">
        <v>95</v>
      </c>
      <c r="H19" s="2" t="s">
        <v>96</v>
      </c>
      <c r="I19" s="50" t="s">
        <v>213</v>
      </c>
      <c r="J19" s="21" t="s">
        <v>226</v>
      </c>
      <c r="K19" s="58" t="s">
        <v>215</v>
      </c>
      <c r="L19" s="29"/>
    </row>
    <row r="20" spans="3:12" x14ac:dyDescent="0.25">
      <c r="C20" s="28"/>
      <c r="D20" s="35"/>
      <c r="E20" s="36"/>
      <c r="F20" s="30"/>
      <c r="G20" s="30"/>
      <c r="H20" s="30"/>
      <c r="I20" s="30"/>
      <c r="J20" s="30"/>
      <c r="K20" s="30"/>
      <c r="L20" s="29"/>
    </row>
    <row r="21" spans="3:12" ht="105" customHeight="1" x14ac:dyDescent="0.25">
      <c r="C21" s="28"/>
      <c r="D21" s="2" t="s">
        <v>15</v>
      </c>
      <c r="E21" s="21" t="s">
        <v>4</v>
      </c>
      <c r="F21" s="2" t="s">
        <v>28</v>
      </c>
      <c r="G21" s="2" t="s">
        <v>97</v>
      </c>
      <c r="H21" s="21" t="s">
        <v>98</v>
      </c>
      <c r="I21" s="50" t="s">
        <v>213</v>
      </c>
      <c r="J21" s="21" t="s">
        <v>227</v>
      </c>
      <c r="K21" s="58" t="s">
        <v>216</v>
      </c>
      <c r="L21" s="29"/>
    </row>
    <row r="22" spans="3:12" x14ac:dyDescent="0.25">
      <c r="C22" s="28"/>
      <c r="D22" s="35"/>
      <c r="E22" s="36"/>
      <c r="F22" s="30"/>
      <c r="G22" s="30"/>
      <c r="H22" s="30"/>
      <c r="I22" s="30"/>
      <c r="J22" s="30"/>
      <c r="K22" s="30"/>
      <c r="L22" s="29"/>
    </row>
    <row r="23" spans="3:12" ht="75" x14ac:dyDescent="0.25">
      <c r="C23" s="28"/>
      <c r="D23" s="2" t="s">
        <v>24</v>
      </c>
      <c r="E23" s="21" t="s">
        <v>16</v>
      </c>
      <c r="F23" s="41" t="s">
        <v>193</v>
      </c>
      <c r="G23" s="2" t="s">
        <v>97</v>
      </c>
      <c r="H23" s="2" t="s">
        <v>99</v>
      </c>
      <c r="I23" s="50" t="s">
        <v>213</v>
      </c>
      <c r="J23" s="21" t="s">
        <v>228</v>
      </c>
      <c r="K23" s="58" t="s">
        <v>216</v>
      </c>
      <c r="L23" s="29"/>
    </row>
    <row r="24" spans="3:12" x14ac:dyDescent="0.25">
      <c r="C24" s="28"/>
      <c r="D24" s="35"/>
      <c r="E24" s="36"/>
      <c r="F24" s="30"/>
      <c r="G24" s="30"/>
      <c r="H24" s="30"/>
      <c r="I24" s="30"/>
      <c r="J24" s="30"/>
      <c r="K24" s="30"/>
      <c r="L24" s="29"/>
    </row>
    <row r="25" spans="3:12" ht="93" customHeight="1" x14ac:dyDescent="0.25">
      <c r="C25" s="28"/>
      <c r="D25" s="2" t="s">
        <v>17</v>
      </c>
      <c r="E25" s="21" t="s">
        <v>5</v>
      </c>
      <c r="F25" s="41" t="s">
        <v>194</v>
      </c>
      <c r="G25" s="2" t="s">
        <v>100</v>
      </c>
      <c r="H25" s="21" t="s">
        <v>98</v>
      </c>
      <c r="I25" s="50" t="s">
        <v>213</v>
      </c>
      <c r="J25" s="21" t="s">
        <v>229</v>
      </c>
      <c r="K25" s="58" t="s">
        <v>217</v>
      </c>
      <c r="L25" s="29"/>
    </row>
    <row r="26" spans="3:12" x14ac:dyDescent="0.25">
      <c r="C26" s="28"/>
      <c r="D26" s="35"/>
      <c r="E26" s="36"/>
      <c r="F26" s="30"/>
      <c r="G26" s="30"/>
      <c r="H26" s="30"/>
      <c r="I26" s="30"/>
      <c r="J26" s="30"/>
      <c r="K26" s="30"/>
      <c r="L26" s="29"/>
    </row>
    <row r="27" spans="3:12" ht="90" x14ac:dyDescent="0.25">
      <c r="C27" s="28"/>
      <c r="D27" s="2" t="s">
        <v>25</v>
      </c>
      <c r="E27" s="21" t="s">
        <v>6</v>
      </c>
      <c r="F27" s="2" t="s">
        <v>29</v>
      </c>
      <c r="G27" s="2" t="s">
        <v>101</v>
      </c>
      <c r="H27" s="2" t="s">
        <v>195</v>
      </c>
      <c r="I27" s="50" t="s">
        <v>213</v>
      </c>
      <c r="J27" s="21" t="s">
        <v>230</v>
      </c>
      <c r="K27" s="58" t="s">
        <v>218</v>
      </c>
      <c r="L27" s="29"/>
    </row>
    <row r="28" spans="3:12" x14ac:dyDescent="0.25">
      <c r="C28" s="28"/>
      <c r="D28" s="35"/>
      <c r="E28" s="36"/>
      <c r="F28" s="30"/>
      <c r="G28" s="30"/>
      <c r="H28" s="30"/>
      <c r="I28" s="30"/>
      <c r="J28" s="30"/>
      <c r="K28" s="30"/>
      <c r="L28" s="29"/>
    </row>
    <row r="29" spans="3:12" ht="90" customHeight="1" x14ac:dyDescent="0.25">
      <c r="C29" s="28"/>
      <c r="D29" s="2" t="s">
        <v>18</v>
      </c>
      <c r="E29" s="21" t="s">
        <v>26</v>
      </c>
      <c r="F29" s="2" t="s">
        <v>30</v>
      </c>
      <c r="G29" s="2" t="s">
        <v>102</v>
      </c>
      <c r="H29" s="2" t="s">
        <v>103</v>
      </c>
      <c r="I29" s="50" t="s">
        <v>213</v>
      </c>
      <c r="J29" s="21" t="s">
        <v>259</v>
      </c>
      <c r="K29" s="21" t="s">
        <v>260</v>
      </c>
      <c r="L29" s="29"/>
    </row>
    <row r="30" spans="3:12" x14ac:dyDescent="0.25">
      <c r="C30" s="28"/>
      <c r="D30" s="35"/>
      <c r="E30" s="36"/>
      <c r="F30" s="30"/>
      <c r="G30" s="30"/>
      <c r="H30" s="30"/>
      <c r="I30" s="30"/>
      <c r="J30" s="30"/>
      <c r="K30" s="30"/>
      <c r="L30" s="29"/>
    </row>
    <row r="31" spans="3:12" ht="101.25" customHeight="1" x14ac:dyDescent="0.25">
      <c r="C31" s="28"/>
      <c r="D31" s="2" t="s">
        <v>19</v>
      </c>
      <c r="E31" s="21" t="s">
        <v>7</v>
      </c>
      <c r="F31" s="2" t="s">
        <v>30</v>
      </c>
      <c r="G31" s="2" t="s">
        <v>104</v>
      </c>
      <c r="H31" s="2" t="s">
        <v>105</v>
      </c>
      <c r="I31" s="50" t="s">
        <v>213</v>
      </c>
      <c r="J31" s="21" t="s">
        <v>259</v>
      </c>
      <c r="K31" s="21" t="s">
        <v>260</v>
      </c>
      <c r="L31" s="29"/>
    </row>
    <row r="32" spans="3:12" x14ac:dyDescent="0.25">
      <c r="C32" s="28"/>
      <c r="D32" s="35"/>
      <c r="E32" s="36"/>
      <c r="F32" s="30"/>
      <c r="G32" s="30"/>
      <c r="H32" s="30"/>
      <c r="I32" s="30"/>
      <c r="J32" s="30"/>
      <c r="K32" s="30"/>
      <c r="L32" s="29"/>
    </row>
    <row r="33" spans="3:12" ht="104.25" customHeight="1" x14ac:dyDescent="0.25">
      <c r="C33" s="28"/>
      <c r="D33" s="2" t="s">
        <v>20</v>
      </c>
      <c r="E33" s="21" t="s">
        <v>8</v>
      </c>
      <c r="F33" s="2" t="s">
        <v>30</v>
      </c>
      <c r="G33" s="2" t="s">
        <v>104</v>
      </c>
      <c r="H33" s="2" t="s">
        <v>105</v>
      </c>
      <c r="I33" s="50" t="s">
        <v>213</v>
      </c>
      <c r="J33" s="21" t="s">
        <v>259</v>
      </c>
      <c r="K33" s="21" t="s">
        <v>260</v>
      </c>
      <c r="L33" s="29"/>
    </row>
    <row r="34" spans="3:12" x14ac:dyDescent="0.25">
      <c r="C34" s="28"/>
      <c r="D34" s="35"/>
      <c r="E34" s="36"/>
      <c r="F34" s="30"/>
      <c r="G34" s="30"/>
      <c r="H34" s="30"/>
      <c r="I34" s="30"/>
      <c r="J34" s="30"/>
      <c r="K34" s="30"/>
      <c r="L34" s="29"/>
    </row>
    <row r="35" spans="3:12" ht="142.5" customHeight="1" x14ac:dyDescent="0.25">
      <c r="C35" s="28"/>
      <c r="D35" s="2" t="s">
        <v>21</v>
      </c>
      <c r="E35" s="21" t="s">
        <v>9</v>
      </c>
      <c r="F35" s="2" t="s">
        <v>31</v>
      </c>
      <c r="G35" s="2" t="s">
        <v>106</v>
      </c>
      <c r="H35" s="2" t="s">
        <v>107</v>
      </c>
      <c r="I35" s="50" t="s">
        <v>213</v>
      </c>
      <c r="J35" s="21" t="s">
        <v>231</v>
      </c>
      <c r="K35" s="58" t="s">
        <v>219</v>
      </c>
      <c r="L35" s="29"/>
    </row>
    <row r="36" spans="3:12" x14ac:dyDescent="0.25">
      <c r="C36" s="28"/>
      <c r="D36" s="35"/>
      <c r="E36" s="36"/>
      <c r="F36" s="30"/>
      <c r="G36" s="30"/>
      <c r="H36" s="30"/>
      <c r="I36" s="30"/>
      <c r="J36" s="30"/>
      <c r="K36" s="30"/>
      <c r="L36" s="29"/>
    </row>
    <row r="37" spans="3:12" ht="113.25" customHeight="1" x14ac:dyDescent="0.25">
      <c r="C37" s="28"/>
      <c r="D37" s="2" t="s">
        <v>22</v>
      </c>
      <c r="E37" s="21" t="s">
        <v>10</v>
      </c>
      <c r="F37" s="2" t="s">
        <v>32</v>
      </c>
      <c r="G37" s="2" t="s">
        <v>108</v>
      </c>
      <c r="H37" s="2" t="s">
        <v>109</v>
      </c>
      <c r="I37" s="50" t="s">
        <v>213</v>
      </c>
      <c r="J37" s="21" t="s">
        <v>231</v>
      </c>
      <c r="K37" s="58" t="s">
        <v>220</v>
      </c>
      <c r="L37" s="29"/>
    </row>
    <row r="38" spans="3:12" x14ac:dyDescent="0.25">
      <c r="C38" s="28"/>
      <c r="D38" s="35"/>
      <c r="E38" s="36"/>
      <c r="F38" s="30"/>
      <c r="G38" s="30"/>
      <c r="H38" s="30"/>
      <c r="I38" s="30"/>
      <c r="J38" s="30"/>
      <c r="K38" s="30"/>
      <c r="L38" s="29"/>
    </row>
    <row r="39" spans="3:12" ht="95.25" customHeight="1" x14ac:dyDescent="0.25">
      <c r="C39" s="28"/>
      <c r="D39" s="2" t="s">
        <v>23</v>
      </c>
      <c r="E39" s="21" t="s">
        <v>11</v>
      </c>
      <c r="F39" s="2" t="s">
        <v>55</v>
      </c>
      <c r="G39" s="2" t="s">
        <v>108</v>
      </c>
      <c r="H39" s="2" t="s">
        <v>109</v>
      </c>
      <c r="I39" s="50" t="s">
        <v>213</v>
      </c>
      <c r="J39" s="21" t="s">
        <v>231</v>
      </c>
      <c r="K39" s="58" t="s">
        <v>221</v>
      </c>
      <c r="L39" s="29"/>
    </row>
    <row r="40" spans="3:12" ht="15.75" thickBot="1" x14ac:dyDescent="0.3">
      <c r="C40" s="37"/>
      <c r="D40" s="38"/>
      <c r="E40" s="38"/>
      <c r="F40" s="38"/>
      <c r="G40" s="38"/>
      <c r="H40" s="38"/>
      <c r="I40" s="38"/>
      <c r="J40" s="38"/>
      <c r="K40" s="38"/>
      <c r="L40" s="39"/>
    </row>
    <row r="41" spans="3:12" s="18" customFormat="1" ht="15.75" thickTop="1" x14ac:dyDescent="0.25"/>
  </sheetData>
  <mergeCells count="5">
    <mergeCell ref="D7:F7"/>
    <mergeCell ref="G7:K7"/>
    <mergeCell ref="D9:F9"/>
    <mergeCell ref="G9:H9"/>
    <mergeCell ref="I9:K9"/>
  </mergeCells>
  <hyperlinks>
    <hyperlink ref="K13" r:id="rId1"/>
    <hyperlink ref="K19" r:id="rId2"/>
    <hyperlink ref="K23" r:id="rId3"/>
    <hyperlink ref="K25" r:id="rId4"/>
    <hyperlink ref="K27" r:id="rId5"/>
    <hyperlink ref="K35" r:id="rId6"/>
    <hyperlink ref="K37" r:id="rId7"/>
    <hyperlink ref="K39" r:id="rId8"/>
    <hyperlink ref="K15" r:id="rId9"/>
    <hyperlink ref="K17" r:id="rId10"/>
    <hyperlink ref="K21" r:id="rId11"/>
  </hyperlinks>
  <pageMargins left="0.7" right="0.7" top="0.75" bottom="0.75" header="0.3" footer="0.3"/>
  <pageSetup scale="28" orientation="portrait" verticalDpi="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abril 30 </vt:lpstr>
      <vt:lpstr>Seguimiento a riesgos</vt:lpstr>
      <vt:lpstr>'Seguimiento a riesgos'!Área_de_impresión</vt:lpstr>
      <vt:lpstr>'Seguimiento abril 30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2016-03-31T04:20:06Z</dcterms:created>
  <dcterms:modified xsi:type="dcterms:W3CDTF">2017-03-28T21:05:01Z</dcterms:modified>
</cp:coreProperties>
</file>