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C:\Users\judith.gomez\OneDrive - Colombia Compra Eficiente\DOCUMENTOS JUDITH GÒMEZ\CONTROL INTERNO\INFORMES CI 2018\SEGUIMIENTO PAAC 2018\SEGUIMIENTO PAAC DICIEMBRE 2018\"/>
    </mc:Choice>
  </mc:AlternateContent>
  <xr:revisionPtr revIDLastSave="0" documentId="10_ncr:100000_{E8FD2684-FE86-4A2A-80ED-E8697637F0ED}" xr6:coauthVersionLast="31" xr6:coauthVersionMax="31" xr10:uidLastSave="{00000000-0000-0000-0000-000000000000}"/>
  <bookViews>
    <workbookView xWindow="0" yWindow="0" windowWidth="24000" windowHeight="5925" xr2:uid="{00000000-000D-0000-FFFF-FFFF00000000}"/>
  </bookViews>
  <sheets>
    <sheet name="Mapa de Riesgos de Corrupción" sheetId="3" r:id="rId1"/>
    <sheet name="Seguimiento 31Dic2018" sheetId="2" r:id="rId2"/>
  </sheets>
  <definedNames>
    <definedName name="_xlnm.Print_Area" localSheetId="1">'Seguimiento 31Dic2018'!$A$1:$AH$71</definedName>
  </definedNames>
  <calcPr calcId="179017"/>
</workbook>
</file>

<file path=xl/calcChain.xml><?xml version="1.0" encoding="utf-8"?>
<calcChain xmlns="http://schemas.openxmlformats.org/spreadsheetml/2006/main">
  <c r="Z57" i="2" l="1"/>
  <c r="Z68" i="2"/>
  <c r="Z66" i="2"/>
  <c r="Z64" i="2"/>
  <c r="Z62" i="2"/>
  <c r="Z59" i="2"/>
  <c r="Z55" i="2"/>
  <c r="Z53" i="2"/>
  <c r="Z50" i="2"/>
  <c r="Z48" i="2"/>
  <c r="Z46" i="2"/>
  <c r="Z41" i="2"/>
  <c r="Z33" i="2"/>
  <c r="Z24" i="2"/>
  <c r="Z21" i="2"/>
  <c r="Z18" i="2"/>
  <c r="Z15" i="2"/>
  <c r="Z12" i="2"/>
  <c r="Z9" i="2"/>
  <c r="AB48" i="2" l="1"/>
  <c r="AB59" i="2"/>
  <c r="AB24" i="2"/>
  <c r="AB9" i="2"/>
  <c r="AD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21" authorId="0" shapeId="0" xr:uid="{256CD29F-9F2F-4166-91C2-FB5ABD808B1D}">
      <text>
        <r>
          <rPr>
            <b/>
            <sz val="9"/>
            <color indexed="81"/>
            <rFont val="Tahoma"/>
            <family val="2"/>
          </rPr>
          <t>Autor:</t>
        </r>
        <r>
          <rPr>
            <sz val="9"/>
            <color indexed="81"/>
            <rFont val="Tahoma"/>
            <family val="2"/>
          </rPr>
          <t xml:space="preserve">
Sensibilizar y socializar las responsabilidades propias de la función administrativa 
Plan Integrado de Capacitación </t>
        </r>
      </text>
    </comment>
  </commentList>
</comments>
</file>

<file path=xl/sharedStrings.xml><?xml version="1.0" encoding="utf-8"?>
<sst xmlns="http://schemas.openxmlformats.org/spreadsheetml/2006/main" count="419" uniqueCount="318">
  <si>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</si>
  <si>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</si>
  <si>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</si>
  <si>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</si>
  <si>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</si>
  <si>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</si>
  <si>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</si>
  <si>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</si>
  <si>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</si>
  <si>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</si>
  <si>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</si>
  <si>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</si>
  <si>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</si>
  <si>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</si>
  <si>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</si>
  <si>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</si>
  <si>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</si>
  <si>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</si>
  <si>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</si>
  <si>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GESTION DEL RIESGO</t>
  </si>
  <si>
    <t>Subcomponente 1
Política de Administración de Riesgos de Corrupción</t>
  </si>
  <si>
    <t>Actualizar Política de Administración de Riesgos</t>
  </si>
  <si>
    <t>Política de Administración de Riesgos actualizada</t>
  </si>
  <si>
    <t>Divulgar Política de Administración de Riesgos</t>
  </si>
  <si>
    <t>Política de Administración de Riesgos divulgada</t>
  </si>
  <si>
    <t>Subcomponente 2
Construcción del Mapa de Riesgos de Corrupción</t>
  </si>
  <si>
    <t>Actualizar Mapa de Riesgos de Corrupción</t>
  </si>
  <si>
    <t>Mapa de Riesgos de Corrupción actualizado</t>
  </si>
  <si>
    <t>Divulgar Mapa de Riesgos de Corrupción actualizado</t>
  </si>
  <si>
    <t>Mapa de Riesgos de Corrupción socializado</t>
  </si>
  <si>
    <t xml:space="preserve">Subcomponente 3
Consulta y divulgación </t>
  </si>
  <si>
    <t>Socializar con los servidores de Colombia Compra Eficiente el Mapa de Riesgos de Corrupción</t>
  </si>
  <si>
    <t>Divulgar y socializar el Mapa de Riesgos de Corrupción actualizado</t>
  </si>
  <si>
    <t>Mapa de Riesgos de Corrupción actualizado y socializado</t>
  </si>
  <si>
    <t>Subcomponente 4                                           Monitoreo o revisión</t>
  </si>
  <si>
    <t>Socializar Mapa de Riesgos de Corrupción actualizado</t>
  </si>
  <si>
    <t>Subcomponente 5
Seguimiento</t>
  </si>
  <si>
    <t>Realizar seguimiento al Mapa de Riesgos de Corrupción</t>
  </si>
  <si>
    <t>Informe trimestral</t>
  </si>
  <si>
    <t>Socializar resultados del seguimiento y planes de mejoramiento</t>
  </si>
  <si>
    <t>Resultados del seguimiento socializados</t>
  </si>
  <si>
    <t xml:space="preserve">RENDICION DE CUENTAS </t>
  </si>
  <si>
    <t>Subcomponente 1
Información de calidad y en lenguaje comprensible.</t>
  </si>
  <si>
    <t>Elaborar y publicar el informe de gestión anual de Colombia Compra Eficiente.</t>
  </si>
  <si>
    <t>Elaborar y publicar el capítulo correspondiente para el informe al Congreso de la República que presenta el DNP.</t>
  </si>
  <si>
    <t xml:space="preserve">Publicar la realización y resultados de la audiencia de rendición de cuentas. </t>
  </si>
  <si>
    <t>a) Video - Audiencia
b) Presentación - Rendición de cuentas 
c) Registro fotográfico
d) Documento - Informe de la rendición de cuentas
e) Informe de respuesta a las preguntas formuladas por los grupos de interés</t>
  </si>
  <si>
    <t>Realizar y publicar los Procesos de Contratación de Colombia Compra Eficiente.</t>
  </si>
  <si>
    <t xml:space="preserve">Procesos de Contratación disponibles para los actores del Sistema de Compra Pública en el SECOP. </t>
  </si>
  <si>
    <t>Publicar y divulgar comunicados de prensa, noticias, destacados, infografías, videos y presentaciones con información de interés sobre la gestión misional de Colombia Compra Eficiente.</t>
  </si>
  <si>
    <t>Comunicados, noticias, destacados, videos, infografías y presentaciones publicados en la página web de Colombia Compra Eficiente</t>
  </si>
  <si>
    <t xml:space="preserve">Publicar las bases de datos del SECOP en formatos de datos abiertos </t>
  </si>
  <si>
    <t>Bases de datos en formato de datos abiertos publicadas</t>
  </si>
  <si>
    <t xml:space="preserve">Publicar los informes de auditorias en la página web de Colombia Compra Eficiente </t>
  </si>
  <si>
    <t>Informes de auditoria publicados</t>
  </si>
  <si>
    <t>Subcomponente 2
Diálogo de doble vía con la ciudadanía y sus organizaciones.</t>
  </si>
  <si>
    <t>Realizar la audiencia de rendición de cuentas de Colombia Compra Eficiente.</t>
  </si>
  <si>
    <t>Audiencia de rendición de cuentas</t>
  </si>
  <si>
    <t xml:space="preserve">Abrir espacios para comentarios y observaciones de los actores del Sistema de Compra Pública a documentos borrador de Colombia Compra Eficiente a través de un formulario web. </t>
  </si>
  <si>
    <t>Documentos borrador publicados para comentarios y compilación de formularios con comentarios</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</si>
  <si>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</si>
  <si>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</si>
  <si>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</si>
  <si>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</si>
  <si>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Convocar y participar en reuniones de trabajo específicas con organizaciones de la sociedad civil, medios de comunicación y academia con el fin de conocer la gestión de Colombia Compra Eficiente, las herramientas de e-Procurement y el acceso a las mismas. </t>
  </si>
  <si>
    <t xml:space="preserve">3 reuniones de trabajo realizadas. </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</si>
  <si>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</si>
  <si>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</si>
  <si>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 xml:space="preserve">Continuar ofreciendo canales de denuncias para los actores del Sistema de Compra Pública </t>
  </si>
  <si>
    <t xml:space="preserve">Espacio para colocar denuncias en continuo funcionamiento </t>
  </si>
  <si>
    <t>Subcomponente 3
Incentivos para motivar la cultura de la rendición y petición de cuentas.</t>
  </si>
  <si>
    <t xml:space="preserve">Elaborar el plan de mejoramiento de rendición de cuentas en el que se incluyen los comentarios de los grupos de interés. </t>
  </si>
  <si>
    <t xml:space="preserve">Plan de mejoramiento de rendición de cuentas. </t>
  </si>
  <si>
    <t>Mantener actualizada la página web de acuerdo con lo exigido por Ley de transparencia y de derecho de acceso a la información pública (Ley 1712 de 2014).</t>
  </si>
  <si>
    <t>Página web de Colombia Compra Eficiente actualizada</t>
  </si>
  <si>
    <t>Gestionar un plan de relacionamiento con medios de comunicación que permita divulgar de forma masiva la gestión de Colombia Compra Eficiente.</t>
  </si>
  <si>
    <t xml:space="preserve">Plan de relacionamiento elaborado </t>
  </si>
  <si>
    <t>Subcomponente 4
Evaluación y retroalimentación a  la gestión institucional.</t>
  </si>
  <si>
    <t>Evaluar la estrategia de rendición de cuentas de Colombia Compra Eficiente.</t>
  </si>
  <si>
    <t>SERVICIO AL CIUDADANO</t>
  </si>
  <si>
    <t xml:space="preserve">Subcomponente 1
Estructura administrativa y Direccionamiento estratégico </t>
  </si>
  <si>
    <t>Diseñar e implementar medidas derivadas de la evaluación de la satisfacción del cliente que mejoren la calidad de los servicios prestados por Colombia Compra Eficiente</t>
  </si>
  <si>
    <t>Subcomponente 2
Fortalecimiento de los canales de atención</t>
  </si>
  <si>
    <t>Fortalecimiento de capacidades de la Mesa de Servicio</t>
  </si>
  <si>
    <t xml:space="preserve">Mesa de Servicio capacitada </t>
  </si>
  <si>
    <t>Monitoreo de la atención telefónica</t>
  </si>
  <si>
    <t>Acciones para mejorar la calidad de la atención telefónica implementadas</t>
  </si>
  <si>
    <t>Subcomponente 3
Talento humano</t>
  </si>
  <si>
    <t>Promover la adopción de buenas prácticas en servicio a los partícipes de la compra pública en funcionarios y contratistas de Colombia Compra Eficiente mediante acciones de comunicación y capacitación.</t>
  </si>
  <si>
    <t>Subcomponente 4
Normativo y procedimental</t>
  </si>
  <si>
    <t>Monitorear la gestión de PQRSD</t>
  </si>
  <si>
    <t>Informe de gestión de PQRS</t>
  </si>
  <si>
    <t>Subcomponente 5
Relacionamiento con el ciudadano</t>
  </si>
  <si>
    <t>Informe de satisfacción del cliente elaborado</t>
  </si>
  <si>
    <t xml:space="preserve">Capacitaciones a los actores del Sistema de Compra Pública sobre el portafolio de servicios de Colombia Compra Eficiente </t>
  </si>
  <si>
    <t xml:space="preserve">Al menos 50 capacitaciones dictadas a los actores del Sistema de Compra Pública </t>
  </si>
  <si>
    <t xml:space="preserve">TRANSPARENCIA Y ACCESO A LA INFORMACIÓN </t>
  </si>
  <si>
    <t>Subcomponente 1
Lineamientos de Transparencia Activa</t>
  </si>
  <si>
    <t xml:space="preserve">Actualizar el catalogo de datos abiertos del Sistema de Compra Pública en formato Min TIC y OCDS </t>
  </si>
  <si>
    <t>Mantener actualizado el registro de los funcionarios y contratistas de Colombia Compra Eficiente en el SIGEP</t>
  </si>
  <si>
    <t>Funcionarios y contratistas de Colombia Compra Eficiente registrados en el SIGEP</t>
  </si>
  <si>
    <t>Subcomponente 2
Lineamientos de Transparencia Pasiva</t>
  </si>
  <si>
    <t>Desarrollar esquema de aseguramiento de calidad de servicio al ciudadano prestado por la mesa de servicio</t>
  </si>
  <si>
    <t>Subcomponente 3
Elaboración los Instrumentos de Gestión de la Información</t>
  </si>
  <si>
    <t xml:space="preserve">Elaborar documento de lineamientos sobre el uso de información de las plataformas del Sistema de Compra Pública </t>
  </si>
  <si>
    <t>Documento de lineamientos de la información</t>
  </si>
  <si>
    <t>Subcomponente 4
Criterio diferencial de accesibilidad</t>
  </si>
  <si>
    <t>Mantener actualizada página web cumpliendo con lineamientos de accesibilidad y usabilidad de la Estrategia GEL.</t>
  </si>
  <si>
    <t>Actualización a página web publicada</t>
  </si>
  <si>
    <t>Subcomponente 5
Monitoreo del Acceso a la Información Pública</t>
  </si>
  <si>
    <t>Actualizar caracterización de usuarios.</t>
  </si>
  <si>
    <t>Documento de caracterización de usuarios</t>
  </si>
  <si>
    <t>Publicar informe de PQRSD</t>
  </si>
  <si>
    <t>Informe de PQRSD publicado</t>
  </si>
  <si>
    <t>Elaborar y publicar el informe del presupuesto 2017 ejecutado.</t>
  </si>
  <si>
    <t>Informe de Gestión 2017</t>
  </si>
  <si>
    <t>Informe de Presupuesto 2017</t>
  </si>
  <si>
    <t>Informe del Gobierno Nacional al Congreso de la República 2018</t>
  </si>
  <si>
    <t>Oportunidades de mejora de prioridad crítica y alta implementadas</t>
  </si>
  <si>
    <t>Buenas prácticas en servicio adoptadas</t>
  </si>
  <si>
    <t>https://www.colombiacompra.gov.co/colombia-compra/informes-de-gestion/informes-de-gestion-de-colombia-compra-eficiente</t>
  </si>
  <si>
    <t>https://www.colombiacompra.gov.co/colombia-compra/informacion-financiera-y-contable/presupuesto</t>
  </si>
  <si>
    <t>https://www.colombiacompra.gov.co/transparencia/datos-csv</t>
  </si>
  <si>
    <t>https://www.colombiacompra.gov.co/transparencia/informe-sectorial-al-congreso-de-la-republica</t>
  </si>
  <si>
    <t>https://www.colombiacompra.gov.co/colombia-compra/gestion-institucional/rendicion-de-cuentas</t>
  </si>
  <si>
    <t>https://www.colombiacompra.gov.co/sala-de-prensa/comunicados</t>
  </si>
  <si>
    <t xml:space="preserve">Información publicada en el portal de datos MinTIC - </t>
  </si>
  <si>
    <t>Cronograma de trabajo y estrategias de implementación</t>
  </si>
  <si>
    <t xml:space="preserve">Política de Administración de Riesgos actualizada mediante Manual de Gestión de Riesgos Anticorrupción https://www.colombiacompra.gov.co/sites/cce_public/files/cce_documentos/cce-des-ma-02_manual_de_gestion_de_riesgos_aac.pdf
</t>
  </si>
  <si>
    <t>El mapa de riesgos fue socializado a través de Entérate No. 149 del 25 de octubre de 2018</t>
  </si>
  <si>
    <t>Mapa de riesgos de corrupción actualizado</t>
  </si>
  <si>
    <t xml:space="preserve">Mapa de riesgos de corrupción divulgado mediante página web y comunicación interna (Entérate No. 149 del 25 de octubre de 2018) 
https://www.colombiacompra.gov.co/colombia-compra/gestion-institucional/plan-anticorrupcion-y-de-atencion-al-ciudadano
</t>
  </si>
  <si>
    <t>El mapa de riesgos fue divulgado y socializado en página web y a través de Entérate No. 149 del 25 de octubre de 2018</t>
  </si>
  <si>
    <t>Informes de Auditoría primer y segundo semestre 2018, publicados.
https://www.colombiacompra.gov.co/colombia-compra-eficiente/informes-de-gestion/evaluaciones-del-sistema-de-control-interno</t>
  </si>
  <si>
    <t xml:space="preserve">Mapa de riesgos anticorrupción actualizado.
https://www.colombiacompra.gov.co/colombia-compra/gestion-institucional/plan-anticorrupcion-y-de-atencion-al-ciudadano
</t>
  </si>
  <si>
    <t xml:space="preserve">Política de Administración de Riesgos divulgada mediante página web y comunicación interna (Entérate No. 149 del 25 de octubre de 2018) https://www.colombiacompra.gov.co/sites/cce_public/files/cce_documentos/cce-des-ma-02_manual_de_gestion_de_riesgos_aac.pdf
</t>
  </si>
  <si>
    <t xml:space="preserve">Canal de PQRSD disponible 
https://www.colombiacompra.gov.co/pqrsd
</t>
  </si>
  <si>
    <t>https://community.secop.gov.co/Public/Tendering/ContractNoticeManagement/Index?currentLanguage=es-CO&amp;Page=login&amp;Country=CO&amp;SkinName=CCE</t>
  </si>
  <si>
    <t>https://twitter.com/colombiacompra/status/1077914425133215744
https://twitter.com/colombiacompra/status/1076830533601185792
https://twitter.com/colombiacompra/status/1075380826102210561
https://twitter.com/colombiacompra/status/1075158264411697152
https://twitter.com/colombiacompra/status/1073957602877427712</t>
  </si>
  <si>
    <t>https://www.colombiacompra.gov.co/colombia-compra-eficiente/informes-de-gestion/informes-de-gestion-de-pqrs
Se encuentra en elaboración el informe correspondiente al segundo semestre de 2018. (AECI)
El Asesor Experto con funciones de Control Interno realizó auditoría a la gestión de PQRS en abril de 2018, se cuenta con el Plan de Mejoramiento correspondiente en ejecución. (AECI)</t>
  </si>
  <si>
    <t>Evidencias Planeación 
Observaciones  CI</t>
  </si>
  <si>
    <t xml:space="preserve">SEGUIMIENTO AL PLAN ANTICORRUPCION Y ATENCION AL CIUDADANO A CORTE 31 DE DICIEMBRE DE 2018 </t>
  </si>
  <si>
    <t xml:space="preserve">
https://www.colombiacompra.gov.co/colombia-compra-eficiente/informes-de-gestion/informes-de-gestion-de-pqrs
</t>
  </si>
  <si>
    <t>El mapa de riesgos fue revisado junto con los líderes el pasado 12 de diciembre de 2018  sin presentar cambios y registra en acta de la misma fecha.
Se sugiere realizar seguimiento al cumplimiento del plan de manejo de riesgos. (AECI)</t>
  </si>
  <si>
    <t>Plan presentado a la instancia de decisión y en proceso de ejecución. (Enviado adjunto para control de seguimiento PAAC Abril 2018)
Pendiente la evaluación del plan para establecer el cumplimiento. (AECI).</t>
  </si>
  <si>
    <t xml:space="preserve">Proceso de Direccionamiento Estratégico
 Plan Anticorrupción y de Atención al Ciudadano
</t>
  </si>
  <si>
    <t>Código</t>
  </si>
  <si>
    <t>CCE-DES-PL-01</t>
  </si>
  <si>
    <t>Página: 1 de 1</t>
  </si>
  <si>
    <t>Vigencia</t>
  </si>
  <si>
    <t>Desde el 23 de octubre de 2018</t>
  </si>
  <si>
    <t>Versión No.</t>
  </si>
  <si>
    <t xml:space="preserve">01/10/2018
</t>
  </si>
  <si>
    <t>Plan Anticorrupción y de Atención al Ciudadano 2018</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</si>
  <si>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</si>
  <si>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</si>
  <si>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</si>
  <si>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</si>
  <si>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</si>
  <si>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</si>
  <si>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</si>
  <si>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</si>
  <si>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</si>
  <si>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</si>
  <si>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</si>
  <si>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</si>
  <si>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</si>
  <si>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Registro-Evidencia</t>
  </si>
  <si>
    <t>Probabilidad</t>
  </si>
  <si>
    <t>Impacto</t>
  </si>
  <si>
    <t xml:space="preserve">Nivel </t>
  </si>
  <si>
    <t>Gestión de Talento Humano</t>
  </si>
  <si>
    <t>Cobro por realización del trámite (concusión).</t>
  </si>
  <si>
    <t>Pérdida de credibilidad y confianza, afectación del servicio</t>
  </si>
  <si>
    <t>Alto</t>
  </si>
  <si>
    <t>Moderado</t>
  </si>
  <si>
    <t>Continuo</t>
  </si>
  <si>
    <t>a. Secretaría General
b. Dirección General</t>
  </si>
  <si>
    <t>Trimestral</t>
  </si>
  <si>
    <t>PIC, comunicaciones y registros de asistencia</t>
  </si>
  <si>
    <t>Falta de control en el reclutamiento y selección de funcionarios en los entes de control.</t>
  </si>
  <si>
    <t>a. Cumplimiento del check list de documentos para ingreso de personal que incluye certificados de los entes de control.</t>
  </si>
  <si>
    <t>a. Secretaría General</t>
  </si>
  <si>
    <t>Check lista de documentos para ingreso</t>
  </si>
  <si>
    <t>Gestión Documental</t>
  </si>
  <si>
    <t>Manipulación de la información  en busca de beneficio propio o de terceros</t>
  </si>
  <si>
    <t>No tener una adecuada gestión documental asociada al inadecuado manejo de las tablas de retención documental.</t>
  </si>
  <si>
    <t>Pérdida de credibilidad y confianza y afectación del servicio</t>
  </si>
  <si>
    <t>Bajo</t>
  </si>
  <si>
    <t>Gestión Financiera</t>
  </si>
  <si>
    <t>Desviar los recursos financieros para otro propósito distinto al que fueron programados y beneficiar a un tercero.</t>
  </si>
  <si>
    <t>Procesos Disciplinarios, Fiscales y Penales
Que toda la cadena presupuestal se ve afectada hasta el momento del pago</t>
  </si>
  <si>
    <t>a. Elaborar plan estratégico, plan de acción anual, plan anual de adquisiciones y plan anual de caja.
b. Desarrollar estudios previos para todas las contrataciones.
c. solicitud de certificado de disponibilidad enviada por el ordenador del gasto.</t>
  </si>
  <si>
    <t>Reporte SIIF</t>
  </si>
  <si>
    <t>Contratación</t>
  </si>
  <si>
    <t>Cuatrimestral</t>
  </si>
  <si>
    <t>Documentos del Proceso</t>
  </si>
  <si>
    <t>Pliegos de condiciones hechos a la medida de una firma en particular.</t>
  </si>
  <si>
    <t>Falta de control sobre la calidad de los documentos previos y desconocimiento de las características del bien y/o servicio que se pretende contratar</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</si>
  <si>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</si>
  <si>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</si>
  <si>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</si>
  <si>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t xml:space="preserve">Secretaría General </t>
  </si>
  <si>
    <t>Semestral</t>
  </si>
  <si>
    <t>Manual de contratación
Contrato</t>
  </si>
  <si>
    <t>Gestión Jurídica</t>
  </si>
  <si>
    <t>Fallos subjetivos</t>
  </si>
  <si>
    <t>Secretaría General</t>
  </si>
  <si>
    <t xml:space="preserve">PIC
Registro de asistencia. Expediente del Proceso. </t>
  </si>
  <si>
    <t>Dilatación de los procesos con el propósito de obtener el vencimiento de términos o la prescripción del mismo.</t>
  </si>
  <si>
    <t>Toma de decisiones subjetiva del operador disciplinario que le permiten incumplir los marcos legales y éticos.</t>
  </si>
  <si>
    <t>PIC
Registro de asistencia</t>
  </si>
  <si>
    <t>Desconocer el marco normativo disciplinario. Extralimitación de poder y falta de competencia al emitir fallos</t>
  </si>
  <si>
    <t>Pérdida económica, pérdida de credibilidad y confianza</t>
  </si>
  <si>
    <t>Reportar seguimiento de actividades relacionados al comité directivo y/o al superior inmediato</t>
  </si>
  <si>
    <t xml:space="preserve">PIC
Registro de asistencia. Actas de Comité Directivo
Planillas de Asistencia 
Expedientes de proceso </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</si>
  <si>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</si>
  <si>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</si>
  <si>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</si>
  <si>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</si>
  <si>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 xml:space="preserve">Política y Manual de seguridad de la información </t>
  </si>
  <si>
    <t>Gestión Contractual</t>
  </si>
  <si>
    <t>Expedición de lineamientos del Sistema de Compra Pública para favorecer a terceros</t>
  </si>
  <si>
    <t>Expedición de conceptos, manuales, guías o circulares, en favor de un tercero que busca tener respaldo de la entidad en un proceso de contratación o ante organismos de control amparándose en la función de CCE como ente rector del Sistema de Compra Pública.</t>
  </si>
  <si>
    <t>Pérdida de credibilidad y confianza de la entidad y consecuencias legales</t>
  </si>
  <si>
    <t>Revisión de la Subdirectora de Gestión Contractual y aprobación previa del envío de la versión final</t>
  </si>
  <si>
    <t>Subdirectora Gestión Contractual</t>
  </si>
  <si>
    <t>Diario</t>
  </si>
  <si>
    <t>Correos electrónicos y Share Point
Documento Control de Cambios.</t>
  </si>
  <si>
    <t>Expedición de certificados de realización y aprobación de los cursos virtuales ofrecidos por CCE, sin respaldo en beneficio de terceros</t>
  </si>
  <si>
    <t>Ponerse en contacto para solicitar abusivamente un certificado de un curso virtual que no se realizó o que no se aprobó, que beneficie a un tercero a cambio de dádivas</t>
  </si>
  <si>
    <t>Certificaciones de cursos virtuales emitidas con respaldo de la plataforma</t>
  </si>
  <si>
    <t xml:space="preserve">Mensual </t>
  </si>
  <si>
    <t>Los certificados emitidos pueden ser controlados con los informes de emisión que arroja la plataforma</t>
  </si>
  <si>
    <t xml:space="preserve">Anual </t>
  </si>
  <si>
    <t>Despliegue Secop II</t>
  </si>
  <si>
    <t>Uso indebido de información sobre pliegos de condiciones estructurados en Secop II para favorecer un tercero</t>
  </si>
  <si>
    <t>Líder de Formación y Gerente de Despliegue Secop II</t>
  </si>
  <si>
    <t>Mensual</t>
  </si>
  <si>
    <t>Mesa de Servicio
IDT</t>
  </si>
  <si>
    <t>Manipular certificaciones por parte de personal interno sobre fallas de plataforma para beneficiar a un tercero</t>
  </si>
  <si>
    <t>Subdirectora de IDT</t>
  </si>
  <si>
    <t>Archivo de certificado anual de indisponibilidad firmado por Subdirectora IDT, Registro de Fallas Especificas GLPI</t>
  </si>
  <si>
    <t>Comunicaciones</t>
  </si>
  <si>
    <t>Por demanda de información</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</si>
  <si>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</si>
  <si>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</si>
  <si>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</si>
  <si>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Asesor experto con funciones de Control Interno</t>
  </si>
  <si>
    <t>Resolución 154 de 2018.
Informes de seguimiento y auditorías.
Plan anual de auditoría ejecutado.</t>
  </si>
  <si>
    <t>https://www.colombiacompra.gov.co/transparencia/informacion-publica
Se han publicado diferentes proyectos normativos para los comentarios de la ciudadanía. Documentos publicados para comentarios. (AECI)</t>
  </si>
  <si>
    <t xml:space="preserve">https://www.colombiacompra.gov.co/sites/cce_public/files/cce_documentos/encuesta_rendicionc_2018.pdf     
EVALUACIÓN DE LA ESTRATEGIA RENDICIÓN DE CUENTAS 2018
</t>
  </si>
  <si>
    <t>Reporte TVEC:
http://reportvec.colombiacompra.gov.co/Entidades.aspx
Reporte SECOP II:
https://app.powerbi.com/view?r=eyJrIjoiMWM3ZTAyZWUtMjNlYi00MzZmLWFmMmQtMmZmZTgzOTQwZDg0IiwidCI6IjdiMDkwNDFlLTI0NTEtNDlkMC04Y2IxLTc5ZDVlM2Q4YzFiZSIsImMiOjR9
Reporte SECOP I:
https://www.colombiacompra.gov.co/secop/secop-i/informes-del-secop-i
Las acciones de mejora se realizan como resultado de la evaluación del sistema de Aseguramiento de la Calidad. (AECI).</t>
  </si>
  <si>
    <t xml:space="preserve">CCE cuenta en varios aspectos relacionados con la política digital. En el año 2018 se elaboró un  " DIAGNÓSTICO PRELIMINAR PROCESO DE IMPLEMENTACIÓN POLÍTICA DE GOBIERNO DIGITAL ", se realizó la socialización de la política digital a funcionarios y contratistas de CCE sobre los aspectos relacionados con esta política. Para el año 2019 se realizará el Plan de Trabajo aplicando los aspectos citados en el MIPG. (AECI). </t>
  </si>
  <si>
    <t>No se socializan planes de mejoramiento a mapa de riesgos de corrupción dado que se había efectuado revisión y actualización en octubre y en diciembre se determino que no se generan cambios ni se presentaron riesgos materializados.
Se sugiere realizar seguimiento al cumplimiento del plan de manejo de riesgos. (AECI)</t>
  </si>
  <si>
    <t xml:space="preserve">Las jornadas de capacitación y socialización con los actores del sistema de compra pública se pueden evidenciar en las memorias de Twitter de Colombia compra eficiente, así mismo las evidencias de estas jornadas reposan en el servidor de SharePoint del equipo de despliegue.
https://twitter.com/colombiacompra/status/1083401544190570497
https://twitter.com/colombiacompra/status/1078803282372378624
https://twitter.com/colombiacompra/status/1077914425133215744
</t>
  </si>
  <si>
    <t xml:space="preserve">https://www.colombiacompra.gov.co/colombia-compra/gestion-institucional/rendicion-de-cuentas
En el informe EVALUACIÓN DE LA ESTRATEGIA RENDICIÓN DE CUENTAS 2018, se identificaron las acciones de mejora y se ejecutaron a través del  informe Recomendaciones de Ciudadanos
Ejercicio de Rendición de Cuentas 2018. (AECI).
</t>
  </si>
  <si>
    <t>https://www.colombiacompra.gov.co/ 
Es necesario revisar los aspectos relacionados con la ley de transparencia para actualizar la información de la página web de CCE, se encuentran links con doble información "Colombia compra" y "Transparencia".  (AECI).</t>
  </si>
  <si>
    <t>Coordinación para las Fases de Implementación Política de Gobierno Digital versión 05 de 2018</t>
  </si>
  <si>
    <t>Como resultado de las evaluaciones del Sistema de Aseguramiento de la Calidad, se identifican acciones de mejora que se materializan en capacitaciones a los miembro de la mesa de servicios. (AECI).</t>
  </si>
  <si>
    <t>El resultado de las  evaluaciones  de Sistema de Aseguramiento de la Calidad realizados mensualmente, identifica acciones de mejora para el fortalecimiento de la atención telefónica las cuales se adelantan periódicamente. (AECI)</t>
  </si>
  <si>
    <t>Todos los soportes de la capacitación se encuentran alojados en la red de archivos del programa de despliegue SECOP y las memoras de publicación en Twitter.</t>
  </si>
  <si>
    <t>El reporte de SIGEP de la  Secretaria General a 31 de diciembre de 2018, se encuentra actualizado.
El AECI ha realizado seguimiento semestral a la actualización de la información en este sistema. (AECI)</t>
  </si>
  <si>
    <t>El Informe de satisfacción de cliente se realiza con base en los resultados de cada uno de los canales de comunicación. CCE conjuntamente con BPO&amp;Contac center Outsourcing realiza seguimiento al Sistema de Aseguramiento de la Calidad, con indicador  de 96,66 en el mes de noviembre, 97,1 octubre y con la identificación de las oportunidades de mejora. (AECI).</t>
  </si>
  <si>
    <t xml:space="preserve">Informe de diagnostico de estrategia de gobierno digital en archivos IDT
Reporte TVEC:
http://reportvec.colombiacompra.gov.co/Entidades.aspx
Reporte SECOP II:
https://app.powerbi.com/view?r=eyJrIjoiMWM3ZTAyZWUtMjNlYi00MzZmLWFmMmQtMmZmZTgzOTQwZDg0IiwidCI6IjdiMDkwNDFlLTI0NTEtNDlkMC04Y2IxLTc5ZDVlM2Q4YzFiZSIsImMiOjR9
Reporte SECOP I:
https://www.colombiacompra.gov.co/secop/secop-i/informes-del-secop-i
Es necesario revisar los aspectos relacionados con la ley de transparencia para actualizar la información de la página web de CCE. (AECI).
</t>
  </si>
  <si>
    <t>No se realizo.
Esta actividad re reprogramó para el año 2018, debido a que no se cumplió en el PAAC de 2017.</t>
  </si>
  <si>
    <t>https://www.colombiacompra.gov.co/transparencia/informacion-publica
La información publicada en el link "Información Pública" hace énfasis en los aspectos de la ley de transparencia, la actividades programada se refiere a la información de las plataformas del Sistema de Compra Pública y el uso de la misma. La información se relaciona con "Lineamientos para la divulgación de la información pública". 
No hace referencia puntual a la acción propuesta "uso de información de las plataformas del Sistema de Compra Pública", se encuentran documentos desactualizados. (AECI).</t>
  </si>
  <si>
    <t xml:space="preserve">https://www.datos.gov.co/Ciencia-Tecnolog-a-e-Innovaci-n/Inventario-de-Datasets/2irh-ijg2 
https://www.colombiacompra.gov.co/transparencia/gestion-documental/datos-abiertos  
</t>
  </si>
  <si>
    <t>En el Plan de capacitación de 2018 de desarrollaron actividades dirigidas a los supervisores y contratistas para fortalecer aspectos relacionados con temas de la gestión de CCE. No se identifica claramente "Buenas prácticas en servicio adoptadas". (AECI)</t>
  </si>
  <si>
    <t>Controles aplicados. No se evidencia materialización del riesgo.</t>
  </si>
  <si>
    <t>En las auditoría realizadas en el año 2018, se aplicaron los elemento definidos para el proceso auditor. Controles aplicados. No se evidencia materialización del riesgo.</t>
  </si>
  <si>
    <t>Clausulas contractuales aplicadas. 
Reportes de acompañamientos personalizados.
Controles aplicados. No se evidencia materialización del riesgo.</t>
  </si>
  <si>
    <t>Fecha de Seguimiento y actualización del documento</t>
  </si>
  <si>
    <t xml:space="preserve">Falta de control en el conocimiento de los funcionarios sobre el código de integridad de Colombia Compra Eficiente y los factores de corrupción asociados al plan anticorrupción y atención al ciudadano. </t>
  </si>
  <si>
    <t>a. Implementar el Código de Integridad
b. Capacitar y sensibilización mediante de campañas de comunicación interna.
C. Llevar controles que evidencie el conocimiento de los valores institucionales y los riesgos anticorrupción.</t>
  </si>
  <si>
    <t>Ingreso de personal con sanciones disciplinarias, fiscales o penales</t>
  </si>
  <si>
    <t>a) FUID electrónico
b) Formato de control de prestamos</t>
  </si>
  <si>
    <t>Proceso documentado y evidencia del recibido de satisfacción</t>
  </si>
  <si>
    <t xml:space="preserve"> Omitir por parte del ordenador del gasto las líneas de inversión y/o de funcionamiento.
No ejercer el control sobre los registros de autorización de gastos</t>
  </si>
  <si>
    <t xml:space="preserve">Estudios previos o de factibilidad orientado a beneficiar a un proveedor o contratista particular </t>
  </si>
  <si>
    <t>Elaboración y Estructuración de procesos de contratación a beneficio de una particular</t>
  </si>
  <si>
    <t>Ejecución presupuestal inadecuada; pérdida de credibilidad y confianza en la Entidad; afectación en la prestación del servicio.</t>
  </si>
  <si>
    <r>
      <rPr>
        <b/>
        <sz val="10"/>
        <color theme="1" tint="0.249977111117893"/>
        <rFont val="Arial"/>
        <family val="2"/>
      </rPr>
      <t xml:space="preserve"> A</t>
    </r>
    <r>
      <rPr>
        <sz val="10"/>
        <color theme="1" tint="0.249977111117893"/>
        <rFont val="Arial"/>
        <family val="2"/>
      </rPr>
      <t xml:space="preserve">. Implementar formatos que sirvan de guía a los clientes internos de la Entidad para la elaboración de estudios y documentos previos. </t>
    </r>
    <r>
      <rPr>
        <b/>
        <sz val="10"/>
        <color theme="1" tint="0.249977111117893"/>
        <rFont val="Arial"/>
        <family val="2"/>
      </rPr>
      <t>B</t>
    </r>
    <r>
      <rPr>
        <sz val="10"/>
        <color theme="1" tint="0.249977111117893"/>
        <rFont val="Arial"/>
        <family val="2"/>
      </rPr>
      <t xml:space="preserve">. Implementar los correctivos necesarios cuando se detecten fallas. </t>
    </r>
    <r>
      <rPr>
        <b/>
        <sz val="10"/>
        <color theme="1" tint="0.249977111117893"/>
        <rFont val="Arial"/>
        <family val="2"/>
      </rPr>
      <t>C.</t>
    </r>
    <r>
      <rPr>
        <sz val="10"/>
        <color theme="1" tint="0.249977111117893"/>
        <rFont val="Arial"/>
        <family val="2"/>
      </rPr>
      <t xml:space="preserve"> 
el registro de la actividad contractual en el SECOP II. </t>
    </r>
    <r>
      <rPr>
        <b/>
        <sz val="10"/>
        <color theme="1" tint="0.249977111117893"/>
        <rFont val="Arial"/>
        <family val="2"/>
      </rPr>
      <t>D.</t>
    </r>
    <r>
      <rPr>
        <sz val="10"/>
        <color theme="1" tint="0.249977111117893"/>
        <rFont val="Arial"/>
        <family val="2"/>
      </rPr>
      <t xml:space="preserve"> 
Cada área debe identificar y determinar sus necesidades. Por lo tanto elabora sus estudios y documentos previos. </t>
    </r>
    <r>
      <rPr>
        <b/>
        <sz val="10"/>
        <color theme="1" tint="0.249977111117893"/>
        <rFont val="Arial"/>
        <family val="2"/>
      </rPr>
      <t xml:space="preserve">E. </t>
    </r>
    <r>
      <rPr>
        <sz val="10"/>
        <color theme="1" tint="0.249977111117893"/>
        <rFont val="Arial"/>
        <family val="2"/>
      </rPr>
      <t>Elaborar el PAA en borrador con anticipación para revisarlo previamente antes de publicarlo</t>
    </r>
  </si>
  <si>
    <t xml:space="preserve">Todas las áreas. Líder: Secretaria General </t>
  </si>
  <si>
    <r>
      <rPr>
        <b/>
        <sz val="10"/>
        <color theme="1" tint="0.249977111117893"/>
        <rFont val="Arial"/>
        <family val="2"/>
      </rPr>
      <t xml:space="preserve">A. </t>
    </r>
    <r>
      <rPr>
        <sz val="10"/>
        <color theme="1" tint="0.249977111117893"/>
        <rFont val="Arial"/>
        <family val="2"/>
      </rPr>
      <t xml:space="preserve">Implementar formatos que sirvan de guía al cliente interno para la elaboración de estudios de mercado y estudios y documentos previos al proceso de contratación.
</t>
    </r>
    <r>
      <rPr>
        <b/>
        <sz val="10"/>
        <color theme="1" tint="0.249977111117893"/>
        <rFont val="Arial"/>
        <family val="2"/>
      </rPr>
      <t xml:space="preserve">B. </t>
    </r>
    <r>
      <rPr>
        <sz val="10"/>
        <color theme="1" tint="0.249977111117893"/>
        <rFont val="Arial"/>
        <family val="2"/>
      </rPr>
      <t>Analizar y responder a observaciones realizadas por proponentes, organismos de control o sociedad civil a los Documentos del Proceso</t>
    </r>
  </si>
  <si>
    <t>La configuración de conflictos de interés, inhabilidades e incompatibilidades de Ley de los contratistas y funcionarios de la Entidad</t>
  </si>
  <si>
    <t>Verificación insuficiente de los documentos del cliente interno</t>
  </si>
  <si>
    <t xml:space="preserve">Ejecución presupuestal inadecuada; pérdida de credibilidad y confianza en la Entidad; afectación en la prestación del servicio; afectación de la imagen de la Entidad. </t>
  </si>
  <si>
    <r>
      <rPr>
        <b/>
        <sz val="10"/>
        <color theme="1" tint="0.249977111117893"/>
        <rFont val="Arial"/>
        <family val="2"/>
      </rPr>
      <t>A.</t>
    </r>
    <r>
      <rPr>
        <sz val="10"/>
        <color theme="1" tint="0.249977111117893"/>
        <rFont val="Arial"/>
        <family val="2"/>
      </rPr>
      <t xml:space="preserve"> Solicitar la actualización de los documentos necesarios para la contratación </t>
    </r>
    <r>
      <rPr>
        <b/>
        <sz val="10"/>
        <color theme="1" tint="0.249977111117893"/>
        <rFont val="Arial"/>
        <family val="2"/>
      </rPr>
      <t xml:space="preserve">B. </t>
    </r>
    <r>
      <rPr>
        <sz val="10"/>
        <color theme="1" tint="0.249977111117893"/>
        <rFont val="Arial"/>
        <family val="2"/>
      </rPr>
      <t xml:space="preserve">Solicitar la actualización del perfil en el SECOP II </t>
    </r>
    <r>
      <rPr>
        <b/>
        <sz val="10"/>
        <color theme="1" tint="0.249977111117893"/>
        <rFont val="Arial"/>
        <family val="2"/>
      </rPr>
      <t xml:space="preserve">C. </t>
    </r>
    <r>
      <rPr>
        <sz val="10"/>
        <color theme="1" tint="0.249977111117893"/>
        <rFont val="Arial"/>
        <family val="2"/>
      </rPr>
      <t>Revisar los documentos del SECOP II y consultar la información en los portales web disponibles</t>
    </r>
  </si>
  <si>
    <t xml:space="preserve">Los supervisores. Líder: Secretaria General </t>
  </si>
  <si>
    <t>Documentos del Proceso y Manual de Contratación</t>
  </si>
  <si>
    <r>
      <rPr>
        <b/>
        <sz val="10"/>
        <color theme="1" tint="0.249977111117893"/>
        <rFont val="Arial"/>
        <family val="2"/>
      </rPr>
      <t xml:space="preserve">A. </t>
    </r>
    <r>
      <rPr>
        <sz val="10"/>
        <color theme="1" tint="0.249977111117893"/>
        <rFont val="Arial"/>
        <family val="2"/>
      </rPr>
      <t>Redistribuir las tareas de supervisión en funcionarios de planta.</t>
    </r>
    <r>
      <rPr>
        <b/>
        <sz val="10"/>
        <color theme="1" tint="0.249977111117893"/>
        <rFont val="Arial"/>
        <family val="2"/>
      </rPr>
      <t xml:space="preserve"> B. </t>
    </r>
    <r>
      <rPr>
        <sz val="10"/>
        <color theme="1" tint="0.249977111117893"/>
        <rFont val="Arial"/>
        <family val="2"/>
      </rPr>
      <t xml:space="preserve">Usar a contratistas idóneos para que sirvan de apoyo a las labores de supervisión. </t>
    </r>
    <r>
      <rPr>
        <b/>
        <sz val="10"/>
        <color theme="1" tint="0.249977111117893"/>
        <rFont val="Arial"/>
        <family val="2"/>
      </rPr>
      <t>C</t>
    </r>
    <r>
      <rPr>
        <sz val="10"/>
        <color theme="1" tint="0.249977111117893"/>
        <rFont val="Arial"/>
        <family val="2"/>
      </rPr>
      <t xml:space="preserve">. Confirmar personal apto para realizar las labores de apoyo a la supervisión según manual de funciones. </t>
    </r>
    <r>
      <rPr>
        <b/>
        <sz val="10"/>
        <color theme="1" tint="0.249977111117893"/>
        <rFont val="Arial"/>
        <family val="2"/>
      </rPr>
      <t xml:space="preserve">D. </t>
    </r>
    <r>
      <rPr>
        <sz val="10"/>
        <color theme="1" tint="0.249977111117893"/>
        <rFont val="Arial"/>
        <family val="2"/>
      </rPr>
      <t xml:space="preserve">El SECOP II permite la designación del ordenador del gasto y del supervisor, por lo tanto se debe mantener actualizado el perfil.  </t>
    </r>
  </si>
  <si>
    <t>Pronunciamientos de fallos que tengan por objeto la satisfacción de un interés particular, o que en contrapartida el sancionador sea beneficiario de una dadiva, o sea objeto de soborno.</t>
  </si>
  <si>
    <t>Pérdida de credibilidad y confianza. Afectación de la imagen de la Entidad</t>
  </si>
  <si>
    <r>
      <rPr>
        <b/>
        <sz val="10"/>
        <color theme="1" tint="0.249977111117893"/>
        <rFont val="Arial"/>
        <family val="2"/>
      </rPr>
      <t>A.</t>
    </r>
    <r>
      <rPr>
        <sz val="10"/>
        <color theme="1" tint="0.249977111117893"/>
        <rFont val="Arial"/>
        <family val="2"/>
      </rPr>
      <t xml:space="preserve"> Sensibilizar y socializar las responsabilidades propias de la función administrativa mediante el
Plan Integrado de Capacitación </t>
    </r>
    <r>
      <rPr>
        <b/>
        <sz val="10"/>
        <color theme="1" tint="0.249977111117893"/>
        <rFont val="Arial"/>
        <family val="2"/>
      </rPr>
      <t>B.</t>
    </r>
    <r>
      <rPr>
        <sz val="10"/>
        <color theme="1" tint="0.249977111117893"/>
        <rFont val="Arial"/>
        <family val="2"/>
      </rPr>
      <t xml:space="preserve"> Desarrollar actividades de capacitación de acuerdo con la normativa vigente</t>
    </r>
  </si>
  <si>
    <t xml:space="preserve">Pérdida económica, pérdida de credibilidad y confianza. Afectación de la imagen y deber misional de la Entidad. </t>
  </si>
  <si>
    <r>
      <rPr>
        <b/>
        <sz val="10"/>
        <color theme="1" tint="0.249977111117893"/>
        <rFont val="Arial"/>
        <family val="2"/>
      </rPr>
      <t>A.</t>
    </r>
    <r>
      <rPr>
        <sz val="10"/>
        <color theme="1" tint="0.249977111117893"/>
        <rFont val="Arial"/>
        <family val="2"/>
      </rPr>
      <t xml:space="preserve"> Socializar y concientizar las responsabilidades propias de los funcionarios a cargo de esta actividad.</t>
    </r>
    <r>
      <rPr>
        <b/>
        <sz val="10"/>
        <color theme="1" tint="0.249977111117893"/>
        <rFont val="Arial"/>
        <family val="2"/>
      </rPr>
      <t xml:space="preserve"> B.</t>
    </r>
    <r>
      <rPr>
        <sz val="10"/>
        <color theme="1" tint="0.249977111117893"/>
        <rFont val="Arial"/>
        <family val="2"/>
      </rPr>
      <t xml:space="preserve"> Disponer de personas idóneas y capaces para ejercer las actividades relacionadas.</t>
    </r>
    <r>
      <rPr>
        <b/>
        <sz val="10"/>
        <color theme="1" tint="0.249977111117893"/>
        <rFont val="Arial"/>
        <family val="2"/>
      </rPr>
      <t xml:space="preserve"> C.</t>
    </r>
    <r>
      <rPr>
        <sz val="10"/>
        <color theme="1" tint="0.249977111117893"/>
        <rFont val="Arial"/>
        <family val="2"/>
      </rPr>
      <t xml:space="preserve"> Desarrollar actividades de capacitación </t>
    </r>
    <r>
      <rPr>
        <b/>
        <sz val="10"/>
        <color theme="1" tint="0.249977111117893"/>
        <rFont val="Arial"/>
        <family val="2"/>
      </rPr>
      <t>D</t>
    </r>
    <r>
      <rPr>
        <sz val="10"/>
        <color theme="1" tint="0.249977111117893"/>
        <rFont val="Arial"/>
        <family val="2"/>
      </rPr>
      <t>. Actualizar la información, compartirla y relacionarla periódicamente.</t>
    </r>
  </si>
  <si>
    <t>Emitir fallos viciados de nulidad por extralimitación de facultades</t>
  </si>
  <si>
    <t xml:space="preserve">Secretaría General y Dirección General </t>
  </si>
  <si>
    <t>Subdirección de IDT</t>
  </si>
  <si>
    <t>Política de seguridad de la información 
Manual seguridad de la información
Controles aplicados. No se evidencia materialización del riesgo.</t>
  </si>
  <si>
    <t>Listado de certificados emitidos única fuente la plataforma.</t>
  </si>
  <si>
    <t>El servicio de asesoría en sintió por parte de CCE a las entidades estatales que pueden conocer de antemano la información antes de ser publicada</t>
  </si>
  <si>
    <t>Perdida de credibilidad y confianza de la entidad y consecuencias legales</t>
  </si>
  <si>
    <t xml:space="preserve">Esta prohibido prestar asesoría particular a proveedores sin que esta se controlada o programada por el líder de formación. Existe una clausula contractual que por conflicto de interés prohíbe </t>
  </si>
  <si>
    <t>Archivo programación de capacitaciones y listado de asistencia a capacitaciones</t>
  </si>
  <si>
    <t>Manipulación de los Certificados de Indisponibilidad por fallas técnicas</t>
  </si>
  <si>
    <t>Clausulas Contractual mediante la cual se declara una política de seguridad de la información.
Registro de los certificados de GLPI 
El certificado de fallas generales que se publica en pagina web durante la vigencia fiscal.</t>
  </si>
  <si>
    <t>Certificado de indisponibilidad general:
SECOP I- ECOP II
TVEC
Registro de certificados por falla especifica en GLPI
Clausula contractual política de seguridad de la información. 
Controles aplicados. No se evidencia materialización del riesgo.</t>
  </si>
  <si>
    <t xml:space="preserve">Filtrar información interna de la entidad </t>
  </si>
  <si>
    <t>Beneficiar a un tercero con información temprana de los tiempos previstos de la entidad.
Beneficiar a un tercero o a un grupo de la información de la operabilidad interna de las plataformas que pueda llegar a afectar la imagen o credibilidad de la operación de CCE</t>
  </si>
  <si>
    <t xml:space="preserve">1. Flujos de aprobación de contenidos y usuarios únicos de redes.
2. Manual y código de ética.
</t>
  </si>
  <si>
    <t>Líder Comunicaciones</t>
  </si>
  <si>
    <t>Aprobación de contenido y fechas mediante correo electrónico</t>
  </si>
  <si>
    <t>Pérdida de Credibilidad en la función de Aseguramiento y Consultoría del Asesor Experto con Funciones de Control Interno.
Sanciones legales.</t>
  </si>
  <si>
    <t>1. Adopción del Estatuto de Auditoria Interna de la OCIG, que incluye el Código de Ética de la Actividad de Auditoria Interna del Asesor Experto con Funciones de Control Interno.
2. Aplicación Procedimiento ECI-PRC-EI-02 Evaluación Independiente.
3. Plan anual de auditoría.</t>
  </si>
  <si>
    <t>Observaciones Seguimiento CI
31/12/2018</t>
  </si>
  <si>
    <t>En diferentes espacios el Director General de CCE, los capacitadores del SECOPII, las reuniones del Sector Planeación, Presidencia de la República y organismos internacionales, se han tratado los temas relacionados con la gestión de la agencia, el sistema de compa pública y sus beneficios.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</si>
</sst>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scheme val="minor"/>
    </font>
    <font>
      <u/>
      <sz val="11"/>
      <color theme="10"/>
      <name val="Arial"/>
      <family val="2"/>
      <scheme val="minor"/>
    </font>
    <font>
      <sz val="11"/>
      <color theme="1"/>
      <name val="Calibri"/>
      <family val="2"/>
    </font>
    <font>
      <b/>
      <sz val="11"/>
      <color theme="1"/>
      <name val="Calibri"/>
      <family val="2"/>
    </font>
    <font>
      <sz val="11"/>
      <color theme="1" tint="0.249977111117893"/>
      <name val="Calibri"/>
      <family val="2"/>
    </font>
    <font>
      <sz val="10"/>
      <color theme="1" tint="0.249977111117893"/>
      <name val="Arial"/>
      <family val="2"/>
      <scheme val="minor"/>
    </font>
    <font>
      <sz val="11"/>
      <name val="Arial"/>
      <family val="2"/>
      <scheme val="minor"/>
    </font>
    <font>
      <sz val="10"/>
      <name val="Arial"/>
      <family val="2"/>
    </font>
    <font>
      <b/>
      <sz val="10"/>
      <color rgb="FF1A1717"/>
      <name val="Arial"/>
      <family val="2"/>
    </font>
    <font>
      <sz val="10"/>
      <color theme="1"/>
      <name val="Arial"/>
      <family val="2"/>
    </font>
    <font>
      <sz val="9"/>
      <color rgb="FF1A1717"/>
      <name val="Arial"/>
      <family val="2"/>
    </font>
    <font>
      <sz val="10"/>
      <color rgb="FF1A1717"/>
      <name val="Arial"/>
      <family val="2"/>
    </font>
    <font>
      <sz val="11"/>
      <color theme="0"/>
      <name val="Arial"/>
      <family val="2"/>
      <scheme val="major"/>
    </font>
    <font>
      <sz val="12"/>
      <color theme="0"/>
      <name val="Arial"/>
      <family val="2"/>
    </font>
    <font>
      <b/>
      <sz val="14"/>
      <color theme="1" tint="0.249977111117893"/>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10"/>
      <color theme="1" tint="0.249977111117893"/>
      <name val="Arial"/>
      <family val="2"/>
    </font>
    <font>
      <sz val="11"/>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s>
  <borders count="3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
      <left style="hair">
        <color theme="0" tint="-0.499984740745262"/>
      </left>
      <right/>
      <top style="hair">
        <color theme="0" tint="-0.499984740745262"/>
      </top>
      <bottom style="hair">
        <color theme="0" tint="-0.499984740745262"/>
      </bottom>
      <diagonal/>
    </border>
    <border>
      <left style="thin">
        <color theme="1" tint="0.749961851863155"/>
      </left>
      <right/>
      <top/>
      <bottom style="thin">
        <color theme="1" tint="0.749961851863155"/>
      </bottom>
      <diagonal/>
    </border>
    <border>
      <left/>
      <right/>
      <top/>
      <bottom style="thin">
        <color theme="1" tint="0.749961851863155"/>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27">
    <xf numFmtId="0" fontId="0" fillId="0" borderId="0" xfId="0"/>
    <xf numFmtId="0" fontId="3" fillId="2" borderId="0" xfId="0"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0" xfId="0" applyFont="1" applyFill="1" applyBorder="1" applyProtection="1"/>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0" fontId="3" fillId="4"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3" borderId="9" xfId="0" applyFont="1" applyFill="1" applyBorder="1" applyProtection="1">
      <protection locked="0"/>
    </xf>
    <xf numFmtId="0" fontId="3" fillId="3" borderId="10" xfId="0" applyFont="1" applyFill="1" applyBorder="1" applyProtection="1">
      <protection locked="0"/>
    </xf>
    <xf numFmtId="0" fontId="3" fillId="3" borderId="11" xfId="0" applyFont="1" applyFill="1" applyBorder="1" applyProtection="1">
      <protection locked="0"/>
    </xf>
    <xf numFmtId="0" fontId="3" fillId="5" borderId="5" xfId="0" applyFont="1" applyFill="1" applyBorder="1" applyAlignment="1" applyProtection="1">
      <alignment horizontal="justify" vertical="center" wrapText="1"/>
    </xf>
    <xf numFmtId="9" fontId="3" fillId="6" borderId="5" xfId="1" applyFont="1" applyFill="1" applyBorder="1" applyAlignment="1" applyProtection="1">
      <alignment horizontal="center" vertical="center"/>
    </xf>
    <xf numFmtId="49" fontId="3" fillId="0" borderId="5" xfId="0" applyNumberFormat="1" applyFont="1" applyFill="1" applyBorder="1" applyAlignment="1" applyProtection="1">
      <alignment horizontal="left" vertical="center" wrapText="1"/>
    </xf>
    <xf numFmtId="49" fontId="2" fillId="0" borderId="5" xfId="2" applyNumberFormat="1" applyFont="1" applyFill="1" applyBorder="1" applyAlignment="1" applyProtection="1">
      <alignment vertical="center" wrapText="1"/>
      <protection locked="0"/>
    </xf>
    <xf numFmtId="49" fontId="2" fillId="0" borderId="5" xfId="2" applyNumberFormat="1" applyFont="1" applyFill="1" applyBorder="1" applyAlignment="1" applyProtection="1">
      <alignment vertical="center" wrapText="1"/>
    </xf>
    <xf numFmtId="49" fontId="3" fillId="0" borderId="0" xfId="0" applyNumberFormat="1" applyFont="1" applyFill="1" applyProtection="1">
      <protection locked="0"/>
    </xf>
    <xf numFmtId="49" fontId="3" fillId="0" borderId="2" xfId="0" applyNumberFormat="1" applyFont="1" applyFill="1" applyBorder="1" applyProtection="1">
      <protection locked="0"/>
    </xf>
    <xf numFmtId="49" fontId="3" fillId="0" borderId="0" xfId="0" applyNumberFormat="1" applyFont="1" applyFill="1" applyBorder="1" applyProtection="1">
      <protection locked="0"/>
    </xf>
    <xf numFmtId="49" fontId="3" fillId="0" borderId="5" xfId="0" applyNumberFormat="1" applyFont="1" applyFill="1" applyBorder="1" applyAlignment="1" applyProtection="1">
      <alignment horizontal="left" vertical="center" wrapText="1"/>
      <protection locked="0"/>
    </xf>
    <xf numFmtId="49" fontId="3" fillId="0" borderId="0" xfId="0" applyNumberFormat="1" applyFont="1" applyFill="1" applyBorder="1" applyProtection="1"/>
    <xf numFmtId="49" fontId="3" fillId="0" borderId="5" xfId="0" applyNumberFormat="1" applyFont="1" applyFill="1" applyBorder="1" applyAlignment="1" applyProtection="1">
      <alignment horizontal="justify" vertical="center" wrapText="1"/>
      <protection locked="0"/>
    </xf>
    <xf numFmtId="49" fontId="3" fillId="0" borderId="5" xfId="0" applyNumberFormat="1" applyFont="1" applyFill="1" applyBorder="1" applyAlignment="1" applyProtection="1">
      <alignment vertical="center" wrapText="1"/>
    </xf>
    <xf numFmtId="49" fontId="7" fillId="0" borderId="5" xfId="2" applyNumberFormat="1" applyFont="1" applyFill="1" applyBorder="1" applyAlignment="1" applyProtection="1">
      <alignment vertical="center" wrapText="1"/>
    </xf>
    <xf numFmtId="49" fontId="3" fillId="0" borderId="5" xfId="0" applyNumberFormat="1" applyFont="1" applyFill="1" applyBorder="1" applyAlignment="1" applyProtection="1">
      <alignment vertical="center" wrapText="1"/>
      <protection locked="0"/>
    </xf>
    <xf numFmtId="49" fontId="7" fillId="0" borderId="5" xfId="2" applyNumberFormat="1" applyFont="1" applyFill="1" applyBorder="1" applyAlignment="1" applyProtection="1">
      <alignment vertical="center" wrapText="1"/>
      <protection locked="0"/>
    </xf>
    <xf numFmtId="49" fontId="3" fillId="0" borderId="5" xfId="0" applyNumberFormat="1" applyFont="1" applyFill="1" applyBorder="1" applyAlignment="1" applyProtection="1">
      <alignment horizontal="justify" vertical="top" wrapText="1"/>
      <protection locked="0"/>
    </xf>
    <xf numFmtId="49" fontId="7" fillId="0" borderId="5" xfId="2" applyNumberFormat="1" applyFont="1" applyFill="1" applyBorder="1" applyAlignment="1" applyProtection="1">
      <alignment horizontal="justify" vertical="top" wrapText="1"/>
      <protection locked="0"/>
    </xf>
    <xf numFmtId="49" fontId="3" fillId="0" borderId="0" xfId="1" applyNumberFormat="1" applyFont="1" applyFill="1" applyBorder="1" applyAlignment="1" applyProtection="1">
      <alignment horizontal="center" vertical="center"/>
      <protection locked="0"/>
    </xf>
    <xf numFmtId="49" fontId="3" fillId="0" borderId="0" xfId="1" applyNumberFormat="1" applyFont="1" applyFill="1" applyBorder="1" applyAlignment="1" applyProtection="1">
      <alignment horizontal="center" vertical="center"/>
    </xf>
    <xf numFmtId="49" fontId="3" fillId="0" borderId="10" xfId="0" applyNumberFormat="1" applyFont="1" applyFill="1" applyBorder="1" applyProtection="1">
      <protection locked="0"/>
    </xf>
    <xf numFmtId="0" fontId="8" fillId="7" borderId="0" xfId="0" applyFont="1" applyFill="1" applyProtection="1"/>
    <xf numFmtId="0" fontId="13" fillId="8" borderId="21" xfId="0" applyFont="1" applyFill="1" applyBorder="1" applyAlignment="1" applyProtection="1">
      <alignment horizontal="center" vertical="center" wrapText="1"/>
    </xf>
    <xf numFmtId="14" fontId="14" fillId="8" borderId="21" xfId="0" applyNumberFormat="1" applyFont="1" applyFill="1" applyBorder="1" applyAlignment="1" applyProtection="1">
      <alignment horizontal="center" vertical="center" wrapText="1"/>
    </xf>
    <xf numFmtId="0" fontId="17" fillId="7" borderId="0" xfId="0" applyFont="1" applyFill="1" applyAlignment="1" applyProtection="1">
      <alignment horizontal="center" vertical="center"/>
    </xf>
    <xf numFmtId="0" fontId="16" fillId="10" borderId="23" xfId="0" applyNumberFormat="1" applyFont="1" applyFill="1" applyBorder="1" applyAlignment="1" applyProtection="1">
      <alignment horizontal="center" vertical="center" textRotation="90" wrapText="1"/>
    </xf>
    <xf numFmtId="0" fontId="16" fillId="10" borderId="23" xfId="0" applyFont="1" applyFill="1" applyBorder="1" applyAlignment="1" applyProtection="1">
      <alignment horizontal="center" vertical="center" textRotation="90" wrapText="1"/>
    </xf>
    <xf numFmtId="0" fontId="18" fillId="5" borderId="21"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9" fillId="0" borderId="21" xfId="0" applyNumberFormat="1" applyFont="1" applyFill="1" applyBorder="1" applyAlignment="1" applyProtection="1">
      <alignment horizontal="center" vertical="center" wrapText="1"/>
    </xf>
    <xf numFmtId="0" fontId="19" fillId="5" borderId="21" xfId="0" applyFont="1" applyFill="1" applyBorder="1" applyAlignment="1">
      <alignment horizontal="left" vertical="center" wrapText="1"/>
    </xf>
    <xf numFmtId="14" fontId="18" fillId="5" borderId="21" xfId="0" applyNumberFormat="1"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6" borderId="21" xfId="0" applyNumberFormat="1" applyFont="1" applyFill="1" applyBorder="1" applyAlignment="1" applyProtection="1">
      <alignment horizontal="center" vertical="center" wrapText="1"/>
    </xf>
    <xf numFmtId="14" fontId="18" fillId="0" borderId="21" xfId="0" applyNumberFormat="1" applyFont="1" applyFill="1" applyBorder="1" applyAlignment="1">
      <alignment horizontal="center" vertical="center" wrapText="1"/>
    </xf>
    <xf numFmtId="14" fontId="8" fillId="7" borderId="21" xfId="0" applyNumberFormat="1" applyFont="1" applyFill="1" applyBorder="1" applyAlignment="1" applyProtection="1">
      <alignment vertical="center"/>
    </xf>
    <xf numFmtId="0" fontId="8" fillId="7" borderId="0" xfId="0" applyFont="1" applyFill="1" applyAlignment="1" applyProtection="1">
      <alignment vertical="center"/>
    </xf>
    <xf numFmtId="0" fontId="8" fillId="7" borderId="0" xfId="0" applyFont="1" applyFill="1" applyBorder="1" applyAlignment="1" applyProtection="1"/>
    <xf numFmtId="0" fontId="8" fillId="5" borderId="21" xfId="0" applyFont="1" applyFill="1" applyBorder="1" applyAlignment="1">
      <alignment horizontal="center" vertical="center"/>
    </xf>
    <xf numFmtId="0" fontId="21" fillId="5" borderId="21" xfId="0" applyFont="1" applyFill="1" applyBorder="1" applyAlignment="1">
      <alignment vertical="center" wrapText="1"/>
    </xf>
    <xf numFmtId="0" fontId="8" fillId="7" borderId="21" xfId="0" applyFont="1" applyFill="1" applyBorder="1" applyAlignment="1" applyProtection="1">
      <alignment vertical="center" wrapText="1"/>
    </xf>
    <xf numFmtId="0" fontId="8" fillId="7" borderId="21" xfId="0" applyFont="1" applyFill="1" applyBorder="1" applyAlignment="1" applyProtection="1">
      <alignment vertical="center"/>
    </xf>
    <xf numFmtId="0" fontId="8" fillId="7" borderId="21" xfId="0" applyFont="1" applyFill="1" applyBorder="1" applyAlignment="1" applyProtection="1">
      <alignment horizontal="center" vertical="center" wrapText="1"/>
    </xf>
    <xf numFmtId="0" fontId="18" fillId="5" borderId="21" xfId="0" applyFont="1" applyFill="1" applyBorder="1" applyAlignment="1">
      <alignment horizontal="left" vertical="center" wrapText="1"/>
    </xf>
    <xf numFmtId="0" fontId="8" fillId="7" borderId="21" xfId="0" applyFont="1" applyFill="1" applyBorder="1" applyAlignment="1" applyProtection="1"/>
    <xf numFmtId="0" fontId="8" fillId="7" borderId="21" xfId="0" applyFont="1" applyFill="1" applyBorder="1" applyAlignment="1" applyProtection="1">
      <alignment horizontal="left" vertical="center" wrapText="1"/>
    </xf>
    <xf numFmtId="0" fontId="18" fillId="5" borderId="24" xfId="0" applyFont="1" applyFill="1" applyBorder="1" applyAlignment="1">
      <alignment horizontal="center" vertical="center" wrapText="1"/>
    </xf>
    <xf numFmtId="0" fontId="8" fillId="7" borderId="0" xfId="0" applyFont="1" applyFill="1" applyBorder="1" applyProtection="1"/>
    <xf numFmtId="49" fontId="4" fillId="0" borderId="5" xfId="0" applyNumberFormat="1" applyFont="1" applyFill="1" applyBorder="1" applyAlignment="1" applyProtection="1">
      <alignment horizontal="center" vertical="center" wrapText="1"/>
      <protection locked="0"/>
    </xf>
    <xf numFmtId="0" fontId="8" fillId="7" borderId="0" xfId="0" applyFont="1" applyFill="1" applyAlignment="1" applyProtection="1">
      <alignment horizontal="center"/>
    </xf>
    <xf numFmtId="0" fontId="8" fillId="7" borderId="0" xfId="0" applyFont="1" applyFill="1" applyBorder="1" applyAlignment="1" applyProtection="1">
      <alignment vertical="center"/>
    </xf>
    <xf numFmtId="0" fontId="8" fillId="7" borderId="0" xfId="0" applyFont="1" applyFill="1" applyAlignment="1" applyProtection="1">
      <alignment horizontal="left"/>
    </xf>
    <xf numFmtId="0" fontId="8" fillId="7" borderId="0" xfId="0" applyFont="1" applyFill="1" applyBorder="1" applyAlignment="1" applyProtection="1">
      <alignment horizontal="left"/>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6" fillId="9" borderId="22"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10" borderId="22"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xf>
    <xf numFmtId="0" fontId="16" fillId="8" borderId="25" xfId="0" applyFont="1" applyFill="1" applyBorder="1" applyAlignment="1" applyProtection="1">
      <alignment horizontal="center" vertical="center"/>
    </xf>
    <xf numFmtId="0" fontId="16" fillId="8" borderId="26" xfId="0" applyFont="1" applyFill="1" applyBorder="1" applyAlignment="1" applyProtection="1">
      <alignment horizontal="center" vertical="center"/>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9" fontId="3" fillId="0" borderId="5" xfId="1" applyFont="1" applyBorder="1" applyAlignment="1" applyProtection="1">
      <alignment horizontal="center" vertical="center"/>
    </xf>
    <xf numFmtId="0" fontId="3"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xf>
    <xf numFmtId="9" fontId="3" fillId="0" borderId="5" xfId="0" applyNumberFormat="1" applyFont="1" applyBorder="1" applyAlignment="1" applyProtection="1">
      <alignment horizontal="center" vertical="center"/>
    </xf>
    <xf numFmtId="9" fontId="4" fillId="0" borderId="5" xfId="0" applyNumberFormat="1" applyFont="1" applyBorder="1" applyAlignment="1" applyProtection="1">
      <alignment horizontal="center" vertical="center"/>
    </xf>
    <xf numFmtId="0" fontId="3" fillId="0" borderId="5" xfId="0" applyFont="1" applyFill="1" applyBorder="1" applyAlignment="1" applyProtection="1">
      <alignment horizontal="center" vertical="center" wrapText="1"/>
    </xf>
  </cellXfs>
  <cellStyles count="3">
    <cellStyle name="Hipervínculo" xfId="2" builtinId="8"/>
    <cellStyle name="Normal" xfId="0" builtinId="0"/>
    <cellStyle name="Porcentaje" xfId="1" builtinId="5"/>
  </cellStyles>
  <dxfs count="382">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color theme="0"/>
      </font>
    </dxf>
    <dxf>
      <font>
        <color theme="0"/>
      </font>
    </dxf>
    <dxf>
      <font>
        <color theme="0"/>
      </font>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18</xdr:col>
      <xdr:colOff>122464</xdr:colOff>
      <xdr:row>1</xdr:row>
      <xdr:rowOff>149679</xdr:rowOff>
    </xdr:from>
    <xdr:to>
      <xdr:col>18</xdr:col>
      <xdr:colOff>2024289</xdr:colOff>
      <xdr:row>4</xdr:row>
      <xdr:rowOff>84242</xdr:rowOff>
    </xdr:to>
    <xdr:pic>
      <xdr:nvPicPr>
        <xdr:cNvPr id="4" name="image2.png">
          <a:extLst>
            <a:ext uri="{FF2B5EF4-FFF2-40B4-BE49-F238E27FC236}">
              <a16:creationId xmlns:a16="http://schemas.microsoft.com/office/drawing/2014/main" id="{7A097013-4CCC-47E0-B510-ADCAFE730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0" y="340179"/>
          <a:ext cx="1901825" cy="859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190500</xdr:colOff>
      <xdr:row>7</xdr:row>
      <xdr:rowOff>0</xdr:rowOff>
    </xdr:from>
    <xdr:to>
      <xdr:col>18</xdr:col>
      <xdr:colOff>1909850</xdr:colOff>
      <xdr:row>7</xdr:row>
      <xdr:rowOff>661511</xdr:rowOff>
    </xdr:to>
    <xdr:pic>
      <xdr:nvPicPr>
        <xdr:cNvPr id="5" name="0 Imagen">
          <a:extLst>
            <a:ext uri="{FF2B5EF4-FFF2-40B4-BE49-F238E27FC236}">
              <a16:creationId xmlns:a16="http://schemas.microsoft.com/office/drawing/2014/main" id="{52198718-74F5-486B-B461-100D2F8592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9880036" y="1660071"/>
          <a:ext cx="1719350" cy="661511"/>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datos.gov.co/Ciencia-Tecnolog-a-e-Innovaci-n/Inventario-de-Datasets/2irh-ijg2%20Pendiente%20publicacion%20en%20portal%20el%20estado%20de%20OCDS" TargetMode="External"/><Relationship Id="rId13" Type="http://schemas.openxmlformats.org/officeDocument/2006/relationships/hyperlink" Target="https://www.colombiacompra.gov.co/colombia-compra-eficiente/informes-de-gestion/informes-de-gestion-de-pqrsSe%20encuentra%20en%20elaboraci&#243;n%20el%20informe%20correspondiente%20al%20segundo%20semestre%20de%202018.%20(AECI)El%20Asesor%20Experto%20con%20funciones%20de%20Control%20Interno%20realiz&#243;%20auditor&#237;a%20a%20la%20gesti&#243;n%20de%20PQRS%20en%20abril%20de%202018,%20se%20cuenta%20con%20el%20Plan%20de%20Mejoramiento%20correspondiente%20en%20ejecuci&#243;n.%20(AECI)" TargetMode="External"/><Relationship Id="rId18" Type="http://schemas.openxmlformats.org/officeDocument/2006/relationships/drawing" Target="../drawings/drawing2.xml"/><Relationship Id="rId3" Type="http://schemas.openxmlformats.org/officeDocument/2006/relationships/hyperlink" Target="https://www.colombiacompra.gov.co/transparencia/datos-csv" TargetMode="External"/><Relationship Id="rId7" Type="http://schemas.openxmlformats.org/officeDocument/2006/relationships/hyperlink" Target="https://www.colombiacompra.gov.co/transparencia/informacion-publicaSe%20han%20publicado%20diferentes%20proyectos%20normativos%20para%20los%20comentarios%20de%20la%20ciudadan&#237;a.%20Documentos%20publicados%20para%20comentarios.%20(AECI)" TargetMode="External"/><Relationship Id="rId12" Type="http://schemas.openxmlformats.org/officeDocument/2006/relationships/hyperlink" Target="https://www.colombiacompra.gov.co/circularesLas%20circulares%20orientan%20el%20sistema%20de%20compra%20p&#250;blica,%20no%20se%20evidencia%20cuales%20ser&#237;a%20las%20buenas%20preacticas%20y%20las%20actividades%20de%20capacitaci&#243;n%20dirigida%20a%20funcionarios%20y%20contratistas%20de%20CCE.%20(AECI)" TargetMode="External"/><Relationship Id="rId17" Type="http://schemas.openxmlformats.org/officeDocument/2006/relationships/printerSettings" Target="../printerSettings/printerSettings2.bin"/><Relationship Id="rId2" Type="http://schemas.openxmlformats.org/officeDocument/2006/relationships/hyperlink" Target="https://www.colombiacompra.gov.co/colombia-compra/informacion-financiera-y-contable/presupuesto" TargetMode="External"/><Relationship Id="rId16" Type="http://schemas.openxmlformats.org/officeDocument/2006/relationships/hyperlink" Target="https://www.colombiacompra.gov.co/colombia-compra/gestion-institucional/rendicion-de-cuentasEn%20el%20informe%20EVALUACI&#211;N%20DE%20LA%20ESTRATEGIA%20RENDICI&#211;N%20DE%20CUENTAS%202018,%20se%20identificaron%20las%20accciones%20de%20mejora%20y%20se%20ejecutaron%20a%20trav&#233;s%20del%20%20informe%20Recomendaciones%20de%20CiudadanosEjercicio%20de%20Rendici&#243;n%20de%20Cuentas%202018.%20(AECI)." TargetMode="External"/><Relationship Id="rId1" Type="http://schemas.openxmlformats.org/officeDocument/2006/relationships/hyperlink" Target="https://www.colombiacompra.gov.co/colombia-compra/informes-de-gestion/informes-de-gestion-de-colombia-compra-eficiente" TargetMode="External"/><Relationship Id="rId6" Type="http://schemas.openxmlformats.org/officeDocument/2006/relationships/hyperlink" Target="https://www.colombiacompra.gov.co/colombia-compra/gestion-institucional/rendicion-de-cuentas" TargetMode="External"/><Relationship Id="rId11" Type="http://schemas.openxmlformats.org/officeDocument/2006/relationships/hyperlink" Target="https://www.colombiacompra.gov.co/sites/cce_public/files/cce_documentos/encuesta_rendicionc_2018.pdf%20%20%20%20%20EVALUACI&#211;N%20DE%20LA%20ESTRATEGIA%20RENDICI&#211;N%20DE%20CUENTAS%202018" TargetMode="External"/><Relationship Id="rId5" Type="http://schemas.openxmlformats.org/officeDocument/2006/relationships/hyperlink" Target="https://www.colombiacompra.gov.co/colombia-compra/gestion-institucional/rendicion-de-cuentas" TargetMode="External"/><Relationship Id="rId15" Type="http://schemas.openxmlformats.org/officeDocument/2006/relationships/hyperlink" Target="https://www.colombiacompra.gov.co/%20Es%20necesario%20revisar%20los%20aspetos%20relacionados%20con%20la%20ley%20de%20transparencia%20para%20actualizar%20la%20informaci&#243;n%20de%20la%20p&#225;gina%20web%20de%20CCE,%20se%20encuentran%20links%20con%20doble%20informaci&#243;n%20%22Colombia%20compra%22%20y%20%22Transparencia%22.%20%20(AECI)." TargetMode="External"/><Relationship Id="rId10"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www.colombiacompra.gov.co/transparencia/informe-sectorial-al-congreso-de-la-republica" TargetMode="External"/><Relationship Id="rId9" Type="http://schemas.openxmlformats.org/officeDocument/2006/relationships/hyperlink" Target="https://www.colombiacompra.gov.co/sala-de-prensa/comunicados" TargetMode="External"/><Relationship Id="rId14" Type="http://schemas.openxmlformats.org/officeDocument/2006/relationships/hyperlink" Target="https://www.colombiacompra.gov.co/transparencia/informacion-publicaLa%20informaci&#243;n%20publicada%20en%20el%20link%20%22Informaci&#243;n%20P&#250;blica%22%20hace%20&#233;nfasis%20en%20los%20aspectos%20de%20la%20ley%20de%20transparencia,%20la%20actividades%20programada%20se%20refiere%20a%20la%20informaci&#243;n%20de%20las%20plataformas%20del%20Sistema%20de%20Compra%20P&#250;blica%20y%20el%20uso%20de%20la%20misma.%20La%20informaci&#243;n%20se%20relaciona%20con%20%22Lineamientos%20para%20la%20divulgaci&#243;n%20de%20la%20informaci&#243;n%20p&#250;blica%22.%20No%20hace%20referencia%20puntual%20a%20la%20acci&#243;n%20propuesta%20%22uso%20de%20informaci&#243;n%20de%20las%20plataformas%20del%20Sistema%20de%20Compra%20P&#250;blica%22,%20se%20encuentran%20documentos%20desactualizados.%20(AEC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4CFC-B321-4F78-9E95-9F7AA278B8DC}">
  <sheetPr>
    <tabColor theme="8" tint="0.499984740745262"/>
  </sheetPr>
  <dimension ref="A1:U37"/>
  <sheetViews>
    <sheetView tabSelected="1" zoomScale="60" zoomScaleNormal="60" workbookViewId="0">
      <pane xSplit="1" ySplit="10" topLeftCell="B11" activePane="bottomRight" state="frozen"/>
      <selection pane="topRight" activeCell="B1" sqref="B1"/>
      <selection pane="bottomLeft" activeCell="A7" sqref="A7"/>
      <selection pane="bottomRight" activeCell="D8" sqref="D8:P8"/>
    </sheetView>
  </sheetViews>
  <sheetFormatPr baseColWidth="10" defaultColWidth="1.5" defaultRowHeight="12.75" x14ac:dyDescent="0.2"/>
  <cols>
    <col min="1" max="1" width="4.875" style="55" customWidth="1"/>
    <col min="2" max="2" width="20" style="55" customWidth="1"/>
    <col min="3" max="3" width="27.125" style="55" customWidth="1"/>
    <col min="4" max="4" width="32.125" style="55" customWidth="1"/>
    <col min="5" max="5" width="22.625" style="55" customWidth="1"/>
    <col min="6" max="6" width="3.5" style="55" bestFit="1" customWidth="1"/>
    <col min="7" max="7" width="3.375" style="55" bestFit="1" customWidth="1"/>
    <col min="8" max="8" width="10.625" style="55" customWidth="1"/>
    <col min="9" max="9" width="28.5" style="55" customWidth="1"/>
    <col min="10" max="10" width="3" style="55" bestFit="1" customWidth="1"/>
    <col min="11" max="11" width="3.5" style="55" bestFit="1" customWidth="1"/>
    <col min="12" max="12" width="10.375" style="55" customWidth="1"/>
    <col min="13" max="13" width="10.5" style="55" customWidth="1"/>
    <col min="14" max="14" width="24.125" style="55" customWidth="1"/>
    <col min="15" max="15" width="13.25" style="55" customWidth="1"/>
    <col min="16" max="16" width="11.125" style="55" bestFit="1" customWidth="1"/>
    <col min="17" max="17" width="12.5" style="55" customWidth="1"/>
    <col min="18" max="18" width="17" style="55" customWidth="1"/>
    <col min="19" max="19" width="30.25" style="87" customWidth="1"/>
    <col min="20" max="252" width="1.5" style="55"/>
    <col min="253" max="253" width="2.875" style="55" customWidth="1"/>
    <col min="254" max="254" width="4.125" style="55" customWidth="1"/>
    <col min="255" max="255" width="17" style="55" customWidth="1"/>
    <col min="256" max="256" width="27.125" style="55" customWidth="1"/>
    <col min="257" max="257" width="23.375" style="55" customWidth="1"/>
    <col min="258" max="258" width="22.625" style="55" customWidth="1"/>
    <col min="259" max="260" width="3.375" style="55" bestFit="1" customWidth="1"/>
    <col min="261" max="261" width="10.625" style="55" customWidth="1"/>
    <col min="262" max="262" width="21.125" style="55" customWidth="1"/>
    <col min="263" max="263" width="22.125" style="55" customWidth="1"/>
    <col min="264" max="264" width="2.875" style="55" bestFit="1" customWidth="1"/>
    <col min="265" max="265" width="3.375" style="55" bestFit="1" customWidth="1"/>
    <col min="266" max="266" width="10.375" style="55" customWidth="1"/>
    <col min="267" max="267" width="10.5" style="55" customWidth="1"/>
    <col min="268" max="268" width="20.625" style="55" customWidth="1"/>
    <col min="269" max="269" width="24.125" style="55" customWidth="1"/>
    <col min="270" max="270" width="12.125" style="55" customWidth="1"/>
    <col min="271" max="271" width="11.125" style="55" bestFit="1" customWidth="1"/>
    <col min="272" max="272" width="10.5" style="55" customWidth="1"/>
    <col min="273" max="273" width="17" style="55" customWidth="1"/>
    <col min="274" max="274" width="4.125" style="55" customWidth="1"/>
    <col min="275" max="508" width="1.5" style="55"/>
    <col min="509" max="509" width="2.875" style="55" customWidth="1"/>
    <col min="510" max="510" width="4.125" style="55" customWidth="1"/>
    <col min="511" max="511" width="17" style="55" customWidth="1"/>
    <col min="512" max="512" width="27.125" style="55" customWidth="1"/>
    <col min="513" max="513" width="23.375" style="55" customWidth="1"/>
    <col min="514" max="514" width="22.625" style="55" customWidth="1"/>
    <col min="515" max="516" width="3.375" style="55" bestFit="1" customWidth="1"/>
    <col min="517" max="517" width="10.625" style="55" customWidth="1"/>
    <col min="518" max="518" width="21.125" style="55" customWidth="1"/>
    <col min="519" max="519" width="22.125" style="55" customWidth="1"/>
    <col min="520" max="520" width="2.875" style="55" bestFit="1" customWidth="1"/>
    <col min="521" max="521" width="3.375" style="55" bestFit="1" customWidth="1"/>
    <col min="522" max="522" width="10.375" style="55" customWidth="1"/>
    <col min="523" max="523" width="10.5" style="55" customWidth="1"/>
    <col min="524" max="524" width="20.625" style="55" customWidth="1"/>
    <col min="525" max="525" width="24.125" style="55" customWidth="1"/>
    <col min="526" max="526" width="12.125" style="55" customWidth="1"/>
    <col min="527" max="527" width="11.125" style="55" bestFit="1" customWidth="1"/>
    <col min="528" max="528" width="10.5" style="55" customWidth="1"/>
    <col min="529" max="529" width="17" style="55" customWidth="1"/>
    <col min="530" max="530" width="4.125" style="55" customWidth="1"/>
    <col min="531" max="764" width="1.5" style="55"/>
    <col min="765" max="765" width="2.875" style="55" customWidth="1"/>
    <col min="766" max="766" width="4.125" style="55" customWidth="1"/>
    <col min="767" max="767" width="17" style="55" customWidth="1"/>
    <col min="768" max="768" width="27.125" style="55" customWidth="1"/>
    <col min="769" max="769" width="23.375" style="55" customWidth="1"/>
    <col min="770" max="770" width="22.625" style="55" customWidth="1"/>
    <col min="771" max="772" width="3.375" style="55" bestFit="1" customWidth="1"/>
    <col min="773" max="773" width="10.625" style="55" customWidth="1"/>
    <col min="774" max="774" width="21.125" style="55" customWidth="1"/>
    <col min="775" max="775" width="22.125" style="55" customWidth="1"/>
    <col min="776" max="776" width="2.875" style="55" bestFit="1" customWidth="1"/>
    <col min="777" max="777" width="3.375" style="55" bestFit="1" customWidth="1"/>
    <col min="778" max="778" width="10.375" style="55" customWidth="1"/>
    <col min="779" max="779" width="10.5" style="55" customWidth="1"/>
    <col min="780" max="780" width="20.625" style="55" customWidth="1"/>
    <col min="781" max="781" width="24.125" style="55" customWidth="1"/>
    <col min="782" max="782" width="12.125" style="55" customWidth="1"/>
    <col min="783" max="783" width="11.125" style="55" bestFit="1" customWidth="1"/>
    <col min="784" max="784" width="10.5" style="55" customWidth="1"/>
    <col min="785" max="785" width="17" style="55" customWidth="1"/>
    <col min="786" max="786" width="4.125" style="55" customWidth="1"/>
    <col min="787" max="1020" width="1.5" style="55"/>
    <col min="1021" max="1021" width="2.875" style="55" customWidth="1"/>
    <col min="1022" max="1022" width="4.125" style="55" customWidth="1"/>
    <col min="1023" max="1023" width="17" style="55" customWidth="1"/>
    <col min="1024" max="1024" width="27.125" style="55" customWidth="1"/>
    <col min="1025" max="1025" width="23.375" style="55" customWidth="1"/>
    <col min="1026" max="1026" width="22.625" style="55" customWidth="1"/>
    <col min="1027" max="1028" width="3.375" style="55" bestFit="1" customWidth="1"/>
    <col min="1029" max="1029" width="10.625" style="55" customWidth="1"/>
    <col min="1030" max="1030" width="21.125" style="55" customWidth="1"/>
    <col min="1031" max="1031" width="22.125" style="55" customWidth="1"/>
    <col min="1032" max="1032" width="2.875" style="55" bestFit="1" customWidth="1"/>
    <col min="1033" max="1033" width="3.375" style="55" bestFit="1" customWidth="1"/>
    <col min="1034" max="1034" width="10.375" style="55" customWidth="1"/>
    <col min="1035" max="1035" width="10.5" style="55" customWidth="1"/>
    <col min="1036" max="1036" width="20.625" style="55" customWidth="1"/>
    <col min="1037" max="1037" width="24.125" style="55" customWidth="1"/>
    <col min="1038" max="1038" width="12.125" style="55" customWidth="1"/>
    <col min="1039" max="1039" width="11.125" style="55" bestFit="1" customWidth="1"/>
    <col min="1040" max="1040" width="10.5" style="55" customWidth="1"/>
    <col min="1041" max="1041" width="17" style="55" customWidth="1"/>
    <col min="1042" max="1042" width="4.125" style="55" customWidth="1"/>
    <col min="1043" max="1276" width="1.5" style="55"/>
    <col min="1277" max="1277" width="2.875" style="55" customWidth="1"/>
    <col min="1278" max="1278" width="4.125" style="55" customWidth="1"/>
    <col min="1279" max="1279" width="17" style="55" customWidth="1"/>
    <col min="1280" max="1280" width="27.125" style="55" customWidth="1"/>
    <col min="1281" max="1281" width="23.375" style="55" customWidth="1"/>
    <col min="1282" max="1282" width="22.625" style="55" customWidth="1"/>
    <col min="1283" max="1284" width="3.375" style="55" bestFit="1" customWidth="1"/>
    <col min="1285" max="1285" width="10.625" style="55" customWidth="1"/>
    <col min="1286" max="1286" width="21.125" style="55" customWidth="1"/>
    <col min="1287" max="1287" width="22.125" style="55" customWidth="1"/>
    <col min="1288" max="1288" width="2.875" style="55" bestFit="1" customWidth="1"/>
    <col min="1289" max="1289" width="3.375" style="55" bestFit="1" customWidth="1"/>
    <col min="1290" max="1290" width="10.375" style="55" customWidth="1"/>
    <col min="1291" max="1291" width="10.5" style="55" customWidth="1"/>
    <col min="1292" max="1292" width="20.625" style="55" customWidth="1"/>
    <col min="1293" max="1293" width="24.125" style="55" customWidth="1"/>
    <col min="1294" max="1294" width="12.125" style="55" customWidth="1"/>
    <col min="1295" max="1295" width="11.125" style="55" bestFit="1" customWidth="1"/>
    <col min="1296" max="1296" width="10.5" style="55" customWidth="1"/>
    <col min="1297" max="1297" width="17" style="55" customWidth="1"/>
    <col min="1298" max="1298" width="4.125" style="55" customWidth="1"/>
    <col min="1299" max="1532" width="1.5" style="55"/>
    <col min="1533" max="1533" width="2.875" style="55" customWidth="1"/>
    <col min="1534" max="1534" width="4.125" style="55" customWidth="1"/>
    <col min="1535" max="1535" width="17" style="55" customWidth="1"/>
    <col min="1536" max="1536" width="27.125" style="55" customWidth="1"/>
    <col min="1537" max="1537" width="23.375" style="55" customWidth="1"/>
    <col min="1538" max="1538" width="22.625" style="55" customWidth="1"/>
    <col min="1539" max="1540" width="3.375" style="55" bestFit="1" customWidth="1"/>
    <col min="1541" max="1541" width="10.625" style="55" customWidth="1"/>
    <col min="1542" max="1542" width="21.125" style="55" customWidth="1"/>
    <col min="1543" max="1543" width="22.125" style="55" customWidth="1"/>
    <col min="1544" max="1544" width="2.875" style="55" bestFit="1" customWidth="1"/>
    <col min="1545" max="1545" width="3.375" style="55" bestFit="1" customWidth="1"/>
    <col min="1546" max="1546" width="10.375" style="55" customWidth="1"/>
    <col min="1547" max="1547" width="10.5" style="55" customWidth="1"/>
    <col min="1548" max="1548" width="20.625" style="55" customWidth="1"/>
    <col min="1549" max="1549" width="24.125" style="55" customWidth="1"/>
    <col min="1550" max="1550" width="12.125" style="55" customWidth="1"/>
    <col min="1551" max="1551" width="11.125" style="55" bestFit="1" customWidth="1"/>
    <col min="1552" max="1552" width="10.5" style="55" customWidth="1"/>
    <col min="1553" max="1553" width="17" style="55" customWidth="1"/>
    <col min="1554" max="1554" width="4.125" style="55" customWidth="1"/>
    <col min="1555" max="1788" width="1.5" style="55"/>
    <col min="1789" max="1789" width="2.875" style="55" customWidth="1"/>
    <col min="1790" max="1790" width="4.125" style="55" customWidth="1"/>
    <col min="1791" max="1791" width="17" style="55" customWidth="1"/>
    <col min="1792" max="1792" width="27.125" style="55" customWidth="1"/>
    <col min="1793" max="1793" width="23.375" style="55" customWidth="1"/>
    <col min="1794" max="1794" width="22.625" style="55" customWidth="1"/>
    <col min="1795" max="1796" width="3.375" style="55" bestFit="1" customWidth="1"/>
    <col min="1797" max="1797" width="10.625" style="55" customWidth="1"/>
    <col min="1798" max="1798" width="21.125" style="55" customWidth="1"/>
    <col min="1799" max="1799" width="22.125" style="55" customWidth="1"/>
    <col min="1800" max="1800" width="2.875" style="55" bestFit="1" customWidth="1"/>
    <col min="1801" max="1801" width="3.375" style="55" bestFit="1" customWidth="1"/>
    <col min="1802" max="1802" width="10.375" style="55" customWidth="1"/>
    <col min="1803" max="1803" width="10.5" style="55" customWidth="1"/>
    <col min="1804" max="1804" width="20.625" style="55" customWidth="1"/>
    <col min="1805" max="1805" width="24.125" style="55" customWidth="1"/>
    <col min="1806" max="1806" width="12.125" style="55" customWidth="1"/>
    <col min="1807" max="1807" width="11.125" style="55" bestFit="1" customWidth="1"/>
    <col min="1808" max="1808" width="10.5" style="55" customWidth="1"/>
    <col min="1809" max="1809" width="17" style="55" customWidth="1"/>
    <col min="1810" max="1810" width="4.125" style="55" customWidth="1"/>
    <col min="1811" max="2044" width="1.5" style="55"/>
    <col min="2045" max="2045" width="2.875" style="55" customWidth="1"/>
    <col min="2046" max="2046" width="4.125" style="55" customWidth="1"/>
    <col min="2047" max="2047" width="17" style="55" customWidth="1"/>
    <col min="2048" max="2048" width="27.125" style="55" customWidth="1"/>
    <col min="2049" max="2049" width="23.375" style="55" customWidth="1"/>
    <col min="2050" max="2050" width="22.625" style="55" customWidth="1"/>
    <col min="2051" max="2052" width="3.375" style="55" bestFit="1" customWidth="1"/>
    <col min="2053" max="2053" width="10.625" style="55" customWidth="1"/>
    <col min="2054" max="2054" width="21.125" style="55" customWidth="1"/>
    <col min="2055" max="2055" width="22.125" style="55" customWidth="1"/>
    <col min="2056" max="2056" width="2.875" style="55" bestFit="1" customWidth="1"/>
    <col min="2057" max="2057" width="3.375" style="55" bestFit="1" customWidth="1"/>
    <col min="2058" max="2058" width="10.375" style="55" customWidth="1"/>
    <col min="2059" max="2059" width="10.5" style="55" customWidth="1"/>
    <col min="2060" max="2060" width="20.625" style="55" customWidth="1"/>
    <col min="2061" max="2061" width="24.125" style="55" customWidth="1"/>
    <col min="2062" max="2062" width="12.125" style="55" customWidth="1"/>
    <col min="2063" max="2063" width="11.125" style="55" bestFit="1" customWidth="1"/>
    <col min="2064" max="2064" width="10.5" style="55" customWidth="1"/>
    <col min="2065" max="2065" width="17" style="55" customWidth="1"/>
    <col min="2066" max="2066" width="4.125" style="55" customWidth="1"/>
    <col min="2067" max="2300" width="1.5" style="55"/>
    <col min="2301" max="2301" width="2.875" style="55" customWidth="1"/>
    <col min="2302" max="2302" width="4.125" style="55" customWidth="1"/>
    <col min="2303" max="2303" width="17" style="55" customWidth="1"/>
    <col min="2304" max="2304" width="27.125" style="55" customWidth="1"/>
    <col min="2305" max="2305" width="23.375" style="55" customWidth="1"/>
    <col min="2306" max="2306" width="22.625" style="55" customWidth="1"/>
    <col min="2307" max="2308" width="3.375" style="55" bestFit="1" customWidth="1"/>
    <col min="2309" max="2309" width="10.625" style="55" customWidth="1"/>
    <col min="2310" max="2310" width="21.125" style="55" customWidth="1"/>
    <col min="2311" max="2311" width="22.125" style="55" customWidth="1"/>
    <col min="2312" max="2312" width="2.875" style="55" bestFit="1" customWidth="1"/>
    <col min="2313" max="2313" width="3.375" style="55" bestFit="1" customWidth="1"/>
    <col min="2314" max="2314" width="10.375" style="55" customWidth="1"/>
    <col min="2315" max="2315" width="10.5" style="55" customWidth="1"/>
    <col min="2316" max="2316" width="20.625" style="55" customWidth="1"/>
    <col min="2317" max="2317" width="24.125" style="55" customWidth="1"/>
    <col min="2318" max="2318" width="12.125" style="55" customWidth="1"/>
    <col min="2319" max="2319" width="11.125" style="55" bestFit="1" customWidth="1"/>
    <col min="2320" max="2320" width="10.5" style="55" customWidth="1"/>
    <col min="2321" max="2321" width="17" style="55" customWidth="1"/>
    <col min="2322" max="2322" width="4.125" style="55" customWidth="1"/>
    <col min="2323" max="2556" width="1.5" style="55"/>
    <col min="2557" max="2557" width="2.875" style="55" customWidth="1"/>
    <col min="2558" max="2558" width="4.125" style="55" customWidth="1"/>
    <col min="2559" max="2559" width="17" style="55" customWidth="1"/>
    <col min="2560" max="2560" width="27.125" style="55" customWidth="1"/>
    <col min="2561" max="2561" width="23.375" style="55" customWidth="1"/>
    <col min="2562" max="2562" width="22.625" style="55" customWidth="1"/>
    <col min="2563" max="2564" width="3.375" style="55" bestFit="1" customWidth="1"/>
    <col min="2565" max="2565" width="10.625" style="55" customWidth="1"/>
    <col min="2566" max="2566" width="21.125" style="55" customWidth="1"/>
    <col min="2567" max="2567" width="22.125" style="55" customWidth="1"/>
    <col min="2568" max="2568" width="2.875" style="55" bestFit="1" customWidth="1"/>
    <col min="2569" max="2569" width="3.375" style="55" bestFit="1" customWidth="1"/>
    <col min="2570" max="2570" width="10.375" style="55" customWidth="1"/>
    <col min="2571" max="2571" width="10.5" style="55" customWidth="1"/>
    <col min="2572" max="2572" width="20.625" style="55" customWidth="1"/>
    <col min="2573" max="2573" width="24.125" style="55" customWidth="1"/>
    <col min="2574" max="2574" width="12.125" style="55" customWidth="1"/>
    <col min="2575" max="2575" width="11.125" style="55" bestFit="1" customWidth="1"/>
    <col min="2576" max="2576" width="10.5" style="55" customWidth="1"/>
    <col min="2577" max="2577" width="17" style="55" customWidth="1"/>
    <col min="2578" max="2578" width="4.125" style="55" customWidth="1"/>
    <col min="2579" max="2812" width="1.5" style="55"/>
    <col min="2813" max="2813" width="2.875" style="55" customWidth="1"/>
    <col min="2814" max="2814" width="4.125" style="55" customWidth="1"/>
    <col min="2815" max="2815" width="17" style="55" customWidth="1"/>
    <col min="2816" max="2816" width="27.125" style="55" customWidth="1"/>
    <col min="2817" max="2817" width="23.375" style="55" customWidth="1"/>
    <col min="2818" max="2818" width="22.625" style="55" customWidth="1"/>
    <col min="2819" max="2820" width="3.375" style="55" bestFit="1" customWidth="1"/>
    <col min="2821" max="2821" width="10.625" style="55" customWidth="1"/>
    <col min="2822" max="2822" width="21.125" style="55" customWidth="1"/>
    <col min="2823" max="2823" width="22.125" style="55" customWidth="1"/>
    <col min="2824" max="2824" width="2.875" style="55" bestFit="1" customWidth="1"/>
    <col min="2825" max="2825" width="3.375" style="55" bestFit="1" customWidth="1"/>
    <col min="2826" max="2826" width="10.375" style="55" customWidth="1"/>
    <col min="2827" max="2827" width="10.5" style="55" customWidth="1"/>
    <col min="2828" max="2828" width="20.625" style="55" customWidth="1"/>
    <col min="2829" max="2829" width="24.125" style="55" customWidth="1"/>
    <col min="2830" max="2830" width="12.125" style="55" customWidth="1"/>
    <col min="2831" max="2831" width="11.125" style="55" bestFit="1" customWidth="1"/>
    <col min="2832" max="2832" width="10.5" style="55" customWidth="1"/>
    <col min="2833" max="2833" width="17" style="55" customWidth="1"/>
    <col min="2834" max="2834" width="4.125" style="55" customWidth="1"/>
    <col min="2835" max="3068" width="1.5" style="55"/>
    <col min="3069" max="3069" width="2.875" style="55" customWidth="1"/>
    <col min="3070" max="3070" width="4.125" style="55" customWidth="1"/>
    <col min="3071" max="3071" width="17" style="55" customWidth="1"/>
    <col min="3072" max="3072" width="27.125" style="55" customWidth="1"/>
    <col min="3073" max="3073" width="23.375" style="55" customWidth="1"/>
    <col min="3074" max="3074" width="22.625" style="55" customWidth="1"/>
    <col min="3075" max="3076" width="3.375" style="55" bestFit="1" customWidth="1"/>
    <col min="3077" max="3077" width="10.625" style="55" customWidth="1"/>
    <col min="3078" max="3078" width="21.125" style="55" customWidth="1"/>
    <col min="3079" max="3079" width="22.125" style="55" customWidth="1"/>
    <col min="3080" max="3080" width="2.875" style="55" bestFit="1" customWidth="1"/>
    <col min="3081" max="3081" width="3.375" style="55" bestFit="1" customWidth="1"/>
    <col min="3082" max="3082" width="10.375" style="55" customWidth="1"/>
    <col min="3083" max="3083" width="10.5" style="55" customWidth="1"/>
    <col min="3084" max="3084" width="20.625" style="55" customWidth="1"/>
    <col min="3085" max="3085" width="24.125" style="55" customWidth="1"/>
    <col min="3086" max="3086" width="12.125" style="55" customWidth="1"/>
    <col min="3087" max="3087" width="11.125" style="55" bestFit="1" customWidth="1"/>
    <col min="3088" max="3088" width="10.5" style="55" customWidth="1"/>
    <col min="3089" max="3089" width="17" style="55" customWidth="1"/>
    <col min="3090" max="3090" width="4.125" style="55" customWidth="1"/>
    <col min="3091" max="3324" width="1.5" style="55"/>
    <col min="3325" max="3325" width="2.875" style="55" customWidth="1"/>
    <col min="3326" max="3326" width="4.125" style="55" customWidth="1"/>
    <col min="3327" max="3327" width="17" style="55" customWidth="1"/>
    <col min="3328" max="3328" width="27.125" style="55" customWidth="1"/>
    <col min="3329" max="3329" width="23.375" style="55" customWidth="1"/>
    <col min="3330" max="3330" width="22.625" style="55" customWidth="1"/>
    <col min="3331" max="3332" width="3.375" style="55" bestFit="1" customWidth="1"/>
    <col min="3333" max="3333" width="10.625" style="55" customWidth="1"/>
    <col min="3334" max="3334" width="21.125" style="55" customWidth="1"/>
    <col min="3335" max="3335" width="22.125" style="55" customWidth="1"/>
    <col min="3336" max="3336" width="2.875" style="55" bestFit="1" customWidth="1"/>
    <col min="3337" max="3337" width="3.375" style="55" bestFit="1" customWidth="1"/>
    <col min="3338" max="3338" width="10.375" style="55" customWidth="1"/>
    <col min="3339" max="3339" width="10.5" style="55" customWidth="1"/>
    <col min="3340" max="3340" width="20.625" style="55" customWidth="1"/>
    <col min="3341" max="3341" width="24.125" style="55" customWidth="1"/>
    <col min="3342" max="3342" width="12.125" style="55" customWidth="1"/>
    <col min="3343" max="3343" width="11.125" style="55" bestFit="1" customWidth="1"/>
    <col min="3344" max="3344" width="10.5" style="55" customWidth="1"/>
    <col min="3345" max="3345" width="17" style="55" customWidth="1"/>
    <col min="3346" max="3346" width="4.125" style="55" customWidth="1"/>
    <col min="3347" max="3580" width="1.5" style="55"/>
    <col min="3581" max="3581" width="2.875" style="55" customWidth="1"/>
    <col min="3582" max="3582" width="4.125" style="55" customWidth="1"/>
    <col min="3583" max="3583" width="17" style="55" customWidth="1"/>
    <col min="3584" max="3584" width="27.125" style="55" customWidth="1"/>
    <col min="3585" max="3585" width="23.375" style="55" customWidth="1"/>
    <col min="3586" max="3586" width="22.625" style="55" customWidth="1"/>
    <col min="3587" max="3588" width="3.375" style="55" bestFit="1" customWidth="1"/>
    <col min="3589" max="3589" width="10.625" style="55" customWidth="1"/>
    <col min="3590" max="3590" width="21.125" style="55" customWidth="1"/>
    <col min="3591" max="3591" width="22.125" style="55" customWidth="1"/>
    <col min="3592" max="3592" width="2.875" style="55" bestFit="1" customWidth="1"/>
    <col min="3593" max="3593" width="3.375" style="55" bestFit="1" customWidth="1"/>
    <col min="3594" max="3594" width="10.375" style="55" customWidth="1"/>
    <col min="3595" max="3595" width="10.5" style="55" customWidth="1"/>
    <col min="3596" max="3596" width="20.625" style="55" customWidth="1"/>
    <col min="3597" max="3597" width="24.125" style="55" customWidth="1"/>
    <col min="3598" max="3598" width="12.125" style="55" customWidth="1"/>
    <col min="3599" max="3599" width="11.125" style="55" bestFit="1" customWidth="1"/>
    <col min="3600" max="3600" width="10.5" style="55" customWidth="1"/>
    <col min="3601" max="3601" width="17" style="55" customWidth="1"/>
    <col min="3602" max="3602" width="4.125" style="55" customWidth="1"/>
    <col min="3603" max="3836" width="1.5" style="55"/>
    <col min="3837" max="3837" width="2.875" style="55" customWidth="1"/>
    <col min="3838" max="3838" width="4.125" style="55" customWidth="1"/>
    <col min="3839" max="3839" width="17" style="55" customWidth="1"/>
    <col min="3840" max="3840" width="27.125" style="55" customWidth="1"/>
    <col min="3841" max="3841" width="23.375" style="55" customWidth="1"/>
    <col min="3842" max="3842" width="22.625" style="55" customWidth="1"/>
    <col min="3843" max="3844" width="3.375" style="55" bestFit="1" customWidth="1"/>
    <col min="3845" max="3845" width="10.625" style="55" customWidth="1"/>
    <col min="3846" max="3846" width="21.125" style="55" customWidth="1"/>
    <col min="3847" max="3847" width="22.125" style="55" customWidth="1"/>
    <col min="3848" max="3848" width="2.875" style="55" bestFit="1" customWidth="1"/>
    <col min="3849" max="3849" width="3.375" style="55" bestFit="1" customWidth="1"/>
    <col min="3850" max="3850" width="10.375" style="55" customWidth="1"/>
    <col min="3851" max="3851" width="10.5" style="55" customWidth="1"/>
    <col min="3852" max="3852" width="20.625" style="55" customWidth="1"/>
    <col min="3853" max="3853" width="24.125" style="55" customWidth="1"/>
    <col min="3854" max="3854" width="12.125" style="55" customWidth="1"/>
    <col min="3855" max="3855" width="11.125" style="55" bestFit="1" customWidth="1"/>
    <col min="3856" max="3856" width="10.5" style="55" customWidth="1"/>
    <col min="3857" max="3857" width="17" style="55" customWidth="1"/>
    <col min="3858" max="3858" width="4.125" style="55" customWidth="1"/>
    <col min="3859" max="4092" width="1.5" style="55"/>
    <col min="4093" max="4093" width="2.875" style="55" customWidth="1"/>
    <col min="4094" max="4094" width="4.125" style="55" customWidth="1"/>
    <col min="4095" max="4095" width="17" style="55" customWidth="1"/>
    <col min="4096" max="4096" width="27.125" style="55" customWidth="1"/>
    <col min="4097" max="4097" width="23.375" style="55" customWidth="1"/>
    <col min="4098" max="4098" width="22.625" style="55" customWidth="1"/>
    <col min="4099" max="4100" width="3.375" style="55" bestFit="1" customWidth="1"/>
    <col min="4101" max="4101" width="10.625" style="55" customWidth="1"/>
    <col min="4102" max="4102" width="21.125" style="55" customWidth="1"/>
    <col min="4103" max="4103" width="22.125" style="55" customWidth="1"/>
    <col min="4104" max="4104" width="2.875" style="55" bestFit="1" customWidth="1"/>
    <col min="4105" max="4105" width="3.375" style="55" bestFit="1" customWidth="1"/>
    <col min="4106" max="4106" width="10.375" style="55" customWidth="1"/>
    <col min="4107" max="4107" width="10.5" style="55" customWidth="1"/>
    <col min="4108" max="4108" width="20.625" style="55" customWidth="1"/>
    <col min="4109" max="4109" width="24.125" style="55" customWidth="1"/>
    <col min="4110" max="4110" width="12.125" style="55" customWidth="1"/>
    <col min="4111" max="4111" width="11.125" style="55" bestFit="1" customWidth="1"/>
    <col min="4112" max="4112" width="10.5" style="55" customWidth="1"/>
    <col min="4113" max="4113" width="17" style="55" customWidth="1"/>
    <col min="4114" max="4114" width="4.125" style="55" customWidth="1"/>
    <col min="4115" max="4348" width="1.5" style="55"/>
    <col min="4349" max="4349" width="2.875" style="55" customWidth="1"/>
    <col min="4350" max="4350" width="4.125" style="55" customWidth="1"/>
    <col min="4351" max="4351" width="17" style="55" customWidth="1"/>
    <col min="4352" max="4352" width="27.125" style="55" customWidth="1"/>
    <col min="4353" max="4353" width="23.375" style="55" customWidth="1"/>
    <col min="4354" max="4354" width="22.625" style="55" customWidth="1"/>
    <col min="4355" max="4356" width="3.375" style="55" bestFit="1" customWidth="1"/>
    <col min="4357" max="4357" width="10.625" style="55" customWidth="1"/>
    <col min="4358" max="4358" width="21.125" style="55" customWidth="1"/>
    <col min="4359" max="4359" width="22.125" style="55" customWidth="1"/>
    <col min="4360" max="4360" width="2.875" style="55" bestFit="1" customWidth="1"/>
    <col min="4361" max="4361" width="3.375" style="55" bestFit="1" customWidth="1"/>
    <col min="4362" max="4362" width="10.375" style="55" customWidth="1"/>
    <col min="4363" max="4363" width="10.5" style="55" customWidth="1"/>
    <col min="4364" max="4364" width="20.625" style="55" customWidth="1"/>
    <col min="4365" max="4365" width="24.125" style="55" customWidth="1"/>
    <col min="4366" max="4366" width="12.125" style="55" customWidth="1"/>
    <col min="4367" max="4367" width="11.125" style="55" bestFit="1" customWidth="1"/>
    <col min="4368" max="4368" width="10.5" style="55" customWidth="1"/>
    <col min="4369" max="4369" width="17" style="55" customWidth="1"/>
    <col min="4370" max="4370" width="4.125" style="55" customWidth="1"/>
    <col min="4371" max="4604" width="1.5" style="55"/>
    <col min="4605" max="4605" width="2.875" style="55" customWidth="1"/>
    <col min="4606" max="4606" width="4.125" style="55" customWidth="1"/>
    <col min="4607" max="4607" width="17" style="55" customWidth="1"/>
    <col min="4608" max="4608" width="27.125" style="55" customWidth="1"/>
    <col min="4609" max="4609" width="23.375" style="55" customWidth="1"/>
    <col min="4610" max="4610" width="22.625" style="55" customWidth="1"/>
    <col min="4611" max="4612" width="3.375" style="55" bestFit="1" customWidth="1"/>
    <col min="4613" max="4613" width="10.625" style="55" customWidth="1"/>
    <col min="4614" max="4614" width="21.125" style="55" customWidth="1"/>
    <col min="4615" max="4615" width="22.125" style="55" customWidth="1"/>
    <col min="4616" max="4616" width="2.875" style="55" bestFit="1" customWidth="1"/>
    <col min="4617" max="4617" width="3.375" style="55" bestFit="1" customWidth="1"/>
    <col min="4618" max="4618" width="10.375" style="55" customWidth="1"/>
    <col min="4619" max="4619" width="10.5" style="55" customWidth="1"/>
    <col min="4620" max="4620" width="20.625" style="55" customWidth="1"/>
    <col min="4621" max="4621" width="24.125" style="55" customWidth="1"/>
    <col min="4622" max="4622" width="12.125" style="55" customWidth="1"/>
    <col min="4623" max="4623" width="11.125" style="55" bestFit="1" customWidth="1"/>
    <col min="4624" max="4624" width="10.5" style="55" customWidth="1"/>
    <col min="4625" max="4625" width="17" style="55" customWidth="1"/>
    <col min="4626" max="4626" width="4.125" style="55" customWidth="1"/>
    <col min="4627" max="4860" width="1.5" style="55"/>
    <col min="4861" max="4861" width="2.875" style="55" customWidth="1"/>
    <col min="4862" max="4862" width="4.125" style="55" customWidth="1"/>
    <col min="4863" max="4863" width="17" style="55" customWidth="1"/>
    <col min="4864" max="4864" width="27.125" style="55" customWidth="1"/>
    <col min="4865" max="4865" width="23.375" style="55" customWidth="1"/>
    <col min="4866" max="4866" width="22.625" style="55" customWidth="1"/>
    <col min="4867" max="4868" width="3.375" style="55" bestFit="1" customWidth="1"/>
    <col min="4869" max="4869" width="10.625" style="55" customWidth="1"/>
    <col min="4870" max="4870" width="21.125" style="55" customWidth="1"/>
    <col min="4871" max="4871" width="22.125" style="55" customWidth="1"/>
    <col min="4872" max="4872" width="2.875" style="55" bestFit="1" customWidth="1"/>
    <col min="4873" max="4873" width="3.375" style="55" bestFit="1" customWidth="1"/>
    <col min="4874" max="4874" width="10.375" style="55" customWidth="1"/>
    <col min="4875" max="4875" width="10.5" style="55" customWidth="1"/>
    <col min="4876" max="4876" width="20.625" style="55" customWidth="1"/>
    <col min="4877" max="4877" width="24.125" style="55" customWidth="1"/>
    <col min="4878" max="4878" width="12.125" style="55" customWidth="1"/>
    <col min="4879" max="4879" width="11.125" style="55" bestFit="1" customWidth="1"/>
    <col min="4880" max="4880" width="10.5" style="55" customWidth="1"/>
    <col min="4881" max="4881" width="17" style="55" customWidth="1"/>
    <col min="4882" max="4882" width="4.125" style="55" customWidth="1"/>
    <col min="4883" max="5116" width="1.5" style="55"/>
    <col min="5117" max="5117" width="2.875" style="55" customWidth="1"/>
    <col min="5118" max="5118" width="4.125" style="55" customWidth="1"/>
    <col min="5119" max="5119" width="17" style="55" customWidth="1"/>
    <col min="5120" max="5120" width="27.125" style="55" customWidth="1"/>
    <col min="5121" max="5121" width="23.375" style="55" customWidth="1"/>
    <col min="5122" max="5122" width="22.625" style="55" customWidth="1"/>
    <col min="5123" max="5124" width="3.375" style="55" bestFit="1" customWidth="1"/>
    <col min="5125" max="5125" width="10.625" style="55" customWidth="1"/>
    <col min="5126" max="5126" width="21.125" style="55" customWidth="1"/>
    <col min="5127" max="5127" width="22.125" style="55" customWidth="1"/>
    <col min="5128" max="5128" width="2.875" style="55" bestFit="1" customWidth="1"/>
    <col min="5129" max="5129" width="3.375" style="55" bestFit="1" customWidth="1"/>
    <col min="5130" max="5130" width="10.375" style="55" customWidth="1"/>
    <col min="5131" max="5131" width="10.5" style="55" customWidth="1"/>
    <col min="5132" max="5132" width="20.625" style="55" customWidth="1"/>
    <col min="5133" max="5133" width="24.125" style="55" customWidth="1"/>
    <col min="5134" max="5134" width="12.125" style="55" customWidth="1"/>
    <col min="5135" max="5135" width="11.125" style="55" bestFit="1" customWidth="1"/>
    <col min="5136" max="5136" width="10.5" style="55" customWidth="1"/>
    <col min="5137" max="5137" width="17" style="55" customWidth="1"/>
    <col min="5138" max="5138" width="4.125" style="55" customWidth="1"/>
    <col min="5139" max="5372" width="1.5" style="55"/>
    <col min="5373" max="5373" width="2.875" style="55" customWidth="1"/>
    <col min="5374" max="5374" width="4.125" style="55" customWidth="1"/>
    <col min="5375" max="5375" width="17" style="55" customWidth="1"/>
    <col min="5376" max="5376" width="27.125" style="55" customWidth="1"/>
    <col min="5377" max="5377" width="23.375" style="55" customWidth="1"/>
    <col min="5378" max="5378" width="22.625" style="55" customWidth="1"/>
    <col min="5379" max="5380" width="3.375" style="55" bestFit="1" customWidth="1"/>
    <col min="5381" max="5381" width="10.625" style="55" customWidth="1"/>
    <col min="5382" max="5382" width="21.125" style="55" customWidth="1"/>
    <col min="5383" max="5383" width="22.125" style="55" customWidth="1"/>
    <col min="5384" max="5384" width="2.875" style="55" bestFit="1" customWidth="1"/>
    <col min="5385" max="5385" width="3.375" style="55" bestFit="1" customWidth="1"/>
    <col min="5386" max="5386" width="10.375" style="55" customWidth="1"/>
    <col min="5387" max="5387" width="10.5" style="55" customWidth="1"/>
    <col min="5388" max="5388" width="20.625" style="55" customWidth="1"/>
    <col min="5389" max="5389" width="24.125" style="55" customWidth="1"/>
    <col min="5390" max="5390" width="12.125" style="55" customWidth="1"/>
    <col min="5391" max="5391" width="11.125" style="55" bestFit="1" customWidth="1"/>
    <col min="5392" max="5392" width="10.5" style="55" customWidth="1"/>
    <col min="5393" max="5393" width="17" style="55" customWidth="1"/>
    <col min="5394" max="5394" width="4.125" style="55" customWidth="1"/>
    <col min="5395" max="5628" width="1.5" style="55"/>
    <col min="5629" max="5629" width="2.875" style="55" customWidth="1"/>
    <col min="5630" max="5630" width="4.125" style="55" customWidth="1"/>
    <col min="5631" max="5631" width="17" style="55" customWidth="1"/>
    <col min="5632" max="5632" width="27.125" style="55" customWidth="1"/>
    <col min="5633" max="5633" width="23.375" style="55" customWidth="1"/>
    <col min="5634" max="5634" width="22.625" style="55" customWidth="1"/>
    <col min="5635" max="5636" width="3.375" style="55" bestFit="1" customWidth="1"/>
    <col min="5637" max="5637" width="10.625" style="55" customWidth="1"/>
    <col min="5638" max="5638" width="21.125" style="55" customWidth="1"/>
    <col min="5639" max="5639" width="22.125" style="55" customWidth="1"/>
    <col min="5640" max="5640" width="2.875" style="55" bestFit="1" customWidth="1"/>
    <col min="5641" max="5641" width="3.375" style="55" bestFit="1" customWidth="1"/>
    <col min="5642" max="5642" width="10.375" style="55" customWidth="1"/>
    <col min="5643" max="5643" width="10.5" style="55" customWidth="1"/>
    <col min="5644" max="5644" width="20.625" style="55" customWidth="1"/>
    <col min="5645" max="5645" width="24.125" style="55" customWidth="1"/>
    <col min="5646" max="5646" width="12.125" style="55" customWidth="1"/>
    <col min="5647" max="5647" width="11.125" style="55" bestFit="1" customWidth="1"/>
    <col min="5648" max="5648" width="10.5" style="55" customWidth="1"/>
    <col min="5649" max="5649" width="17" style="55" customWidth="1"/>
    <col min="5650" max="5650" width="4.125" style="55" customWidth="1"/>
    <col min="5651" max="5884" width="1.5" style="55"/>
    <col min="5885" max="5885" width="2.875" style="55" customWidth="1"/>
    <col min="5886" max="5886" width="4.125" style="55" customWidth="1"/>
    <col min="5887" max="5887" width="17" style="55" customWidth="1"/>
    <col min="5888" max="5888" width="27.125" style="55" customWidth="1"/>
    <col min="5889" max="5889" width="23.375" style="55" customWidth="1"/>
    <col min="5890" max="5890" width="22.625" style="55" customWidth="1"/>
    <col min="5891" max="5892" width="3.375" style="55" bestFit="1" customWidth="1"/>
    <col min="5893" max="5893" width="10.625" style="55" customWidth="1"/>
    <col min="5894" max="5894" width="21.125" style="55" customWidth="1"/>
    <col min="5895" max="5895" width="22.125" style="55" customWidth="1"/>
    <col min="5896" max="5896" width="2.875" style="55" bestFit="1" customWidth="1"/>
    <col min="5897" max="5897" width="3.375" style="55" bestFit="1" customWidth="1"/>
    <col min="5898" max="5898" width="10.375" style="55" customWidth="1"/>
    <col min="5899" max="5899" width="10.5" style="55" customWidth="1"/>
    <col min="5900" max="5900" width="20.625" style="55" customWidth="1"/>
    <col min="5901" max="5901" width="24.125" style="55" customWidth="1"/>
    <col min="5902" max="5902" width="12.125" style="55" customWidth="1"/>
    <col min="5903" max="5903" width="11.125" style="55" bestFit="1" customWidth="1"/>
    <col min="5904" max="5904" width="10.5" style="55" customWidth="1"/>
    <col min="5905" max="5905" width="17" style="55" customWidth="1"/>
    <col min="5906" max="5906" width="4.125" style="55" customWidth="1"/>
    <col min="5907" max="6140" width="1.5" style="55"/>
    <col min="6141" max="6141" width="2.875" style="55" customWidth="1"/>
    <col min="6142" max="6142" width="4.125" style="55" customWidth="1"/>
    <col min="6143" max="6143" width="17" style="55" customWidth="1"/>
    <col min="6144" max="6144" width="27.125" style="55" customWidth="1"/>
    <col min="6145" max="6145" width="23.375" style="55" customWidth="1"/>
    <col min="6146" max="6146" width="22.625" style="55" customWidth="1"/>
    <col min="6147" max="6148" width="3.375" style="55" bestFit="1" customWidth="1"/>
    <col min="6149" max="6149" width="10.625" style="55" customWidth="1"/>
    <col min="6150" max="6150" width="21.125" style="55" customWidth="1"/>
    <col min="6151" max="6151" width="22.125" style="55" customWidth="1"/>
    <col min="6152" max="6152" width="2.875" style="55" bestFit="1" customWidth="1"/>
    <col min="6153" max="6153" width="3.375" style="55" bestFit="1" customWidth="1"/>
    <col min="6154" max="6154" width="10.375" style="55" customWidth="1"/>
    <col min="6155" max="6155" width="10.5" style="55" customWidth="1"/>
    <col min="6156" max="6156" width="20.625" style="55" customWidth="1"/>
    <col min="6157" max="6157" width="24.125" style="55" customWidth="1"/>
    <col min="6158" max="6158" width="12.125" style="55" customWidth="1"/>
    <col min="6159" max="6159" width="11.125" style="55" bestFit="1" customWidth="1"/>
    <col min="6160" max="6160" width="10.5" style="55" customWidth="1"/>
    <col min="6161" max="6161" width="17" style="55" customWidth="1"/>
    <col min="6162" max="6162" width="4.125" style="55" customWidth="1"/>
    <col min="6163" max="6396" width="1.5" style="55"/>
    <col min="6397" max="6397" width="2.875" style="55" customWidth="1"/>
    <col min="6398" max="6398" width="4.125" style="55" customWidth="1"/>
    <col min="6399" max="6399" width="17" style="55" customWidth="1"/>
    <col min="6400" max="6400" width="27.125" style="55" customWidth="1"/>
    <col min="6401" max="6401" width="23.375" style="55" customWidth="1"/>
    <col min="6402" max="6402" width="22.625" style="55" customWidth="1"/>
    <col min="6403" max="6404" width="3.375" style="55" bestFit="1" customWidth="1"/>
    <col min="6405" max="6405" width="10.625" style="55" customWidth="1"/>
    <col min="6406" max="6406" width="21.125" style="55" customWidth="1"/>
    <col min="6407" max="6407" width="22.125" style="55" customWidth="1"/>
    <col min="6408" max="6408" width="2.875" style="55" bestFit="1" customWidth="1"/>
    <col min="6409" max="6409" width="3.375" style="55" bestFit="1" customWidth="1"/>
    <col min="6410" max="6410" width="10.375" style="55" customWidth="1"/>
    <col min="6411" max="6411" width="10.5" style="55" customWidth="1"/>
    <col min="6412" max="6412" width="20.625" style="55" customWidth="1"/>
    <col min="6413" max="6413" width="24.125" style="55" customWidth="1"/>
    <col min="6414" max="6414" width="12.125" style="55" customWidth="1"/>
    <col min="6415" max="6415" width="11.125" style="55" bestFit="1" customWidth="1"/>
    <col min="6416" max="6416" width="10.5" style="55" customWidth="1"/>
    <col min="6417" max="6417" width="17" style="55" customWidth="1"/>
    <col min="6418" max="6418" width="4.125" style="55" customWidth="1"/>
    <col min="6419" max="6652" width="1.5" style="55"/>
    <col min="6653" max="6653" width="2.875" style="55" customWidth="1"/>
    <col min="6654" max="6654" width="4.125" style="55" customWidth="1"/>
    <col min="6655" max="6655" width="17" style="55" customWidth="1"/>
    <col min="6656" max="6656" width="27.125" style="55" customWidth="1"/>
    <col min="6657" max="6657" width="23.375" style="55" customWidth="1"/>
    <col min="6658" max="6658" width="22.625" style="55" customWidth="1"/>
    <col min="6659" max="6660" width="3.375" style="55" bestFit="1" customWidth="1"/>
    <col min="6661" max="6661" width="10.625" style="55" customWidth="1"/>
    <col min="6662" max="6662" width="21.125" style="55" customWidth="1"/>
    <col min="6663" max="6663" width="22.125" style="55" customWidth="1"/>
    <col min="6664" max="6664" width="2.875" style="55" bestFit="1" customWidth="1"/>
    <col min="6665" max="6665" width="3.375" style="55" bestFit="1" customWidth="1"/>
    <col min="6666" max="6666" width="10.375" style="55" customWidth="1"/>
    <col min="6667" max="6667" width="10.5" style="55" customWidth="1"/>
    <col min="6668" max="6668" width="20.625" style="55" customWidth="1"/>
    <col min="6669" max="6669" width="24.125" style="55" customWidth="1"/>
    <col min="6670" max="6670" width="12.125" style="55" customWidth="1"/>
    <col min="6671" max="6671" width="11.125" style="55" bestFit="1" customWidth="1"/>
    <col min="6672" max="6672" width="10.5" style="55" customWidth="1"/>
    <col min="6673" max="6673" width="17" style="55" customWidth="1"/>
    <col min="6674" max="6674" width="4.125" style="55" customWidth="1"/>
    <col min="6675" max="6908" width="1.5" style="55"/>
    <col min="6909" max="6909" width="2.875" style="55" customWidth="1"/>
    <col min="6910" max="6910" width="4.125" style="55" customWidth="1"/>
    <col min="6911" max="6911" width="17" style="55" customWidth="1"/>
    <col min="6912" max="6912" width="27.125" style="55" customWidth="1"/>
    <col min="6913" max="6913" width="23.375" style="55" customWidth="1"/>
    <col min="6914" max="6914" width="22.625" style="55" customWidth="1"/>
    <col min="6915" max="6916" width="3.375" style="55" bestFit="1" customWidth="1"/>
    <col min="6917" max="6917" width="10.625" style="55" customWidth="1"/>
    <col min="6918" max="6918" width="21.125" style="55" customWidth="1"/>
    <col min="6919" max="6919" width="22.125" style="55" customWidth="1"/>
    <col min="6920" max="6920" width="2.875" style="55" bestFit="1" customWidth="1"/>
    <col min="6921" max="6921" width="3.375" style="55" bestFit="1" customWidth="1"/>
    <col min="6922" max="6922" width="10.375" style="55" customWidth="1"/>
    <col min="6923" max="6923" width="10.5" style="55" customWidth="1"/>
    <col min="6924" max="6924" width="20.625" style="55" customWidth="1"/>
    <col min="6925" max="6925" width="24.125" style="55" customWidth="1"/>
    <col min="6926" max="6926" width="12.125" style="55" customWidth="1"/>
    <col min="6927" max="6927" width="11.125" style="55" bestFit="1" customWidth="1"/>
    <col min="6928" max="6928" width="10.5" style="55" customWidth="1"/>
    <col min="6929" max="6929" width="17" style="55" customWidth="1"/>
    <col min="6930" max="6930" width="4.125" style="55" customWidth="1"/>
    <col min="6931" max="7164" width="1.5" style="55"/>
    <col min="7165" max="7165" width="2.875" style="55" customWidth="1"/>
    <col min="7166" max="7166" width="4.125" style="55" customWidth="1"/>
    <col min="7167" max="7167" width="17" style="55" customWidth="1"/>
    <col min="7168" max="7168" width="27.125" style="55" customWidth="1"/>
    <col min="7169" max="7169" width="23.375" style="55" customWidth="1"/>
    <col min="7170" max="7170" width="22.625" style="55" customWidth="1"/>
    <col min="7171" max="7172" width="3.375" style="55" bestFit="1" customWidth="1"/>
    <col min="7173" max="7173" width="10.625" style="55" customWidth="1"/>
    <col min="7174" max="7174" width="21.125" style="55" customWidth="1"/>
    <col min="7175" max="7175" width="22.125" style="55" customWidth="1"/>
    <col min="7176" max="7176" width="2.875" style="55" bestFit="1" customWidth="1"/>
    <col min="7177" max="7177" width="3.375" style="55" bestFit="1" customWidth="1"/>
    <col min="7178" max="7178" width="10.375" style="55" customWidth="1"/>
    <col min="7179" max="7179" width="10.5" style="55" customWidth="1"/>
    <col min="7180" max="7180" width="20.625" style="55" customWidth="1"/>
    <col min="7181" max="7181" width="24.125" style="55" customWidth="1"/>
    <col min="7182" max="7182" width="12.125" style="55" customWidth="1"/>
    <col min="7183" max="7183" width="11.125" style="55" bestFit="1" customWidth="1"/>
    <col min="7184" max="7184" width="10.5" style="55" customWidth="1"/>
    <col min="7185" max="7185" width="17" style="55" customWidth="1"/>
    <col min="7186" max="7186" width="4.125" style="55" customWidth="1"/>
    <col min="7187" max="7420" width="1.5" style="55"/>
    <col min="7421" max="7421" width="2.875" style="55" customWidth="1"/>
    <col min="7422" max="7422" width="4.125" style="55" customWidth="1"/>
    <col min="7423" max="7423" width="17" style="55" customWidth="1"/>
    <col min="7424" max="7424" width="27.125" style="55" customWidth="1"/>
    <col min="7425" max="7425" width="23.375" style="55" customWidth="1"/>
    <col min="7426" max="7426" width="22.625" style="55" customWidth="1"/>
    <col min="7427" max="7428" width="3.375" style="55" bestFit="1" customWidth="1"/>
    <col min="7429" max="7429" width="10.625" style="55" customWidth="1"/>
    <col min="7430" max="7430" width="21.125" style="55" customWidth="1"/>
    <col min="7431" max="7431" width="22.125" style="55" customWidth="1"/>
    <col min="7432" max="7432" width="2.875" style="55" bestFit="1" customWidth="1"/>
    <col min="7433" max="7433" width="3.375" style="55" bestFit="1" customWidth="1"/>
    <col min="7434" max="7434" width="10.375" style="55" customWidth="1"/>
    <col min="7435" max="7435" width="10.5" style="55" customWidth="1"/>
    <col min="7436" max="7436" width="20.625" style="55" customWidth="1"/>
    <col min="7437" max="7437" width="24.125" style="55" customWidth="1"/>
    <col min="7438" max="7438" width="12.125" style="55" customWidth="1"/>
    <col min="7439" max="7439" width="11.125" style="55" bestFit="1" customWidth="1"/>
    <col min="7440" max="7440" width="10.5" style="55" customWidth="1"/>
    <col min="7441" max="7441" width="17" style="55" customWidth="1"/>
    <col min="7442" max="7442" width="4.125" style="55" customWidth="1"/>
    <col min="7443" max="7676" width="1.5" style="55"/>
    <col min="7677" max="7677" width="2.875" style="55" customWidth="1"/>
    <col min="7678" max="7678" width="4.125" style="55" customWidth="1"/>
    <col min="7679" max="7679" width="17" style="55" customWidth="1"/>
    <col min="7680" max="7680" width="27.125" style="55" customWidth="1"/>
    <col min="7681" max="7681" width="23.375" style="55" customWidth="1"/>
    <col min="7682" max="7682" width="22.625" style="55" customWidth="1"/>
    <col min="7683" max="7684" width="3.375" style="55" bestFit="1" customWidth="1"/>
    <col min="7685" max="7685" width="10.625" style="55" customWidth="1"/>
    <col min="7686" max="7686" width="21.125" style="55" customWidth="1"/>
    <col min="7687" max="7687" width="22.125" style="55" customWidth="1"/>
    <col min="7688" max="7688" width="2.875" style="55" bestFit="1" customWidth="1"/>
    <col min="7689" max="7689" width="3.375" style="55" bestFit="1" customWidth="1"/>
    <col min="7690" max="7690" width="10.375" style="55" customWidth="1"/>
    <col min="7691" max="7691" width="10.5" style="55" customWidth="1"/>
    <col min="7692" max="7692" width="20.625" style="55" customWidth="1"/>
    <col min="7693" max="7693" width="24.125" style="55" customWidth="1"/>
    <col min="7694" max="7694" width="12.125" style="55" customWidth="1"/>
    <col min="7695" max="7695" width="11.125" style="55" bestFit="1" customWidth="1"/>
    <col min="7696" max="7696" width="10.5" style="55" customWidth="1"/>
    <col min="7697" max="7697" width="17" style="55" customWidth="1"/>
    <col min="7698" max="7698" width="4.125" style="55" customWidth="1"/>
    <col min="7699" max="7932" width="1.5" style="55"/>
    <col min="7933" max="7933" width="2.875" style="55" customWidth="1"/>
    <col min="7934" max="7934" width="4.125" style="55" customWidth="1"/>
    <col min="7935" max="7935" width="17" style="55" customWidth="1"/>
    <col min="7936" max="7936" width="27.125" style="55" customWidth="1"/>
    <col min="7937" max="7937" width="23.375" style="55" customWidth="1"/>
    <col min="7938" max="7938" width="22.625" style="55" customWidth="1"/>
    <col min="7939" max="7940" width="3.375" style="55" bestFit="1" customWidth="1"/>
    <col min="7941" max="7941" width="10.625" style="55" customWidth="1"/>
    <col min="7942" max="7942" width="21.125" style="55" customWidth="1"/>
    <col min="7943" max="7943" width="22.125" style="55" customWidth="1"/>
    <col min="7944" max="7944" width="2.875" style="55" bestFit="1" customWidth="1"/>
    <col min="7945" max="7945" width="3.375" style="55" bestFit="1" customWidth="1"/>
    <col min="7946" max="7946" width="10.375" style="55" customWidth="1"/>
    <col min="7947" max="7947" width="10.5" style="55" customWidth="1"/>
    <col min="7948" max="7948" width="20.625" style="55" customWidth="1"/>
    <col min="7949" max="7949" width="24.125" style="55" customWidth="1"/>
    <col min="7950" max="7950" width="12.125" style="55" customWidth="1"/>
    <col min="7951" max="7951" width="11.125" style="55" bestFit="1" customWidth="1"/>
    <col min="7952" max="7952" width="10.5" style="55" customWidth="1"/>
    <col min="7953" max="7953" width="17" style="55" customWidth="1"/>
    <col min="7954" max="7954" width="4.125" style="55" customWidth="1"/>
    <col min="7955" max="8188" width="1.5" style="55"/>
    <col min="8189" max="8189" width="2.875" style="55" customWidth="1"/>
    <col min="8190" max="8190" width="4.125" style="55" customWidth="1"/>
    <col min="8191" max="8191" width="17" style="55" customWidth="1"/>
    <col min="8192" max="8192" width="27.125" style="55" customWidth="1"/>
    <col min="8193" max="8193" width="23.375" style="55" customWidth="1"/>
    <col min="8194" max="8194" width="22.625" style="55" customWidth="1"/>
    <col min="8195" max="8196" width="3.375" style="55" bestFit="1" customWidth="1"/>
    <col min="8197" max="8197" width="10.625" style="55" customWidth="1"/>
    <col min="8198" max="8198" width="21.125" style="55" customWidth="1"/>
    <col min="8199" max="8199" width="22.125" style="55" customWidth="1"/>
    <col min="8200" max="8200" width="2.875" style="55" bestFit="1" customWidth="1"/>
    <col min="8201" max="8201" width="3.375" style="55" bestFit="1" customWidth="1"/>
    <col min="8202" max="8202" width="10.375" style="55" customWidth="1"/>
    <col min="8203" max="8203" width="10.5" style="55" customWidth="1"/>
    <col min="8204" max="8204" width="20.625" style="55" customWidth="1"/>
    <col min="8205" max="8205" width="24.125" style="55" customWidth="1"/>
    <col min="8206" max="8206" width="12.125" style="55" customWidth="1"/>
    <col min="8207" max="8207" width="11.125" style="55" bestFit="1" customWidth="1"/>
    <col min="8208" max="8208" width="10.5" style="55" customWidth="1"/>
    <col min="8209" max="8209" width="17" style="55" customWidth="1"/>
    <col min="8210" max="8210" width="4.125" style="55" customWidth="1"/>
    <col min="8211" max="8444" width="1.5" style="55"/>
    <col min="8445" max="8445" width="2.875" style="55" customWidth="1"/>
    <col min="8446" max="8446" width="4.125" style="55" customWidth="1"/>
    <col min="8447" max="8447" width="17" style="55" customWidth="1"/>
    <col min="8448" max="8448" width="27.125" style="55" customWidth="1"/>
    <col min="8449" max="8449" width="23.375" style="55" customWidth="1"/>
    <col min="8450" max="8450" width="22.625" style="55" customWidth="1"/>
    <col min="8451" max="8452" width="3.375" style="55" bestFit="1" customWidth="1"/>
    <col min="8453" max="8453" width="10.625" style="55" customWidth="1"/>
    <col min="8454" max="8454" width="21.125" style="55" customWidth="1"/>
    <col min="8455" max="8455" width="22.125" style="55" customWidth="1"/>
    <col min="8456" max="8456" width="2.875" style="55" bestFit="1" customWidth="1"/>
    <col min="8457" max="8457" width="3.375" style="55" bestFit="1" customWidth="1"/>
    <col min="8458" max="8458" width="10.375" style="55" customWidth="1"/>
    <col min="8459" max="8459" width="10.5" style="55" customWidth="1"/>
    <col min="8460" max="8460" width="20.625" style="55" customWidth="1"/>
    <col min="8461" max="8461" width="24.125" style="55" customWidth="1"/>
    <col min="8462" max="8462" width="12.125" style="55" customWidth="1"/>
    <col min="8463" max="8463" width="11.125" style="55" bestFit="1" customWidth="1"/>
    <col min="8464" max="8464" width="10.5" style="55" customWidth="1"/>
    <col min="8465" max="8465" width="17" style="55" customWidth="1"/>
    <col min="8466" max="8466" width="4.125" style="55" customWidth="1"/>
    <col min="8467" max="8700" width="1.5" style="55"/>
    <col min="8701" max="8701" width="2.875" style="55" customWidth="1"/>
    <col min="8702" max="8702" width="4.125" style="55" customWidth="1"/>
    <col min="8703" max="8703" width="17" style="55" customWidth="1"/>
    <col min="8704" max="8704" width="27.125" style="55" customWidth="1"/>
    <col min="8705" max="8705" width="23.375" style="55" customWidth="1"/>
    <col min="8706" max="8706" width="22.625" style="55" customWidth="1"/>
    <col min="8707" max="8708" width="3.375" style="55" bestFit="1" customWidth="1"/>
    <col min="8709" max="8709" width="10.625" style="55" customWidth="1"/>
    <col min="8710" max="8710" width="21.125" style="55" customWidth="1"/>
    <col min="8711" max="8711" width="22.125" style="55" customWidth="1"/>
    <col min="8712" max="8712" width="2.875" style="55" bestFit="1" customWidth="1"/>
    <col min="8713" max="8713" width="3.375" style="55" bestFit="1" customWidth="1"/>
    <col min="8714" max="8714" width="10.375" style="55" customWidth="1"/>
    <col min="8715" max="8715" width="10.5" style="55" customWidth="1"/>
    <col min="8716" max="8716" width="20.625" style="55" customWidth="1"/>
    <col min="8717" max="8717" width="24.125" style="55" customWidth="1"/>
    <col min="8718" max="8718" width="12.125" style="55" customWidth="1"/>
    <col min="8719" max="8719" width="11.125" style="55" bestFit="1" customWidth="1"/>
    <col min="8720" max="8720" width="10.5" style="55" customWidth="1"/>
    <col min="8721" max="8721" width="17" style="55" customWidth="1"/>
    <col min="8722" max="8722" width="4.125" style="55" customWidth="1"/>
    <col min="8723" max="8956" width="1.5" style="55"/>
    <col min="8957" max="8957" width="2.875" style="55" customWidth="1"/>
    <col min="8958" max="8958" width="4.125" style="55" customWidth="1"/>
    <col min="8959" max="8959" width="17" style="55" customWidth="1"/>
    <col min="8960" max="8960" width="27.125" style="55" customWidth="1"/>
    <col min="8961" max="8961" width="23.375" style="55" customWidth="1"/>
    <col min="8962" max="8962" width="22.625" style="55" customWidth="1"/>
    <col min="8963" max="8964" width="3.375" style="55" bestFit="1" customWidth="1"/>
    <col min="8965" max="8965" width="10.625" style="55" customWidth="1"/>
    <col min="8966" max="8966" width="21.125" style="55" customWidth="1"/>
    <col min="8967" max="8967" width="22.125" style="55" customWidth="1"/>
    <col min="8968" max="8968" width="2.875" style="55" bestFit="1" customWidth="1"/>
    <col min="8969" max="8969" width="3.375" style="55" bestFit="1" customWidth="1"/>
    <col min="8970" max="8970" width="10.375" style="55" customWidth="1"/>
    <col min="8971" max="8971" width="10.5" style="55" customWidth="1"/>
    <col min="8972" max="8972" width="20.625" style="55" customWidth="1"/>
    <col min="8973" max="8973" width="24.125" style="55" customWidth="1"/>
    <col min="8974" max="8974" width="12.125" style="55" customWidth="1"/>
    <col min="8975" max="8975" width="11.125" style="55" bestFit="1" customWidth="1"/>
    <col min="8976" max="8976" width="10.5" style="55" customWidth="1"/>
    <col min="8977" max="8977" width="17" style="55" customWidth="1"/>
    <col min="8978" max="8978" width="4.125" style="55" customWidth="1"/>
    <col min="8979" max="9212" width="1.5" style="55"/>
    <col min="9213" max="9213" width="2.875" style="55" customWidth="1"/>
    <col min="9214" max="9214" width="4.125" style="55" customWidth="1"/>
    <col min="9215" max="9215" width="17" style="55" customWidth="1"/>
    <col min="9216" max="9216" width="27.125" style="55" customWidth="1"/>
    <col min="9217" max="9217" width="23.375" style="55" customWidth="1"/>
    <col min="9218" max="9218" width="22.625" style="55" customWidth="1"/>
    <col min="9219" max="9220" width="3.375" style="55" bestFit="1" customWidth="1"/>
    <col min="9221" max="9221" width="10.625" style="55" customWidth="1"/>
    <col min="9222" max="9222" width="21.125" style="55" customWidth="1"/>
    <col min="9223" max="9223" width="22.125" style="55" customWidth="1"/>
    <col min="9224" max="9224" width="2.875" style="55" bestFit="1" customWidth="1"/>
    <col min="9225" max="9225" width="3.375" style="55" bestFit="1" customWidth="1"/>
    <col min="9226" max="9226" width="10.375" style="55" customWidth="1"/>
    <col min="9227" max="9227" width="10.5" style="55" customWidth="1"/>
    <col min="9228" max="9228" width="20.625" style="55" customWidth="1"/>
    <col min="9229" max="9229" width="24.125" style="55" customWidth="1"/>
    <col min="9230" max="9230" width="12.125" style="55" customWidth="1"/>
    <col min="9231" max="9231" width="11.125" style="55" bestFit="1" customWidth="1"/>
    <col min="9232" max="9232" width="10.5" style="55" customWidth="1"/>
    <col min="9233" max="9233" width="17" style="55" customWidth="1"/>
    <col min="9234" max="9234" width="4.125" style="55" customWidth="1"/>
    <col min="9235" max="9468" width="1.5" style="55"/>
    <col min="9469" max="9469" width="2.875" style="55" customWidth="1"/>
    <col min="9470" max="9470" width="4.125" style="55" customWidth="1"/>
    <col min="9471" max="9471" width="17" style="55" customWidth="1"/>
    <col min="9472" max="9472" width="27.125" style="55" customWidth="1"/>
    <col min="9473" max="9473" width="23.375" style="55" customWidth="1"/>
    <col min="9474" max="9474" width="22.625" style="55" customWidth="1"/>
    <col min="9475" max="9476" width="3.375" style="55" bestFit="1" customWidth="1"/>
    <col min="9477" max="9477" width="10.625" style="55" customWidth="1"/>
    <col min="9478" max="9478" width="21.125" style="55" customWidth="1"/>
    <col min="9479" max="9479" width="22.125" style="55" customWidth="1"/>
    <col min="9480" max="9480" width="2.875" style="55" bestFit="1" customWidth="1"/>
    <col min="9481" max="9481" width="3.375" style="55" bestFit="1" customWidth="1"/>
    <col min="9482" max="9482" width="10.375" style="55" customWidth="1"/>
    <col min="9483" max="9483" width="10.5" style="55" customWidth="1"/>
    <col min="9484" max="9484" width="20.625" style="55" customWidth="1"/>
    <col min="9485" max="9485" width="24.125" style="55" customWidth="1"/>
    <col min="9486" max="9486" width="12.125" style="55" customWidth="1"/>
    <col min="9487" max="9487" width="11.125" style="55" bestFit="1" customWidth="1"/>
    <col min="9488" max="9488" width="10.5" style="55" customWidth="1"/>
    <col min="9489" max="9489" width="17" style="55" customWidth="1"/>
    <col min="9490" max="9490" width="4.125" style="55" customWidth="1"/>
    <col min="9491" max="9724" width="1.5" style="55"/>
    <col min="9725" max="9725" width="2.875" style="55" customWidth="1"/>
    <col min="9726" max="9726" width="4.125" style="55" customWidth="1"/>
    <col min="9727" max="9727" width="17" style="55" customWidth="1"/>
    <col min="9728" max="9728" width="27.125" style="55" customWidth="1"/>
    <col min="9729" max="9729" width="23.375" style="55" customWidth="1"/>
    <col min="9730" max="9730" width="22.625" style="55" customWidth="1"/>
    <col min="9731" max="9732" width="3.375" style="55" bestFit="1" customWidth="1"/>
    <col min="9733" max="9733" width="10.625" style="55" customWidth="1"/>
    <col min="9734" max="9734" width="21.125" style="55" customWidth="1"/>
    <col min="9735" max="9735" width="22.125" style="55" customWidth="1"/>
    <col min="9736" max="9736" width="2.875" style="55" bestFit="1" customWidth="1"/>
    <col min="9737" max="9737" width="3.375" style="55" bestFit="1" customWidth="1"/>
    <col min="9738" max="9738" width="10.375" style="55" customWidth="1"/>
    <col min="9739" max="9739" width="10.5" style="55" customWidth="1"/>
    <col min="9740" max="9740" width="20.625" style="55" customWidth="1"/>
    <col min="9741" max="9741" width="24.125" style="55" customWidth="1"/>
    <col min="9742" max="9742" width="12.125" style="55" customWidth="1"/>
    <col min="9743" max="9743" width="11.125" style="55" bestFit="1" customWidth="1"/>
    <col min="9744" max="9744" width="10.5" style="55" customWidth="1"/>
    <col min="9745" max="9745" width="17" style="55" customWidth="1"/>
    <col min="9746" max="9746" width="4.125" style="55" customWidth="1"/>
    <col min="9747" max="9980" width="1.5" style="55"/>
    <col min="9981" max="9981" width="2.875" style="55" customWidth="1"/>
    <col min="9982" max="9982" width="4.125" style="55" customWidth="1"/>
    <col min="9983" max="9983" width="17" style="55" customWidth="1"/>
    <col min="9984" max="9984" width="27.125" style="55" customWidth="1"/>
    <col min="9985" max="9985" width="23.375" style="55" customWidth="1"/>
    <col min="9986" max="9986" width="22.625" style="55" customWidth="1"/>
    <col min="9987" max="9988" width="3.375" style="55" bestFit="1" customWidth="1"/>
    <col min="9989" max="9989" width="10.625" style="55" customWidth="1"/>
    <col min="9990" max="9990" width="21.125" style="55" customWidth="1"/>
    <col min="9991" max="9991" width="22.125" style="55" customWidth="1"/>
    <col min="9992" max="9992" width="2.875" style="55" bestFit="1" customWidth="1"/>
    <col min="9993" max="9993" width="3.375" style="55" bestFit="1" customWidth="1"/>
    <col min="9994" max="9994" width="10.375" style="55" customWidth="1"/>
    <col min="9995" max="9995" width="10.5" style="55" customWidth="1"/>
    <col min="9996" max="9996" width="20.625" style="55" customWidth="1"/>
    <col min="9997" max="9997" width="24.125" style="55" customWidth="1"/>
    <col min="9998" max="9998" width="12.125" style="55" customWidth="1"/>
    <col min="9999" max="9999" width="11.125" style="55" bestFit="1" customWidth="1"/>
    <col min="10000" max="10000" width="10.5" style="55" customWidth="1"/>
    <col min="10001" max="10001" width="17" style="55" customWidth="1"/>
    <col min="10002" max="10002" width="4.125" style="55" customWidth="1"/>
    <col min="10003" max="10236" width="1.5" style="55"/>
    <col min="10237" max="10237" width="2.875" style="55" customWidth="1"/>
    <col min="10238" max="10238" width="4.125" style="55" customWidth="1"/>
    <col min="10239" max="10239" width="17" style="55" customWidth="1"/>
    <col min="10240" max="10240" width="27.125" style="55" customWidth="1"/>
    <col min="10241" max="10241" width="23.375" style="55" customWidth="1"/>
    <col min="10242" max="10242" width="22.625" style="55" customWidth="1"/>
    <col min="10243" max="10244" width="3.375" style="55" bestFit="1" customWidth="1"/>
    <col min="10245" max="10245" width="10.625" style="55" customWidth="1"/>
    <col min="10246" max="10246" width="21.125" style="55" customWidth="1"/>
    <col min="10247" max="10247" width="22.125" style="55" customWidth="1"/>
    <col min="10248" max="10248" width="2.875" style="55" bestFit="1" customWidth="1"/>
    <col min="10249" max="10249" width="3.375" style="55" bestFit="1" customWidth="1"/>
    <col min="10250" max="10250" width="10.375" style="55" customWidth="1"/>
    <col min="10251" max="10251" width="10.5" style="55" customWidth="1"/>
    <col min="10252" max="10252" width="20.625" style="55" customWidth="1"/>
    <col min="10253" max="10253" width="24.125" style="55" customWidth="1"/>
    <col min="10254" max="10254" width="12.125" style="55" customWidth="1"/>
    <col min="10255" max="10255" width="11.125" style="55" bestFit="1" customWidth="1"/>
    <col min="10256" max="10256" width="10.5" style="55" customWidth="1"/>
    <col min="10257" max="10257" width="17" style="55" customWidth="1"/>
    <col min="10258" max="10258" width="4.125" style="55" customWidth="1"/>
    <col min="10259" max="10492" width="1.5" style="55"/>
    <col min="10493" max="10493" width="2.875" style="55" customWidth="1"/>
    <col min="10494" max="10494" width="4.125" style="55" customWidth="1"/>
    <col min="10495" max="10495" width="17" style="55" customWidth="1"/>
    <col min="10496" max="10496" width="27.125" style="55" customWidth="1"/>
    <col min="10497" max="10497" width="23.375" style="55" customWidth="1"/>
    <col min="10498" max="10498" width="22.625" style="55" customWidth="1"/>
    <col min="10499" max="10500" width="3.375" style="55" bestFit="1" customWidth="1"/>
    <col min="10501" max="10501" width="10.625" style="55" customWidth="1"/>
    <col min="10502" max="10502" width="21.125" style="55" customWidth="1"/>
    <col min="10503" max="10503" width="22.125" style="55" customWidth="1"/>
    <col min="10504" max="10504" width="2.875" style="55" bestFit="1" customWidth="1"/>
    <col min="10505" max="10505" width="3.375" style="55" bestFit="1" customWidth="1"/>
    <col min="10506" max="10506" width="10.375" style="55" customWidth="1"/>
    <col min="10507" max="10507" width="10.5" style="55" customWidth="1"/>
    <col min="10508" max="10508" width="20.625" style="55" customWidth="1"/>
    <col min="10509" max="10509" width="24.125" style="55" customWidth="1"/>
    <col min="10510" max="10510" width="12.125" style="55" customWidth="1"/>
    <col min="10511" max="10511" width="11.125" style="55" bestFit="1" customWidth="1"/>
    <col min="10512" max="10512" width="10.5" style="55" customWidth="1"/>
    <col min="10513" max="10513" width="17" style="55" customWidth="1"/>
    <col min="10514" max="10514" width="4.125" style="55" customWidth="1"/>
    <col min="10515" max="10748" width="1.5" style="55"/>
    <col min="10749" max="10749" width="2.875" style="55" customWidth="1"/>
    <col min="10750" max="10750" width="4.125" style="55" customWidth="1"/>
    <col min="10751" max="10751" width="17" style="55" customWidth="1"/>
    <col min="10752" max="10752" width="27.125" style="55" customWidth="1"/>
    <col min="10753" max="10753" width="23.375" style="55" customWidth="1"/>
    <col min="10754" max="10754" width="22.625" style="55" customWidth="1"/>
    <col min="10755" max="10756" width="3.375" style="55" bestFit="1" customWidth="1"/>
    <col min="10757" max="10757" width="10.625" style="55" customWidth="1"/>
    <col min="10758" max="10758" width="21.125" style="55" customWidth="1"/>
    <col min="10759" max="10759" width="22.125" style="55" customWidth="1"/>
    <col min="10760" max="10760" width="2.875" style="55" bestFit="1" customWidth="1"/>
    <col min="10761" max="10761" width="3.375" style="55" bestFit="1" customWidth="1"/>
    <col min="10762" max="10762" width="10.375" style="55" customWidth="1"/>
    <col min="10763" max="10763" width="10.5" style="55" customWidth="1"/>
    <col min="10764" max="10764" width="20.625" style="55" customWidth="1"/>
    <col min="10765" max="10765" width="24.125" style="55" customWidth="1"/>
    <col min="10766" max="10766" width="12.125" style="55" customWidth="1"/>
    <col min="10767" max="10767" width="11.125" style="55" bestFit="1" customWidth="1"/>
    <col min="10768" max="10768" width="10.5" style="55" customWidth="1"/>
    <col min="10769" max="10769" width="17" style="55" customWidth="1"/>
    <col min="10770" max="10770" width="4.125" style="55" customWidth="1"/>
    <col min="10771" max="11004" width="1.5" style="55"/>
    <col min="11005" max="11005" width="2.875" style="55" customWidth="1"/>
    <col min="11006" max="11006" width="4.125" style="55" customWidth="1"/>
    <col min="11007" max="11007" width="17" style="55" customWidth="1"/>
    <col min="11008" max="11008" width="27.125" style="55" customWidth="1"/>
    <col min="11009" max="11009" width="23.375" style="55" customWidth="1"/>
    <col min="11010" max="11010" width="22.625" style="55" customWidth="1"/>
    <col min="11011" max="11012" width="3.375" style="55" bestFit="1" customWidth="1"/>
    <col min="11013" max="11013" width="10.625" style="55" customWidth="1"/>
    <col min="11014" max="11014" width="21.125" style="55" customWidth="1"/>
    <col min="11015" max="11015" width="22.125" style="55" customWidth="1"/>
    <col min="11016" max="11016" width="2.875" style="55" bestFit="1" customWidth="1"/>
    <col min="11017" max="11017" width="3.375" style="55" bestFit="1" customWidth="1"/>
    <col min="11018" max="11018" width="10.375" style="55" customWidth="1"/>
    <col min="11019" max="11019" width="10.5" style="55" customWidth="1"/>
    <col min="11020" max="11020" width="20.625" style="55" customWidth="1"/>
    <col min="11021" max="11021" width="24.125" style="55" customWidth="1"/>
    <col min="11022" max="11022" width="12.125" style="55" customWidth="1"/>
    <col min="11023" max="11023" width="11.125" style="55" bestFit="1" customWidth="1"/>
    <col min="11024" max="11024" width="10.5" style="55" customWidth="1"/>
    <col min="11025" max="11025" width="17" style="55" customWidth="1"/>
    <col min="11026" max="11026" width="4.125" style="55" customWidth="1"/>
    <col min="11027" max="11260" width="1.5" style="55"/>
    <col min="11261" max="11261" width="2.875" style="55" customWidth="1"/>
    <col min="11262" max="11262" width="4.125" style="55" customWidth="1"/>
    <col min="11263" max="11263" width="17" style="55" customWidth="1"/>
    <col min="11264" max="11264" width="27.125" style="55" customWidth="1"/>
    <col min="11265" max="11265" width="23.375" style="55" customWidth="1"/>
    <col min="11266" max="11266" width="22.625" style="55" customWidth="1"/>
    <col min="11267" max="11268" width="3.375" style="55" bestFit="1" customWidth="1"/>
    <col min="11269" max="11269" width="10.625" style="55" customWidth="1"/>
    <col min="11270" max="11270" width="21.125" style="55" customWidth="1"/>
    <col min="11271" max="11271" width="22.125" style="55" customWidth="1"/>
    <col min="11272" max="11272" width="2.875" style="55" bestFit="1" customWidth="1"/>
    <col min="11273" max="11273" width="3.375" style="55" bestFit="1" customWidth="1"/>
    <col min="11274" max="11274" width="10.375" style="55" customWidth="1"/>
    <col min="11275" max="11275" width="10.5" style="55" customWidth="1"/>
    <col min="11276" max="11276" width="20.625" style="55" customWidth="1"/>
    <col min="11277" max="11277" width="24.125" style="55" customWidth="1"/>
    <col min="11278" max="11278" width="12.125" style="55" customWidth="1"/>
    <col min="11279" max="11279" width="11.125" style="55" bestFit="1" customWidth="1"/>
    <col min="11280" max="11280" width="10.5" style="55" customWidth="1"/>
    <col min="11281" max="11281" width="17" style="55" customWidth="1"/>
    <col min="11282" max="11282" width="4.125" style="55" customWidth="1"/>
    <col min="11283" max="11516" width="1.5" style="55"/>
    <col min="11517" max="11517" width="2.875" style="55" customWidth="1"/>
    <col min="11518" max="11518" width="4.125" style="55" customWidth="1"/>
    <col min="11519" max="11519" width="17" style="55" customWidth="1"/>
    <col min="11520" max="11520" width="27.125" style="55" customWidth="1"/>
    <col min="11521" max="11521" width="23.375" style="55" customWidth="1"/>
    <col min="11522" max="11522" width="22.625" style="55" customWidth="1"/>
    <col min="11523" max="11524" width="3.375" style="55" bestFit="1" customWidth="1"/>
    <col min="11525" max="11525" width="10.625" style="55" customWidth="1"/>
    <col min="11526" max="11526" width="21.125" style="55" customWidth="1"/>
    <col min="11527" max="11527" width="22.125" style="55" customWidth="1"/>
    <col min="11528" max="11528" width="2.875" style="55" bestFit="1" customWidth="1"/>
    <col min="11529" max="11529" width="3.375" style="55" bestFit="1" customWidth="1"/>
    <col min="11530" max="11530" width="10.375" style="55" customWidth="1"/>
    <col min="11531" max="11531" width="10.5" style="55" customWidth="1"/>
    <col min="11532" max="11532" width="20.625" style="55" customWidth="1"/>
    <col min="11533" max="11533" width="24.125" style="55" customWidth="1"/>
    <col min="11534" max="11534" width="12.125" style="55" customWidth="1"/>
    <col min="11535" max="11535" width="11.125" style="55" bestFit="1" customWidth="1"/>
    <col min="11536" max="11536" width="10.5" style="55" customWidth="1"/>
    <col min="11537" max="11537" width="17" style="55" customWidth="1"/>
    <col min="11538" max="11538" width="4.125" style="55" customWidth="1"/>
    <col min="11539" max="11772" width="1.5" style="55"/>
    <col min="11773" max="11773" width="2.875" style="55" customWidth="1"/>
    <col min="11774" max="11774" width="4.125" style="55" customWidth="1"/>
    <col min="11775" max="11775" width="17" style="55" customWidth="1"/>
    <col min="11776" max="11776" width="27.125" style="55" customWidth="1"/>
    <col min="11777" max="11777" width="23.375" style="55" customWidth="1"/>
    <col min="11778" max="11778" width="22.625" style="55" customWidth="1"/>
    <col min="11779" max="11780" width="3.375" style="55" bestFit="1" customWidth="1"/>
    <col min="11781" max="11781" width="10.625" style="55" customWidth="1"/>
    <col min="11782" max="11782" width="21.125" style="55" customWidth="1"/>
    <col min="11783" max="11783" width="22.125" style="55" customWidth="1"/>
    <col min="11784" max="11784" width="2.875" style="55" bestFit="1" customWidth="1"/>
    <col min="11785" max="11785" width="3.375" style="55" bestFit="1" customWidth="1"/>
    <col min="11786" max="11786" width="10.375" style="55" customWidth="1"/>
    <col min="11787" max="11787" width="10.5" style="55" customWidth="1"/>
    <col min="11788" max="11788" width="20.625" style="55" customWidth="1"/>
    <col min="11789" max="11789" width="24.125" style="55" customWidth="1"/>
    <col min="11790" max="11790" width="12.125" style="55" customWidth="1"/>
    <col min="11791" max="11791" width="11.125" style="55" bestFit="1" customWidth="1"/>
    <col min="11792" max="11792" width="10.5" style="55" customWidth="1"/>
    <col min="11793" max="11793" width="17" style="55" customWidth="1"/>
    <col min="11794" max="11794" width="4.125" style="55" customWidth="1"/>
    <col min="11795" max="12028" width="1.5" style="55"/>
    <col min="12029" max="12029" width="2.875" style="55" customWidth="1"/>
    <col min="12030" max="12030" width="4.125" style="55" customWidth="1"/>
    <col min="12031" max="12031" width="17" style="55" customWidth="1"/>
    <col min="12032" max="12032" width="27.125" style="55" customWidth="1"/>
    <col min="12033" max="12033" width="23.375" style="55" customWidth="1"/>
    <col min="12034" max="12034" width="22.625" style="55" customWidth="1"/>
    <col min="12035" max="12036" width="3.375" style="55" bestFit="1" customWidth="1"/>
    <col min="12037" max="12037" width="10.625" style="55" customWidth="1"/>
    <col min="12038" max="12038" width="21.125" style="55" customWidth="1"/>
    <col min="12039" max="12039" width="22.125" style="55" customWidth="1"/>
    <col min="12040" max="12040" width="2.875" style="55" bestFit="1" customWidth="1"/>
    <col min="12041" max="12041" width="3.375" style="55" bestFit="1" customWidth="1"/>
    <col min="12042" max="12042" width="10.375" style="55" customWidth="1"/>
    <col min="12043" max="12043" width="10.5" style="55" customWidth="1"/>
    <col min="12044" max="12044" width="20.625" style="55" customWidth="1"/>
    <col min="12045" max="12045" width="24.125" style="55" customWidth="1"/>
    <col min="12046" max="12046" width="12.125" style="55" customWidth="1"/>
    <col min="12047" max="12047" width="11.125" style="55" bestFit="1" customWidth="1"/>
    <col min="12048" max="12048" width="10.5" style="55" customWidth="1"/>
    <col min="12049" max="12049" width="17" style="55" customWidth="1"/>
    <col min="12050" max="12050" width="4.125" style="55" customWidth="1"/>
    <col min="12051" max="12284" width="1.5" style="55"/>
    <col min="12285" max="12285" width="2.875" style="55" customWidth="1"/>
    <col min="12286" max="12286" width="4.125" style="55" customWidth="1"/>
    <col min="12287" max="12287" width="17" style="55" customWidth="1"/>
    <col min="12288" max="12288" width="27.125" style="55" customWidth="1"/>
    <col min="12289" max="12289" width="23.375" style="55" customWidth="1"/>
    <col min="12290" max="12290" width="22.625" style="55" customWidth="1"/>
    <col min="12291" max="12292" width="3.375" style="55" bestFit="1" customWidth="1"/>
    <col min="12293" max="12293" width="10.625" style="55" customWidth="1"/>
    <col min="12294" max="12294" width="21.125" style="55" customWidth="1"/>
    <col min="12295" max="12295" width="22.125" style="55" customWidth="1"/>
    <col min="12296" max="12296" width="2.875" style="55" bestFit="1" customWidth="1"/>
    <col min="12297" max="12297" width="3.375" style="55" bestFit="1" customWidth="1"/>
    <col min="12298" max="12298" width="10.375" style="55" customWidth="1"/>
    <col min="12299" max="12299" width="10.5" style="55" customWidth="1"/>
    <col min="12300" max="12300" width="20.625" style="55" customWidth="1"/>
    <col min="12301" max="12301" width="24.125" style="55" customWidth="1"/>
    <col min="12302" max="12302" width="12.125" style="55" customWidth="1"/>
    <col min="12303" max="12303" width="11.125" style="55" bestFit="1" customWidth="1"/>
    <col min="12304" max="12304" width="10.5" style="55" customWidth="1"/>
    <col min="12305" max="12305" width="17" style="55" customWidth="1"/>
    <col min="12306" max="12306" width="4.125" style="55" customWidth="1"/>
    <col min="12307" max="12540" width="1.5" style="55"/>
    <col min="12541" max="12541" width="2.875" style="55" customWidth="1"/>
    <col min="12542" max="12542" width="4.125" style="55" customWidth="1"/>
    <col min="12543" max="12543" width="17" style="55" customWidth="1"/>
    <col min="12544" max="12544" width="27.125" style="55" customWidth="1"/>
    <col min="12545" max="12545" width="23.375" style="55" customWidth="1"/>
    <col min="12546" max="12546" width="22.625" style="55" customWidth="1"/>
    <col min="12547" max="12548" width="3.375" style="55" bestFit="1" customWidth="1"/>
    <col min="12549" max="12549" width="10.625" style="55" customWidth="1"/>
    <col min="12550" max="12550" width="21.125" style="55" customWidth="1"/>
    <col min="12551" max="12551" width="22.125" style="55" customWidth="1"/>
    <col min="12552" max="12552" width="2.875" style="55" bestFit="1" customWidth="1"/>
    <col min="12553" max="12553" width="3.375" style="55" bestFit="1" customWidth="1"/>
    <col min="12554" max="12554" width="10.375" style="55" customWidth="1"/>
    <col min="12555" max="12555" width="10.5" style="55" customWidth="1"/>
    <col min="12556" max="12556" width="20.625" style="55" customWidth="1"/>
    <col min="12557" max="12557" width="24.125" style="55" customWidth="1"/>
    <col min="12558" max="12558" width="12.125" style="55" customWidth="1"/>
    <col min="12559" max="12559" width="11.125" style="55" bestFit="1" customWidth="1"/>
    <col min="12560" max="12560" width="10.5" style="55" customWidth="1"/>
    <col min="12561" max="12561" width="17" style="55" customWidth="1"/>
    <col min="12562" max="12562" width="4.125" style="55" customWidth="1"/>
    <col min="12563" max="12796" width="1.5" style="55"/>
    <col min="12797" max="12797" width="2.875" style="55" customWidth="1"/>
    <col min="12798" max="12798" width="4.125" style="55" customWidth="1"/>
    <col min="12799" max="12799" width="17" style="55" customWidth="1"/>
    <col min="12800" max="12800" width="27.125" style="55" customWidth="1"/>
    <col min="12801" max="12801" width="23.375" style="55" customWidth="1"/>
    <col min="12802" max="12802" width="22.625" style="55" customWidth="1"/>
    <col min="12803" max="12804" width="3.375" style="55" bestFit="1" customWidth="1"/>
    <col min="12805" max="12805" width="10.625" style="55" customWidth="1"/>
    <col min="12806" max="12806" width="21.125" style="55" customWidth="1"/>
    <col min="12807" max="12807" width="22.125" style="55" customWidth="1"/>
    <col min="12808" max="12808" width="2.875" style="55" bestFit="1" customWidth="1"/>
    <col min="12809" max="12809" width="3.375" style="55" bestFit="1" customWidth="1"/>
    <col min="12810" max="12810" width="10.375" style="55" customWidth="1"/>
    <col min="12811" max="12811" width="10.5" style="55" customWidth="1"/>
    <col min="12812" max="12812" width="20.625" style="55" customWidth="1"/>
    <col min="12813" max="12813" width="24.125" style="55" customWidth="1"/>
    <col min="12814" max="12814" width="12.125" style="55" customWidth="1"/>
    <col min="12815" max="12815" width="11.125" style="55" bestFit="1" customWidth="1"/>
    <col min="12816" max="12816" width="10.5" style="55" customWidth="1"/>
    <col min="12817" max="12817" width="17" style="55" customWidth="1"/>
    <col min="12818" max="12818" width="4.125" style="55" customWidth="1"/>
    <col min="12819" max="13052" width="1.5" style="55"/>
    <col min="13053" max="13053" width="2.875" style="55" customWidth="1"/>
    <col min="13054" max="13054" width="4.125" style="55" customWidth="1"/>
    <col min="13055" max="13055" width="17" style="55" customWidth="1"/>
    <col min="13056" max="13056" width="27.125" style="55" customWidth="1"/>
    <col min="13057" max="13057" width="23.375" style="55" customWidth="1"/>
    <col min="13058" max="13058" width="22.625" style="55" customWidth="1"/>
    <col min="13059" max="13060" width="3.375" style="55" bestFit="1" customWidth="1"/>
    <col min="13061" max="13061" width="10.625" style="55" customWidth="1"/>
    <col min="13062" max="13062" width="21.125" style="55" customWidth="1"/>
    <col min="13063" max="13063" width="22.125" style="55" customWidth="1"/>
    <col min="13064" max="13064" width="2.875" style="55" bestFit="1" customWidth="1"/>
    <col min="13065" max="13065" width="3.375" style="55" bestFit="1" customWidth="1"/>
    <col min="13066" max="13066" width="10.375" style="55" customWidth="1"/>
    <col min="13067" max="13067" width="10.5" style="55" customWidth="1"/>
    <col min="13068" max="13068" width="20.625" style="55" customWidth="1"/>
    <col min="13069" max="13069" width="24.125" style="55" customWidth="1"/>
    <col min="13070" max="13070" width="12.125" style="55" customWidth="1"/>
    <col min="13071" max="13071" width="11.125" style="55" bestFit="1" customWidth="1"/>
    <col min="13072" max="13072" width="10.5" style="55" customWidth="1"/>
    <col min="13073" max="13073" width="17" style="55" customWidth="1"/>
    <col min="13074" max="13074" width="4.125" style="55" customWidth="1"/>
    <col min="13075" max="13308" width="1.5" style="55"/>
    <col min="13309" max="13309" width="2.875" style="55" customWidth="1"/>
    <col min="13310" max="13310" width="4.125" style="55" customWidth="1"/>
    <col min="13311" max="13311" width="17" style="55" customWidth="1"/>
    <col min="13312" max="13312" width="27.125" style="55" customWidth="1"/>
    <col min="13313" max="13313" width="23.375" style="55" customWidth="1"/>
    <col min="13314" max="13314" width="22.625" style="55" customWidth="1"/>
    <col min="13315" max="13316" width="3.375" style="55" bestFit="1" customWidth="1"/>
    <col min="13317" max="13317" width="10.625" style="55" customWidth="1"/>
    <col min="13318" max="13318" width="21.125" style="55" customWidth="1"/>
    <col min="13319" max="13319" width="22.125" style="55" customWidth="1"/>
    <col min="13320" max="13320" width="2.875" style="55" bestFit="1" customWidth="1"/>
    <col min="13321" max="13321" width="3.375" style="55" bestFit="1" customWidth="1"/>
    <col min="13322" max="13322" width="10.375" style="55" customWidth="1"/>
    <col min="13323" max="13323" width="10.5" style="55" customWidth="1"/>
    <col min="13324" max="13324" width="20.625" style="55" customWidth="1"/>
    <col min="13325" max="13325" width="24.125" style="55" customWidth="1"/>
    <col min="13326" max="13326" width="12.125" style="55" customWidth="1"/>
    <col min="13327" max="13327" width="11.125" style="55" bestFit="1" customWidth="1"/>
    <col min="13328" max="13328" width="10.5" style="55" customWidth="1"/>
    <col min="13329" max="13329" width="17" style="55" customWidth="1"/>
    <col min="13330" max="13330" width="4.125" style="55" customWidth="1"/>
    <col min="13331" max="13564" width="1.5" style="55"/>
    <col min="13565" max="13565" width="2.875" style="55" customWidth="1"/>
    <col min="13566" max="13566" width="4.125" style="55" customWidth="1"/>
    <col min="13567" max="13567" width="17" style="55" customWidth="1"/>
    <col min="13568" max="13568" width="27.125" style="55" customWidth="1"/>
    <col min="13569" max="13569" width="23.375" style="55" customWidth="1"/>
    <col min="13570" max="13570" width="22.625" style="55" customWidth="1"/>
    <col min="13571" max="13572" width="3.375" style="55" bestFit="1" customWidth="1"/>
    <col min="13573" max="13573" width="10.625" style="55" customWidth="1"/>
    <col min="13574" max="13574" width="21.125" style="55" customWidth="1"/>
    <col min="13575" max="13575" width="22.125" style="55" customWidth="1"/>
    <col min="13576" max="13576" width="2.875" style="55" bestFit="1" customWidth="1"/>
    <col min="13577" max="13577" width="3.375" style="55" bestFit="1" customWidth="1"/>
    <col min="13578" max="13578" width="10.375" style="55" customWidth="1"/>
    <col min="13579" max="13579" width="10.5" style="55" customWidth="1"/>
    <col min="13580" max="13580" width="20.625" style="55" customWidth="1"/>
    <col min="13581" max="13581" width="24.125" style="55" customWidth="1"/>
    <col min="13582" max="13582" width="12.125" style="55" customWidth="1"/>
    <col min="13583" max="13583" width="11.125" style="55" bestFit="1" customWidth="1"/>
    <col min="13584" max="13584" width="10.5" style="55" customWidth="1"/>
    <col min="13585" max="13585" width="17" style="55" customWidth="1"/>
    <col min="13586" max="13586" width="4.125" style="55" customWidth="1"/>
    <col min="13587" max="13820" width="1.5" style="55"/>
    <col min="13821" max="13821" width="2.875" style="55" customWidth="1"/>
    <col min="13822" max="13822" width="4.125" style="55" customWidth="1"/>
    <col min="13823" max="13823" width="17" style="55" customWidth="1"/>
    <col min="13824" max="13824" width="27.125" style="55" customWidth="1"/>
    <col min="13825" max="13825" width="23.375" style="55" customWidth="1"/>
    <col min="13826" max="13826" width="22.625" style="55" customWidth="1"/>
    <col min="13827" max="13828" width="3.375" style="55" bestFit="1" customWidth="1"/>
    <col min="13829" max="13829" width="10.625" style="55" customWidth="1"/>
    <col min="13830" max="13830" width="21.125" style="55" customWidth="1"/>
    <col min="13831" max="13831" width="22.125" style="55" customWidth="1"/>
    <col min="13832" max="13832" width="2.875" style="55" bestFit="1" customWidth="1"/>
    <col min="13833" max="13833" width="3.375" style="55" bestFit="1" customWidth="1"/>
    <col min="13834" max="13834" width="10.375" style="55" customWidth="1"/>
    <col min="13835" max="13835" width="10.5" style="55" customWidth="1"/>
    <col min="13836" max="13836" width="20.625" style="55" customWidth="1"/>
    <col min="13837" max="13837" width="24.125" style="55" customWidth="1"/>
    <col min="13838" max="13838" width="12.125" style="55" customWidth="1"/>
    <col min="13839" max="13839" width="11.125" style="55" bestFit="1" customWidth="1"/>
    <col min="13840" max="13840" width="10.5" style="55" customWidth="1"/>
    <col min="13841" max="13841" width="17" style="55" customWidth="1"/>
    <col min="13842" max="13842" width="4.125" style="55" customWidth="1"/>
    <col min="13843" max="14076" width="1.5" style="55"/>
    <col min="14077" max="14077" width="2.875" style="55" customWidth="1"/>
    <col min="14078" max="14078" width="4.125" style="55" customWidth="1"/>
    <col min="14079" max="14079" width="17" style="55" customWidth="1"/>
    <col min="14080" max="14080" width="27.125" style="55" customWidth="1"/>
    <col min="14081" max="14081" width="23.375" style="55" customWidth="1"/>
    <col min="14082" max="14082" width="22.625" style="55" customWidth="1"/>
    <col min="14083" max="14084" width="3.375" style="55" bestFit="1" customWidth="1"/>
    <col min="14085" max="14085" width="10.625" style="55" customWidth="1"/>
    <col min="14086" max="14086" width="21.125" style="55" customWidth="1"/>
    <col min="14087" max="14087" width="22.125" style="55" customWidth="1"/>
    <col min="14088" max="14088" width="2.875" style="55" bestFit="1" customWidth="1"/>
    <col min="14089" max="14089" width="3.375" style="55" bestFit="1" customWidth="1"/>
    <col min="14090" max="14090" width="10.375" style="55" customWidth="1"/>
    <col min="14091" max="14091" width="10.5" style="55" customWidth="1"/>
    <col min="14092" max="14092" width="20.625" style="55" customWidth="1"/>
    <col min="14093" max="14093" width="24.125" style="55" customWidth="1"/>
    <col min="14094" max="14094" width="12.125" style="55" customWidth="1"/>
    <col min="14095" max="14095" width="11.125" style="55" bestFit="1" customWidth="1"/>
    <col min="14096" max="14096" width="10.5" style="55" customWidth="1"/>
    <col min="14097" max="14097" width="17" style="55" customWidth="1"/>
    <col min="14098" max="14098" width="4.125" style="55" customWidth="1"/>
    <col min="14099" max="14332" width="1.5" style="55"/>
    <col min="14333" max="14333" width="2.875" style="55" customWidth="1"/>
    <col min="14334" max="14334" width="4.125" style="55" customWidth="1"/>
    <col min="14335" max="14335" width="17" style="55" customWidth="1"/>
    <col min="14336" max="14336" width="27.125" style="55" customWidth="1"/>
    <col min="14337" max="14337" width="23.375" style="55" customWidth="1"/>
    <col min="14338" max="14338" width="22.625" style="55" customWidth="1"/>
    <col min="14339" max="14340" width="3.375" style="55" bestFit="1" customWidth="1"/>
    <col min="14341" max="14341" width="10.625" style="55" customWidth="1"/>
    <col min="14342" max="14342" width="21.125" style="55" customWidth="1"/>
    <col min="14343" max="14343" width="22.125" style="55" customWidth="1"/>
    <col min="14344" max="14344" width="2.875" style="55" bestFit="1" customWidth="1"/>
    <col min="14345" max="14345" width="3.375" style="55" bestFit="1" customWidth="1"/>
    <col min="14346" max="14346" width="10.375" style="55" customWidth="1"/>
    <col min="14347" max="14347" width="10.5" style="55" customWidth="1"/>
    <col min="14348" max="14348" width="20.625" style="55" customWidth="1"/>
    <col min="14349" max="14349" width="24.125" style="55" customWidth="1"/>
    <col min="14350" max="14350" width="12.125" style="55" customWidth="1"/>
    <col min="14351" max="14351" width="11.125" style="55" bestFit="1" customWidth="1"/>
    <col min="14352" max="14352" width="10.5" style="55" customWidth="1"/>
    <col min="14353" max="14353" width="17" style="55" customWidth="1"/>
    <col min="14354" max="14354" width="4.125" style="55" customWidth="1"/>
    <col min="14355" max="14588" width="1.5" style="55"/>
    <col min="14589" max="14589" width="2.875" style="55" customWidth="1"/>
    <col min="14590" max="14590" width="4.125" style="55" customWidth="1"/>
    <col min="14591" max="14591" width="17" style="55" customWidth="1"/>
    <col min="14592" max="14592" width="27.125" style="55" customWidth="1"/>
    <col min="14593" max="14593" width="23.375" style="55" customWidth="1"/>
    <col min="14594" max="14594" width="22.625" style="55" customWidth="1"/>
    <col min="14595" max="14596" width="3.375" style="55" bestFit="1" customWidth="1"/>
    <col min="14597" max="14597" width="10.625" style="55" customWidth="1"/>
    <col min="14598" max="14598" width="21.125" style="55" customWidth="1"/>
    <col min="14599" max="14599" width="22.125" style="55" customWidth="1"/>
    <col min="14600" max="14600" width="2.875" style="55" bestFit="1" customWidth="1"/>
    <col min="14601" max="14601" width="3.375" style="55" bestFit="1" customWidth="1"/>
    <col min="14602" max="14602" width="10.375" style="55" customWidth="1"/>
    <col min="14603" max="14603" width="10.5" style="55" customWidth="1"/>
    <col min="14604" max="14604" width="20.625" style="55" customWidth="1"/>
    <col min="14605" max="14605" width="24.125" style="55" customWidth="1"/>
    <col min="14606" max="14606" width="12.125" style="55" customWidth="1"/>
    <col min="14607" max="14607" width="11.125" style="55" bestFit="1" customWidth="1"/>
    <col min="14608" max="14608" width="10.5" style="55" customWidth="1"/>
    <col min="14609" max="14609" width="17" style="55" customWidth="1"/>
    <col min="14610" max="14610" width="4.125" style="55" customWidth="1"/>
    <col min="14611" max="14844" width="1.5" style="55"/>
    <col min="14845" max="14845" width="2.875" style="55" customWidth="1"/>
    <col min="14846" max="14846" width="4.125" style="55" customWidth="1"/>
    <col min="14847" max="14847" width="17" style="55" customWidth="1"/>
    <col min="14848" max="14848" width="27.125" style="55" customWidth="1"/>
    <col min="14849" max="14849" width="23.375" style="55" customWidth="1"/>
    <col min="14850" max="14850" width="22.625" style="55" customWidth="1"/>
    <col min="14851" max="14852" width="3.375" style="55" bestFit="1" customWidth="1"/>
    <col min="14853" max="14853" width="10.625" style="55" customWidth="1"/>
    <col min="14854" max="14854" width="21.125" style="55" customWidth="1"/>
    <col min="14855" max="14855" width="22.125" style="55" customWidth="1"/>
    <col min="14856" max="14856" width="2.875" style="55" bestFit="1" customWidth="1"/>
    <col min="14857" max="14857" width="3.375" style="55" bestFit="1" customWidth="1"/>
    <col min="14858" max="14858" width="10.375" style="55" customWidth="1"/>
    <col min="14859" max="14859" width="10.5" style="55" customWidth="1"/>
    <col min="14860" max="14860" width="20.625" style="55" customWidth="1"/>
    <col min="14861" max="14861" width="24.125" style="55" customWidth="1"/>
    <col min="14862" max="14862" width="12.125" style="55" customWidth="1"/>
    <col min="14863" max="14863" width="11.125" style="55" bestFit="1" customWidth="1"/>
    <col min="14864" max="14864" width="10.5" style="55" customWidth="1"/>
    <col min="14865" max="14865" width="17" style="55" customWidth="1"/>
    <col min="14866" max="14866" width="4.125" style="55" customWidth="1"/>
    <col min="14867" max="15100" width="1.5" style="55"/>
    <col min="15101" max="15101" width="2.875" style="55" customWidth="1"/>
    <col min="15102" max="15102" width="4.125" style="55" customWidth="1"/>
    <col min="15103" max="15103" width="17" style="55" customWidth="1"/>
    <col min="15104" max="15104" width="27.125" style="55" customWidth="1"/>
    <col min="15105" max="15105" width="23.375" style="55" customWidth="1"/>
    <col min="15106" max="15106" width="22.625" style="55" customWidth="1"/>
    <col min="15107" max="15108" width="3.375" style="55" bestFit="1" customWidth="1"/>
    <col min="15109" max="15109" width="10.625" style="55" customWidth="1"/>
    <col min="15110" max="15110" width="21.125" style="55" customWidth="1"/>
    <col min="15111" max="15111" width="22.125" style="55" customWidth="1"/>
    <col min="15112" max="15112" width="2.875" style="55" bestFit="1" customWidth="1"/>
    <col min="15113" max="15113" width="3.375" style="55" bestFit="1" customWidth="1"/>
    <col min="15114" max="15114" width="10.375" style="55" customWidth="1"/>
    <col min="15115" max="15115" width="10.5" style="55" customWidth="1"/>
    <col min="15116" max="15116" width="20.625" style="55" customWidth="1"/>
    <col min="15117" max="15117" width="24.125" style="55" customWidth="1"/>
    <col min="15118" max="15118" width="12.125" style="55" customWidth="1"/>
    <col min="15119" max="15119" width="11.125" style="55" bestFit="1" customWidth="1"/>
    <col min="15120" max="15120" width="10.5" style="55" customWidth="1"/>
    <col min="15121" max="15121" width="17" style="55" customWidth="1"/>
    <col min="15122" max="15122" width="4.125" style="55" customWidth="1"/>
    <col min="15123" max="15356" width="1.5" style="55"/>
    <col min="15357" max="15357" width="2.875" style="55" customWidth="1"/>
    <col min="15358" max="15358" width="4.125" style="55" customWidth="1"/>
    <col min="15359" max="15359" width="17" style="55" customWidth="1"/>
    <col min="15360" max="15360" width="27.125" style="55" customWidth="1"/>
    <col min="15361" max="15361" width="23.375" style="55" customWidth="1"/>
    <col min="15362" max="15362" width="22.625" style="55" customWidth="1"/>
    <col min="15363" max="15364" width="3.375" style="55" bestFit="1" customWidth="1"/>
    <col min="15365" max="15365" width="10.625" style="55" customWidth="1"/>
    <col min="15366" max="15366" width="21.125" style="55" customWidth="1"/>
    <col min="15367" max="15367" width="22.125" style="55" customWidth="1"/>
    <col min="15368" max="15368" width="2.875" style="55" bestFit="1" customWidth="1"/>
    <col min="15369" max="15369" width="3.375" style="55" bestFit="1" customWidth="1"/>
    <col min="15370" max="15370" width="10.375" style="55" customWidth="1"/>
    <col min="15371" max="15371" width="10.5" style="55" customWidth="1"/>
    <col min="15372" max="15372" width="20.625" style="55" customWidth="1"/>
    <col min="15373" max="15373" width="24.125" style="55" customWidth="1"/>
    <col min="15374" max="15374" width="12.125" style="55" customWidth="1"/>
    <col min="15375" max="15375" width="11.125" style="55" bestFit="1" customWidth="1"/>
    <col min="15376" max="15376" width="10.5" style="55" customWidth="1"/>
    <col min="15377" max="15377" width="17" style="55" customWidth="1"/>
    <col min="15378" max="15378" width="4.125" style="55" customWidth="1"/>
    <col min="15379" max="15612" width="1.5" style="55"/>
    <col min="15613" max="15613" width="2.875" style="55" customWidth="1"/>
    <col min="15614" max="15614" width="4.125" style="55" customWidth="1"/>
    <col min="15615" max="15615" width="17" style="55" customWidth="1"/>
    <col min="15616" max="15616" width="27.125" style="55" customWidth="1"/>
    <col min="15617" max="15617" width="23.375" style="55" customWidth="1"/>
    <col min="15618" max="15618" width="22.625" style="55" customWidth="1"/>
    <col min="15619" max="15620" width="3.375" style="55" bestFit="1" customWidth="1"/>
    <col min="15621" max="15621" width="10.625" style="55" customWidth="1"/>
    <col min="15622" max="15622" width="21.125" style="55" customWidth="1"/>
    <col min="15623" max="15623" width="22.125" style="55" customWidth="1"/>
    <col min="15624" max="15624" width="2.875" style="55" bestFit="1" customWidth="1"/>
    <col min="15625" max="15625" width="3.375" style="55" bestFit="1" customWidth="1"/>
    <col min="15626" max="15626" width="10.375" style="55" customWidth="1"/>
    <col min="15627" max="15627" width="10.5" style="55" customWidth="1"/>
    <col min="15628" max="15628" width="20.625" style="55" customWidth="1"/>
    <col min="15629" max="15629" width="24.125" style="55" customWidth="1"/>
    <col min="15630" max="15630" width="12.125" style="55" customWidth="1"/>
    <col min="15631" max="15631" width="11.125" style="55" bestFit="1" customWidth="1"/>
    <col min="15632" max="15632" width="10.5" style="55" customWidth="1"/>
    <col min="15633" max="15633" width="17" style="55" customWidth="1"/>
    <col min="15634" max="15634" width="4.125" style="55" customWidth="1"/>
    <col min="15635" max="15868" width="1.5" style="55"/>
    <col min="15869" max="15869" width="2.875" style="55" customWidth="1"/>
    <col min="15870" max="15870" width="4.125" style="55" customWidth="1"/>
    <col min="15871" max="15871" width="17" style="55" customWidth="1"/>
    <col min="15872" max="15872" width="27.125" style="55" customWidth="1"/>
    <col min="15873" max="15873" width="23.375" style="55" customWidth="1"/>
    <col min="15874" max="15874" width="22.625" style="55" customWidth="1"/>
    <col min="15875" max="15876" width="3.375" style="55" bestFit="1" customWidth="1"/>
    <col min="15877" max="15877" width="10.625" style="55" customWidth="1"/>
    <col min="15878" max="15878" width="21.125" style="55" customWidth="1"/>
    <col min="15879" max="15879" width="22.125" style="55" customWidth="1"/>
    <col min="15880" max="15880" width="2.875" style="55" bestFit="1" customWidth="1"/>
    <col min="15881" max="15881" width="3.375" style="55" bestFit="1" customWidth="1"/>
    <col min="15882" max="15882" width="10.375" style="55" customWidth="1"/>
    <col min="15883" max="15883" width="10.5" style="55" customWidth="1"/>
    <col min="15884" max="15884" width="20.625" style="55" customWidth="1"/>
    <col min="15885" max="15885" width="24.125" style="55" customWidth="1"/>
    <col min="15886" max="15886" width="12.125" style="55" customWidth="1"/>
    <col min="15887" max="15887" width="11.125" style="55" bestFit="1" customWidth="1"/>
    <col min="15888" max="15888" width="10.5" style="55" customWidth="1"/>
    <col min="15889" max="15889" width="17" style="55" customWidth="1"/>
    <col min="15890" max="15890" width="4.125" style="55" customWidth="1"/>
    <col min="15891" max="16124" width="1.5" style="55"/>
    <col min="16125" max="16125" width="2.875" style="55" customWidth="1"/>
    <col min="16126" max="16126" width="4.125" style="55" customWidth="1"/>
    <col min="16127" max="16127" width="17" style="55" customWidth="1"/>
    <col min="16128" max="16128" width="27.125" style="55" customWidth="1"/>
    <col min="16129" max="16129" width="23.375" style="55" customWidth="1"/>
    <col min="16130" max="16130" width="22.625" style="55" customWidth="1"/>
    <col min="16131" max="16132" width="3.375" style="55" bestFit="1" customWidth="1"/>
    <col min="16133" max="16133" width="10.625" style="55" customWidth="1"/>
    <col min="16134" max="16134" width="21.125" style="55" customWidth="1"/>
    <col min="16135" max="16135" width="22.125" style="55" customWidth="1"/>
    <col min="16136" max="16136" width="2.875" style="55" bestFit="1" customWidth="1"/>
    <col min="16137" max="16137" width="3.375" style="55" bestFit="1" customWidth="1"/>
    <col min="16138" max="16138" width="10.375" style="55" customWidth="1"/>
    <col min="16139" max="16139" width="10.5" style="55" customWidth="1"/>
    <col min="16140" max="16140" width="20.625" style="55" customWidth="1"/>
    <col min="16141" max="16141" width="24.125" style="55" customWidth="1"/>
    <col min="16142" max="16142" width="12.125" style="55" customWidth="1"/>
    <col min="16143" max="16143" width="11.125" style="55" bestFit="1" customWidth="1"/>
    <col min="16144" max="16144" width="10.5" style="55" customWidth="1"/>
    <col min="16145" max="16145" width="17" style="55" customWidth="1"/>
    <col min="16146" max="16146" width="4.125" style="55" customWidth="1"/>
    <col min="16147" max="16384" width="1.5" style="55"/>
  </cols>
  <sheetData>
    <row r="1" spans="1:21" ht="15" customHeight="1" thickBot="1" x14ac:dyDescent="0.25"/>
    <row r="2" spans="1:21" ht="42.75" customHeight="1" x14ac:dyDescent="0.2">
      <c r="B2" s="111" t="s">
        <v>145</v>
      </c>
      <c r="C2" s="112"/>
      <c r="D2" s="112"/>
      <c r="E2" s="112"/>
      <c r="F2" s="112"/>
      <c r="G2" s="112"/>
      <c r="H2" s="112"/>
      <c r="I2" s="112"/>
      <c r="J2" s="112"/>
      <c r="K2" s="112"/>
      <c r="L2" s="112"/>
      <c r="M2" s="112"/>
      <c r="N2" s="112"/>
      <c r="O2" s="112"/>
      <c r="P2" s="112"/>
      <c r="Q2" s="112"/>
      <c r="R2" s="112"/>
      <c r="S2" s="89"/>
    </row>
    <row r="3" spans="1:21" ht="15" customHeight="1" x14ac:dyDescent="0.2">
      <c r="B3" s="98" t="s">
        <v>146</v>
      </c>
      <c r="C3" s="99"/>
      <c r="D3" s="100" t="s">
        <v>147</v>
      </c>
      <c r="E3" s="101"/>
      <c r="F3" s="101"/>
      <c r="G3" s="101"/>
      <c r="H3" s="101"/>
      <c r="I3" s="101"/>
      <c r="J3" s="101"/>
      <c r="K3" s="102"/>
      <c r="L3" s="113" t="s">
        <v>148</v>
      </c>
      <c r="M3" s="113"/>
      <c r="N3" s="113"/>
      <c r="O3" s="113"/>
      <c r="P3" s="113"/>
      <c r="Q3" s="113"/>
      <c r="R3" s="114"/>
      <c r="S3" s="90"/>
    </row>
    <row r="4" spans="1:21" ht="15" customHeight="1" x14ac:dyDescent="0.2">
      <c r="B4" s="98" t="s">
        <v>149</v>
      </c>
      <c r="C4" s="99"/>
      <c r="D4" s="103" t="s">
        <v>150</v>
      </c>
      <c r="E4" s="104"/>
      <c r="F4" s="104"/>
      <c r="G4" s="104"/>
      <c r="H4" s="104"/>
      <c r="I4" s="104"/>
      <c r="J4" s="104"/>
      <c r="K4" s="105"/>
      <c r="L4" s="115"/>
      <c r="M4" s="115"/>
      <c r="N4" s="115"/>
      <c r="O4" s="115"/>
      <c r="P4" s="115"/>
      <c r="Q4" s="115"/>
      <c r="R4" s="116"/>
      <c r="S4" s="90"/>
    </row>
    <row r="5" spans="1:21" ht="15" customHeight="1" thickBot="1" x14ac:dyDescent="0.25">
      <c r="B5" s="106" t="s">
        <v>151</v>
      </c>
      <c r="C5" s="107"/>
      <c r="D5" s="108">
        <v>1</v>
      </c>
      <c r="E5" s="109"/>
      <c r="F5" s="109"/>
      <c r="G5" s="109"/>
      <c r="H5" s="109"/>
      <c r="I5" s="109"/>
      <c r="J5" s="109"/>
      <c r="K5" s="110"/>
      <c r="L5" s="115"/>
      <c r="M5" s="115"/>
      <c r="N5" s="115"/>
      <c r="O5" s="115"/>
      <c r="P5" s="115"/>
      <c r="Q5" s="115"/>
      <c r="R5" s="116"/>
      <c r="S5" s="91"/>
    </row>
    <row r="6" spans="1:21" ht="15" customHeight="1" x14ac:dyDescent="0.2"/>
    <row r="8" spans="1:21" ht="56.25" customHeight="1" x14ac:dyDescent="0.2">
      <c r="B8" s="56" t="s">
        <v>272</v>
      </c>
      <c r="C8" s="57" t="s">
        <v>152</v>
      </c>
      <c r="D8" s="95" t="s">
        <v>153</v>
      </c>
      <c r="E8" s="95"/>
      <c r="F8" s="95"/>
      <c r="G8" s="95"/>
      <c r="H8" s="95"/>
      <c r="I8" s="95"/>
      <c r="J8" s="95"/>
      <c r="K8" s="95"/>
      <c r="L8" s="95"/>
      <c r="M8" s="95"/>
      <c r="N8" s="95"/>
      <c r="O8" s="95"/>
      <c r="P8" s="95"/>
      <c r="Q8" s="80"/>
      <c r="R8" s="80"/>
      <c r="S8" s="85"/>
    </row>
    <row r="9" spans="1:21" ht="12.75" customHeight="1" x14ac:dyDescent="0.2"/>
    <row r="10" spans="1:21" ht="76.5" customHeight="1" x14ac:dyDescent="0.2">
      <c r="B10" s="96" t="s">
        <v>154</v>
      </c>
      <c r="C10" s="97"/>
      <c r="D10" s="97"/>
      <c r="E10" s="97"/>
      <c r="F10" s="97"/>
      <c r="G10" s="97"/>
      <c r="H10" s="97"/>
      <c r="I10" s="97"/>
      <c r="J10" s="97"/>
      <c r="K10" s="97"/>
      <c r="L10" s="97"/>
      <c r="M10" s="97"/>
      <c r="N10" s="97"/>
      <c r="O10" s="97"/>
      <c r="P10" s="97"/>
      <c r="Q10" s="97"/>
      <c r="R10" s="97"/>
      <c r="S10" s="97"/>
    </row>
    <row r="11" spans="1:21" ht="76.5" customHeight="1" x14ac:dyDescent="0.2">
      <c r="A11" s="58">
        <v>1</v>
      </c>
      <c r="B11" s="92" t="s">
        <v>155</v>
      </c>
      <c r="C11" s="92" t="s">
        <v>156</v>
      </c>
      <c r="D11" s="92" t="s">
        <v>157</v>
      </c>
      <c r="E11" s="92" t="s">
        <v>158</v>
      </c>
      <c r="F11" s="94" t="s">
        <v>159</v>
      </c>
      <c r="G11" s="94"/>
      <c r="H11" s="94"/>
      <c r="I11" s="92" t="s">
        <v>160</v>
      </c>
      <c r="J11" s="94" t="s">
        <v>161</v>
      </c>
      <c r="K11" s="94"/>
      <c r="L11" s="94"/>
      <c r="M11" s="92" t="s">
        <v>162</v>
      </c>
      <c r="N11" s="92" t="s">
        <v>163</v>
      </c>
      <c r="O11" s="92" t="s">
        <v>164</v>
      </c>
      <c r="P11" s="92" t="s">
        <v>165</v>
      </c>
      <c r="Q11" s="92" t="s">
        <v>166</v>
      </c>
      <c r="R11" s="92" t="s">
        <v>167</v>
      </c>
      <c r="S11" s="92" t="s">
        <v>316</v>
      </c>
    </row>
    <row r="12" spans="1:21" ht="72" x14ac:dyDescent="0.2">
      <c r="A12" s="58">
        <v>2</v>
      </c>
      <c r="B12" s="93"/>
      <c r="C12" s="93"/>
      <c r="D12" s="93"/>
      <c r="E12" s="93"/>
      <c r="F12" s="59" t="s">
        <v>168</v>
      </c>
      <c r="G12" s="59" t="s">
        <v>169</v>
      </c>
      <c r="H12" s="59" t="s">
        <v>170</v>
      </c>
      <c r="I12" s="93"/>
      <c r="J12" s="59" t="s">
        <v>168</v>
      </c>
      <c r="K12" s="59" t="s">
        <v>169</v>
      </c>
      <c r="L12" s="60" t="s">
        <v>170</v>
      </c>
      <c r="M12" s="93"/>
      <c r="N12" s="93"/>
      <c r="O12" s="93"/>
      <c r="P12" s="93"/>
      <c r="Q12" s="93"/>
      <c r="R12" s="93"/>
      <c r="S12" s="93"/>
    </row>
    <row r="13" spans="1:21" ht="122.25" customHeight="1" x14ac:dyDescent="0.2">
      <c r="A13" s="58">
        <v>3</v>
      </c>
      <c r="B13" s="61" t="s">
        <v>171</v>
      </c>
      <c r="C13" s="62" t="s">
        <v>172</v>
      </c>
      <c r="D13" s="62" t="s">
        <v>273</v>
      </c>
      <c r="E13" s="62" t="s">
        <v>173</v>
      </c>
      <c r="F13" s="62">
        <v>2</v>
      </c>
      <c r="G13" s="62">
        <v>20</v>
      </c>
      <c r="H13" s="63" t="s">
        <v>174</v>
      </c>
      <c r="I13" s="64" t="s">
        <v>274</v>
      </c>
      <c r="J13" s="62">
        <v>2</v>
      </c>
      <c r="K13" s="62">
        <v>20</v>
      </c>
      <c r="L13" s="63" t="s">
        <v>175</v>
      </c>
      <c r="M13" s="61" t="s">
        <v>176</v>
      </c>
      <c r="N13" s="61" t="s">
        <v>177</v>
      </c>
      <c r="O13" s="61" t="s">
        <v>178</v>
      </c>
      <c r="P13" s="65">
        <v>43102</v>
      </c>
      <c r="Q13" s="65">
        <v>43462</v>
      </c>
      <c r="R13" s="61" t="s">
        <v>179</v>
      </c>
      <c r="S13" s="79" t="s">
        <v>269</v>
      </c>
      <c r="T13" s="83"/>
    </row>
    <row r="14" spans="1:21" ht="139.5" customHeight="1" x14ac:dyDescent="0.2">
      <c r="A14" s="58">
        <v>4</v>
      </c>
      <c r="B14" s="61" t="s">
        <v>171</v>
      </c>
      <c r="C14" s="62" t="s">
        <v>172</v>
      </c>
      <c r="D14" s="62" t="s">
        <v>180</v>
      </c>
      <c r="E14" s="62" t="s">
        <v>275</v>
      </c>
      <c r="F14" s="62">
        <v>2</v>
      </c>
      <c r="G14" s="62">
        <v>20</v>
      </c>
      <c r="H14" s="63" t="s">
        <v>174</v>
      </c>
      <c r="I14" s="64" t="s">
        <v>181</v>
      </c>
      <c r="J14" s="62">
        <v>2</v>
      </c>
      <c r="K14" s="62">
        <v>20</v>
      </c>
      <c r="L14" s="63" t="s">
        <v>175</v>
      </c>
      <c r="M14" s="61" t="s">
        <v>176</v>
      </c>
      <c r="N14" s="66" t="s">
        <v>182</v>
      </c>
      <c r="O14" s="61" t="s">
        <v>178</v>
      </c>
      <c r="P14" s="65">
        <v>43102</v>
      </c>
      <c r="Q14" s="65">
        <v>43462</v>
      </c>
      <c r="R14" s="61" t="s">
        <v>183</v>
      </c>
      <c r="S14" s="79" t="s">
        <v>269</v>
      </c>
      <c r="T14" s="83"/>
      <c r="U14" s="83"/>
    </row>
    <row r="15" spans="1:21" ht="80.25" customHeight="1" x14ac:dyDescent="0.2">
      <c r="A15" s="58">
        <v>5</v>
      </c>
      <c r="B15" s="66" t="s">
        <v>184</v>
      </c>
      <c r="C15" s="67" t="s">
        <v>185</v>
      </c>
      <c r="D15" s="67" t="s">
        <v>186</v>
      </c>
      <c r="E15" s="67" t="s">
        <v>187</v>
      </c>
      <c r="F15" s="62">
        <v>2</v>
      </c>
      <c r="G15" s="62">
        <v>10</v>
      </c>
      <c r="H15" s="63" t="s">
        <v>188</v>
      </c>
      <c r="I15" s="68" t="s">
        <v>276</v>
      </c>
      <c r="J15" s="67">
        <v>1</v>
      </c>
      <c r="K15" s="67">
        <v>10</v>
      </c>
      <c r="L15" s="69" t="s">
        <v>188</v>
      </c>
      <c r="M15" s="66" t="s">
        <v>176</v>
      </c>
      <c r="N15" s="66" t="s">
        <v>182</v>
      </c>
      <c r="O15" s="66" t="s">
        <v>178</v>
      </c>
      <c r="P15" s="70">
        <v>43102</v>
      </c>
      <c r="Q15" s="70">
        <v>43462</v>
      </c>
      <c r="R15" s="66" t="s">
        <v>277</v>
      </c>
      <c r="S15" s="79" t="s">
        <v>269</v>
      </c>
      <c r="T15" s="83"/>
      <c r="U15" s="83"/>
    </row>
    <row r="16" spans="1:21" ht="177.75" customHeight="1" x14ac:dyDescent="0.2">
      <c r="A16" s="58">
        <v>6</v>
      </c>
      <c r="B16" s="61" t="s">
        <v>189</v>
      </c>
      <c r="C16" s="62" t="s">
        <v>190</v>
      </c>
      <c r="D16" s="62" t="s">
        <v>278</v>
      </c>
      <c r="E16" s="62" t="s">
        <v>191</v>
      </c>
      <c r="F16" s="62">
        <v>2</v>
      </c>
      <c r="G16" s="62">
        <v>10</v>
      </c>
      <c r="H16" s="63" t="s">
        <v>175</v>
      </c>
      <c r="I16" s="64" t="s">
        <v>192</v>
      </c>
      <c r="J16" s="62">
        <v>1</v>
      </c>
      <c r="K16" s="62">
        <v>10</v>
      </c>
      <c r="L16" s="63" t="s">
        <v>188</v>
      </c>
      <c r="M16" s="61" t="s">
        <v>176</v>
      </c>
      <c r="N16" s="66" t="s">
        <v>182</v>
      </c>
      <c r="O16" s="61" t="s">
        <v>178</v>
      </c>
      <c r="P16" s="65">
        <v>43102</v>
      </c>
      <c r="Q16" s="65">
        <v>43462</v>
      </c>
      <c r="R16" s="61" t="s">
        <v>193</v>
      </c>
      <c r="S16" s="79" t="s">
        <v>269</v>
      </c>
    </row>
    <row r="17" spans="1:21" ht="225.75" customHeight="1" x14ac:dyDescent="0.2">
      <c r="A17" s="58">
        <v>7</v>
      </c>
      <c r="B17" s="61" t="s">
        <v>194</v>
      </c>
      <c r="C17" s="62" t="s">
        <v>279</v>
      </c>
      <c r="D17" s="62" t="s">
        <v>280</v>
      </c>
      <c r="E17" s="62" t="s">
        <v>281</v>
      </c>
      <c r="F17" s="62">
        <v>2</v>
      </c>
      <c r="G17" s="62">
        <v>20</v>
      </c>
      <c r="H17" s="63" t="s">
        <v>174</v>
      </c>
      <c r="I17" s="64" t="s">
        <v>282</v>
      </c>
      <c r="J17" s="62">
        <v>1</v>
      </c>
      <c r="K17" s="62">
        <v>20</v>
      </c>
      <c r="L17" s="63" t="s">
        <v>175</v>
      </c>
      <c r="M17" s="61" t="s">
        <v>176</v>
      </c>
      <c r="N17" s="61" t="s">
        <v>283</v>
      </c>
      <c r="O17" s="61" t="s">
        <v>195</v>
      </c>
      <c r="P17" s="65">
        <v>43102</v>
      </c>
      <c r="Q17" s="65">
        <v>43462</v>
      </c>
      <c r="R17" s="61" t="s">
        <v>196</v>
      </c>
      <c r="S17" s="79" t="s">
        <v>269</v>
      </c>
      <c r="T17" s="83"/>
      <c r="U17" s="83"/>
    </row>
    <row r="18" spans="1:21" ht="204.75" customHeight="1" x14ac:dyDescent="0.2">
      <c r="A18" s="58">
        <v>8</v>
      </c>
      <c r="B18" s="61" t="s">
        <v>194</v>
      </c>
      <c r="C18" s="62" t="s">
        <v>197</v>
      </c>
      <c r="D18" s="62" t="s">
        <v>198</v>
      </c>
      <c r="E18" s="62" t="s">
        <v>173</v>
      </c>
      <c r="F18" s="62">
        <v>2</v>
      </c>
      <c r="G18" s="62">
        <v>20</v>
      </c>
      <c r="H18" s="63" t="s">
        <v>175</v>
      </c>
      <c r="I18" s="62" t="s">
        <v>284</v>
      </c>
      <c r="J18" s="62">
        <v>1</v>
      </c>
      <c r="K18" s="62">
        <v>20</v>
      </c>
      <c r="L18" s="63" t="s">
        <v>175</v>
      </c>
      <c r="M18" s="61" t="s">
        <v>176</v>
      </c>
      <c r="N18" s="61" t="s">
        <v>283</v>
      </c>
      <c r="O18" s="61" t="s">
        <v>195</v>
      </c>
      <c r="P18" s="65">
        <v>43102</v>
      </c>
      <c r="Q18" s="65">
        <v>43462</v>
      </c>
      <c r="R18" s="61" t="s">
        <v>196</v>
      </c>
      <c r="S18" s="79" t="s">
        <v>269</v>
      </c>
    </row>
    <row r="19" spans="1:21" ht="128.25" customHeight="1" x14ac:dyDescent="0.2">
      <c r="A19" s="58">
        <v>9</v>
      </c>
      <c r="B19" s="61" t="s">
        <v>194</v>
      </c>
      <c r="C19" s="62" t="s">
        <v>285</v>
      </c>
      <c r="D19" s="62" t="s">
        <v>286</v>
      </c>
      <c r="E19" s="62" t="s">
        <v>287</v>
      </c>
      <c r="F19" s="62">
        <v>2</v>
      </c>
      <c r="G19" s="62">
        <v>20</v>
      </c>
      <c r="H19" s="63" t="s">
        <v>174</v>
      </c>
      <c r="I19" s="62" t="s">
        <v>288</v>
      </c>
      <c r="J19" s="62">
        <v>1</v>
      </c>
      <c r="K19" s="62">
        <v>20</v>
      </c>
      <c r="L19" s="63" t="s">
        <v>175</v>
      </c>
      <c r="M19" s="61" t="s">
        <v>176</v>
      </c>
      <c r="N19" s="61" t="s">
        <v>289</v>
      </c>
      <c r="O19" s="61"/>
      <c r="P19" s="65"/>
      <c r="Q19" s="65"/>
      <c r="R19" s="61" t="s">
        <v>290</v>
      </c>
      <c r="S19" s="79" t="s">
        <v>269</v>
      </c>
    </row>
    <row r="20" spans="1:21" ht="188.25" customHeight="1" x14ac:dyDescent="0.2">
      <c r="A20" s="58">
        <v>10</v>
      </c>
      <c r="B20" s="61" t="s">
        <v>194</v>
      </c>
      <c r="C20" s="62" t="s">
        <v>199</v>
      </c>
      <c r="D20" s="62" t="s">
        <v>200</v>
      </c>
      <c r="E20" s="62" t="s">
        <v>201</v>
      </c>
      <c r="F20" s="62">
        <v>2</v>
      </c>
      <c r="G20" s="62">
        <v>20</v>
      </c>
      <c r="H20" s="63" t="s">
        <v>175</v>
      </c>
      <c r="I20" s="64" t="s">
        <v>291</v>
      </c>
      <c r="J20" s="62">
        <v>1</v>
      </c>
      <c r="K20" s="62">
        <v>5</v>
      </c>
      <c r="L20" s="63" t="s">
        <v>188</v>
      </c>
      <c r="M20" s="61" t="s">
        <v>176</v>
      </c>
      <c r="N20" s="61" t="s">
        <v>202</v>
      </c>
      <c r="O20" s="61" t="s">
        <v>203</v>
      </c>
      <c r="P20" s="65">
        <v>43102</v>
      </c>
      <c r="Q20" s="65">
        <v>43462</v>
      </c>
      <c r="R20" s="61" t="s">
        <v>204</v>
      </c>
      <c r="S20" s="79" t="s">
        <v>269</v>
      </c>
      <c r="T20" s="83"/>
    </row>
    <row r="21" spans="1:21" ht="132" customHeight="1" x14ac:dyDescent="0.2">
      <c r="A21" s="58">
        <v>11</v>
      </c>
      <c r="B21" s="61" t="s">
        <v>205</v>
      </c>
      <c r="C21" s="62" t="s">
        <v>206</v>
      </c>
      <c r="D21" s="62" t="s">
        <v>292</v>
      </c>
      <c r="E21" s="62" t="s">
        <v>293</v>
      </c>
      <c r="F21" s="62">
        <v>2</v>
      </c>
      <c r="G21" s="62">
        <v>5</v>
      </c>
      <c r="H21" s="63" t="s">
        <v>188</v>
      </c>
      <c r="I21" s="64" t="s">
        <v>294</v>
      </c>
      <c r="J21" s="62">
        <v>1</v>
      </c>
      <c r="K21" s="62">
        <v>5</v>
      </c>
      <c r="L21" s="63" t="s">
        <v>188</v>
      </c>
      <c r="M21" s="61" t="s">
        <v>176</v>
      </c>
      <c r="N21" s="61" t="s">
        <v>207</v>
      </c>
      <c r="O21" s="61" t="s">
        <v>178</v>
      </c>
      <c r="P21" s="65">
        <v>43102</v>
      </c>
      <c r="Q21" s="65">
        <v>43462</v>
      </c>
      <c r="R21" s="82" t="s">
        <v>208</v>
      </c>
      <c r="S21" s="79" t="s">
        <v>269</v>
      </c>
      <c r="T21" s="83"/>
      <c r="U21" s="83"/>
    </row>
    <row r="22" spans="1:21" ht="127.5" x14ac:dyDescent="0.2">
      <c r="A22" s="58">
        <v>12</v>
      </c>
      <c r="B22" s="66" t="s">
        <v>205</v>
      </c>
      <c r="C22" s="62" t="s">
        <v>209</v>
      </c>
      <c r="D22" s="62" t="s">
        <v>210</v>
      </c>
      <c r="E22" s="62" t="s">
        <v>295</v>
      </c>
      <c r="F22" s="62">
        <v>2</v>
      </c>
      <c r="G22" s="62">
        <v>5</v>
      </c>
      <c r="H22" s="63" t="s">
        <v>188</v>
      </c>
      <c r="I22" s="64" t="s">
        <v>296</v>
      </c>
      <c r="J22" s="62">
        <v>1</v>
      </c>
      <c r="K22" s="62">
        <v>5</v>
      </c>
      <c r="L22" s="63" t="s">
        <v>188</v>
      </c>
      <c r="M22" s="61" t="s">
        <v>176</v>
      </c>
      <c r="N22" s="61" t="s">
        <v>207</v>
      </c>
      <c r="O22" s="61" t="s">
        <v>178</v>
      </c>
      <c r="P22" s="65">
        <v>43102</v>
      </c>
      <c r="Q22" s="65">
        <v>43462</v>
      </c>
      <c r="R22" s="61" t="s">
        <v>211</v>
      </c>
      <c r="S22" s="79" t="s">
        <v>269</v>
      </c>
    </row>
    <row r="23" spans="1:21" ht="101.25" customHeight="1" x14ac:dyDescent="0.2">
      <c r="A23" s="58">
        <v>13</v>
      </c>
      <c r="B23" s="61" t="s">
        <v>205</v>
      </c>
      <c r="C23" s="62" t="s">
        <v>297</v>
      </c>
      <c r="D23" s="62" t="s">
        <v>212</v>
      </c>
      <c r="E23" s="62" t="s">
        <v>213</v>
      </c>
      <c r="F23" s="62">
        <v>2</v>
      </c>
      <c r="G23" s="62">
        <v>5</v>
      </c>
      <c r="H23" s="63" t="s">
        <v>188</v>
      </c>
      <c r="I23" s="64" t="s">
        <v>214</v>
      </c>
      <c r="J23" s="62">
        <v>1</v>
      </c>
      <c r="K23" s="62">
        <v>5</v>
      </c>
      <c r="L23" s="63" t="s">
        <v>188</v>
      </c>
      <c r="M23" s="61" t="s">
        <v>176</v>
      </c>
      <c r="N23" s="61" t="s">
        <v>298</v>
      </c>
      <c r="O23" s="61" t="s">
        <v>178</v>
      </c>
      <c r="P23" s="65">
        <v>43102</v>
      </c>
      <c r="Q23" s="65">
        <v>43462</v>
      </c>
      <c r="R23" s="61" t="s">
        <v>215</v>
      </c>
      <c r="S23" s="79" t="s">
        <v>269</v>
      </c>
      <c r="T23" s="83"/>
    </row>
    <row r="24" spans="1:21" ht="101.25" customHeight="1" x14ac:dyDescent="0.2">
      <c r="A24" s="58">
        <v>14</v>
      </c>
      <c r="B24" s="61" t="s">
        <v>216</v>
      </c>
      <c r="C24" s="62" t="s">
        <v>217</v>
      </c>
      <c r="D24" s="62" t="s">
        <v>218</v>
      </c>
      <c r="E24" s="62" t="s">
        <v>201</v>
      </c>
      <c r="F24" s="62">
        <v>2</v>
      </c>
      <c r="G24" s="62">
        <v>20</v>
      </c>
      <c r="H24" s="63" t="s">
        <v>174</v>
      </c>
      <c r="I24" s="64" t="s">
        <v>219</v>
      </c>
      <c r="J24" s="62">
        <v>1</v>
      </c>
      <c r="K24" s="62">
        <v>20</v>
      </c>
      <c r="L24" s="63" t="s">
        <v>175</v>
      </c>
      <c r="M24" s="61" t="s">
        <v>176</v>
      </c>
      <c r="N24" s="61" t="s">
        <v>299</v>
      </c>
      <c r="O24" s="61" t="s">
        <v>178</v>
      </c>
      <c r="P24" s="65">
        <v>43361</v>
      </c>
      <c r="Q24" s="65">
        <v>43465</v>
      </c>
      <c r="R24" s="61" t="s">
        <v>220</v>
      </c>
      <c r="S24" s="79" t="s">
        <v>300</v>
      </c>
      <c r="T24" s="83"/>
    </row>
    <row r="25" spans="1:21" ht="89.25" x14ac:dyDescent="0.2">
      <c r="A25" s="58">
        <v>15</v>
      </c>
      <c r="B25" s="61" t="s">
        <v>221</v>
      </c>
      <c r="C25" s="62" t="s">
        <v>222</v>
      </c>
      <c r="D25" s="62" t="s">
        <v>223</v>
      </c>
      <c r="E25" s="62" t="s">
        <v>224</v>
      </c>
      <c r="F25" s="62">
        <v>2</v>
      </c>
      <c r="G25" s="62">
        <v>20</v>
      </c>
      <c r="H25" s="63" t="s">
        <v>174</v>
      </c>
      <c r="I25" s="64" t="s">
        <v>225</v>
      </c>
      <c r="J25" s="62">
        <v>1</v>
      </c>
      <c r="K25" s="62">
        <v>20</v>
      </c>
      <c r="L25" s="63" t="s">
        <v>175</v>
      </c>
      <c r="M25" s="61" t="s">
        <v>176</v>
      </c>
      <c r="N25" s="61" t="s">
        <v>226</v>
      </c>
      <c r="O25" s="61" t="s">
        <v>227</v>
      </c>
      <c r="P25" s="71">
        <v>43358</v>
      </c>
      <c r="Q25" s="71">
        <v>43465</v>
      </c>
      <c r="R25" s="61" t="s">
        <v>228</v>
      </c>
      <c r="S25" s="79" t="s">
        <v>269</v>
      </c>
      <c r="T25" s="83"/>
    </row>
    <row r="26" spans="1:21" ht="63.75" x14ac:dyDescent="0.2">
      <c r="A26" s="58">
        <v>16</v>
      </c>
      <c r="B26" s="61" t="s">
        <v>221</v>
      </c>
      <c r="C26" s="62" t="s">
        <v>229</v>
      </c>
      <c r="D26" s="62" t="s">
        <v>230</v>
      </c>
      <c r="E26" s="62" t="s">
        <v>224</v>
      </c>
      <c r="F26" s="62">
        <v>2</v>
      </c>
      <c r="G26" s="62">
        <v>20</v>
      </c>
      <c r="H26" s="63" t="s">
        <v>174</v>
      </c>
      <c r="I26" s="64" t="s">
        <v>231</v>
      </c>
      <c r="J26" s="62">
        <v>1</v>
      </c>
      <c r="K26" s="62">
        <v>20</v>
      </c>
      <c r="L26" s="63" t="s">
        <v>175</v>
      </c>
      <c r="M26" s="61" t="s">
        <v>232</v>
      </c>
      <c r="N26" s="61" t="s">
        <v>233</v>
      </c>
      <c r="O26" s="61" t="s">
        <v>234</v>
      </c>
      <c r="P26" s="71">
        <v>43358</v>
      </c>
      <c r="Q26" s="71">
        <v>43465</v>
      </c>
      <c r="R26" s="61" t="s">
        <v>301</v>
      </c>
      <c r="S26" s="79" t="s">
        <v>269</v>
      </c>
      <c r="T26" s="83"/>
    </row>
    <row r="27" spans="1:21" s="72" customFormat="1" ht="89.25" customHeight="1" x14ac:dyDescent="0.2">
      <c r="A27" s="58">
        <v>17</v>
      </c>
      <c r="B27" s="61" t="s">
        <v>235</v>
      </c>
      <c r="C27" s="62" t="s">
        <v>236</v>
      </c>
      <c r="D27" s="62" t="s">
        <v>302</v>
      </c>
      <c r="E27" s="62" t="s">
        <v>303</v>
      </c>
      <c r="F27" s="62">
        <v>1</v>
      </c>
      <c r="G27" s="62">
        <v>20</v>
      </c>
      <c r="H27" s="63" t="s">
        <v>175</v>
      </c>
      <c r="I27" s="64" t="s">
        <v>304</v>
      </c>
      <c r="J27" s="67">
        <v>1</v>
      </c>
      <c r="K27" s="67">
        <v>10</v>
      </c>
      <c r="L27" s="69" t="s">
        <v>188</v>
      </c>
      <c r="M27" s="61" t="s">
        <v>203</v>
      </c>
      <c r="N27" s="61" t="s">
        <v>237</v>
      </c>
      <c r="O27" s="61" t="s">
        <v>238</v>
      </c>
      <c r="P27" s="71">
        <v>43358</v>
      </c>
      <c r="Q27" s="71">
        <v>43465</v>
      </c>
      <c r="R27" s="61" t="s">
        <v>305</v>
      </c>
      <c r="S27" s="79" t="s">
        <v>271</v>
      </c>
      <c r="T27" s="86"/>
    </row>
    <row r="28" spans="1:21" ht="143.25" customHeight="1" x14ac:dyDescent="0.2">
      <c r="A28" s="58">
        <v>18</v>
      </c>
      <c r="B28" s="61" t="s">
        <v>239</v>
      </c>
      <c r="C28" s="62" t="s">
        <v>306</v>
      </c>
      <c r="D28" s="62" t="s">
        <v>240</v>
      </c>
      <c r="E28" s="62" t="s">
        <v>303</v>
      </c>
      <c r="F28" s="62">
        <v>2</v>
      </c>
      <c r="G28" s="62">
        <v>20</v>
      </c>
      <c r="H28" s="63" t="s">
        <v>174</v>
      </c>
      <c r="I28" s="64" t="s">
        <v>307</v>
      </c>
      <c r="J28" s="62">
        <v>1</v>
      </c>
      <c r="K28" s="62">
        <v>20</v>
      </c>
      <c r="L28" s="63" t="s">
        <v>175</v>
      </c>
      <c r="M28" s="61" t="s">
        <v>203</v>
      </c>
      <c r="N28" s="61" t="s">
        <v>241</v>
      </c>
      <c r="O28" s="61" t="s">
        <v>234</v>
      </c>
      <c r="P28" s="71">
        <v>43361</v>
      </c>
      <c r="Q28" s="71">
        <v>43465</v>
      </c>
      <c r="R28" s="61" t="s">
        <v>242</v>
      </c>
      <c r="S28" s="79" t="s">
        <v>308</v>
      </c>
      <c r="T28" s="83"/>
    </row>
    <row r="29" spans="1:21" ht="136.5" customHeight="1" x14ac:dyDescent="0.2">
      <c r="B29" s="74" t="s">
        <v>243</v>
      </c>
      <c r="C29" s="62" t="s">
        <v>309</v>
      </c>
      <c r="D29" s="75" t="s">
        <v>310</v>
      </c>
      <c r="E29" s="62" t="s">
        <v>303</v>
      </c>
      <c r="F29" s="62">
        <v>2</v>
      </c>
      <c r="G29" s="62">
        <v>20</v>
      </c>
      <c r="H29" s="63" t="s">
        <v>174</v>
      </c>
      <c r="I29" s="81" t="s">
        <v>311</v>
      </c>
      <c r="J29" s="62">
        <v>1</v>
      </c>
      <c r="K29" s="62">
        <v>20</v>
      </c>
      <c r="L29" s="63" t="s">
        <v>175</v>
      </c>
      <c r="M29" s="77" t="s">
        <v>232</v>
      </c>
      <c r="N29" s="77" t="s">
        <v>312</v>
      </c>
      <c r="O29" s="76" t="s">
        <v>244</v>
      </c>
      <c r="P29" s="71">
        <v>43358</v>
      </c>
      <c r="Q29" s="71">
        <v>43465</v>
      </c>
      <c r="R29" s="78" t="s">
        <v>313</v>
      </c>
      <c r="S29" s="79" t="s">
        <v>269</v>
      </c>
      <c r="T29" s="83"/>
    </row>
    <row r="30" spans="1:21" ht="153" customHeight="1" x14ac:dyDescent="0.2">
      <c r="B30" s="61" t="s">
        <v>245</v>
      </c>
      <c r="C30" s="61" t="s">
        <v>246</v>
      </c>
      <c r="D30" s="79" t="s">
        <v>247</v>
      </c>
      <c r="E30" s="79" t="s">
        <v>314</v>
      </c>
      <c r="F30" s="62">
        <v>1</v>
      </c>
      <c r="G30" s="62">
        <v>20</v>
      </c>
      <c r="H30" s="63" t="s">
        <v>175</v>
      </c>
      <c r="I30" s="79" t="s">
        <v>315</v>
      </c>
      <c r="J30" s="67">
        <v>1</v>
      </c>
      <c r="K30" s="67">
        <v>10</v>
      </c>
      <c r="L30" s="69" t="s">
        <v>188</v>
      </c>
      <c r="M30" s="80"/>
      <c r="N30" s="79" t="s">
        <v>248</v>
      </c>
      <c r="O30" s="77" t="s">
        <v>203</v>
      </c>
      <c r="P30" s="71">
        <v>43282</v>
      </c>
      <c r="Q30" s="71">
        <v>43465</v>
      </c>
      <c r="R30" s="76" t="s">
        <v>249</v>
      </c>
      <c r="S30" s="81" t="s">
        <v>270</v>
      </c>
    </row>
    <row r="31" spans="1:21" x14ac:dyDescent="0.2">
      <c r="J31" s="73"/>
      <c r="K31" s="73"/>
      <c r="L31" s="73"/>
      <c r="M31" s="73"/>
      <c r="N31" s="73"/>
      <c r="O31" s="73"/>
      <c r="P31" s="73"/>
      <c r="Q31" s="73"/>
      <c r="R31" s="73"/>
      <c r="S31" s="88"/>
    </row>
    <row r="32" spans="1:21" x14ac:dyDescent="0.2">
      <c r="J32" s="73"/>
      <c r="K32" s="73"/>
      <c r="L32" s="73"/>
      <c r="M32" s="73"/>
      <c r="N32" s="73"/>
      <c r="O32" s="73"/>
      <c r="P32" s="73"/>
      <c r="Q32" s="73"/>
      <c r="R32" s="73"/>
      <c r="S32" s="88"/>
    </row>
    <row r="33" spans="10:19" x14ac:dyDescent="0.2">
      <c r="J33" s="73"/>
      <c r="K33" s="73"/>
      <c r="L33" s="73"/>
      <c r="M33" s="73"/>
      <c r="N33" s="73"/>
      <c r="O33" s="73"/>
      <c r="P33" s="73"/>
      <c r="Q33" s="73"/>
      <c r="R33" s="73"/>
      <c r="S33" s="88"/>
    </row>
    <row r="34" spans="10:19" x14ac:dyDescent="0.2">
      <c r="J34" s="73"/>
      <c r="K34" s="73"/>
      <c r="L34" s="73"/>
      <c r="M34" s="73"/>
      <c r="N34" s="73"/>
      <c r="O34" s="73"/>
      <c r="P34" s="73"/>
      <c r="Q34" s="73"/>
      <c r="R34" s="73"/>
      <c r="S34" s="88"/>
    </row>
    <row r="35" spans="10:19" x14ac:dyDescent="0.2">
      <c r="J35" s="73"/>
      <c r="K35" s="73"/>
      <c r="L35" s="73"/>
      <c r="M35" s="73"/>
      <c r="N35" s="73"/>
      <c r="O35" s="73"/>
      <c r="P35" s="73"/>
      <c r="Q35" s="73"/>
      <c r="R35" s="73"/>
      <c r="S35" s="88"/>
    </row>
    <row r="36" spans="10:19" x14ac:dyDescent="0.2">
      <c r="J36" s="73"/>
      <c r="K36" s="73"/>
      <c r="L36" s="73"/>
      <c r="M36" s="73"/>
      <c r="N36" s="73"/>
      <c r="O36" s="73"/>
      <c r="P36" s="73"/>
      <c r="Q36" s="73"/>
      <c r="R36" s="73"/>
    </row>
    <row r="37" spans="10:19" x14ac:dyDescent="0.2">
      <c r="J37" s="73"/>
      <c r="K37" s="73"/>
      <c r="L37" s="73"/>
      <c r="M37" s="73"/>
      <c r="N37" s="73"/>
      <c r="O37" s="73"/>
      <c r="P37" s="73"/>
      <c r="Q37" s="73"/>
      <c r="R37" s="73"/>
    </row>
  </sheetData>
  <sheetProtection algorithmName="SHA-512" hashValue="Fp+HzGyRGqa/kgKdwNE4ebqPv/NZ8Ot1LS1ubZOLcLuB1KWG/UVnLdQG4dtPdGdSSWtTNi2V7af2WGCgcMg7kg==" saltValue="99VKajOp1Tm5eRukULBK7w==" spinCount="100000" sheet="1" objects="1" scenarios="1"/>
  <mergeCells count="27">
    <mergeCell ref="B5:C5"/>
    <mergeCell ref="D5:K5"/>
    <mergeCell ref="B2:R2"/>
    <mergeCell ref="L3:R3"/>
    <mergeCell ref="L4:R4"/>
    <mergeCell ref="L5:R5"/>
    <mergeCell ref="B11:B12"/>
    <mergeCell ref="C11:C12"/>
    <mergeCell ref="D11:D12"/>
    <mergeCell ref="E11:E12"/>
    <mergeCell ref="F11:H11"/>
    <mergeCell ref="S2:S5"/>
    <mergeCell ref="S11:S12"/>
    <mergeCell ref="J11:L11"/>
    <mergeCell ref="M11:M12"/>
    <mergeCell ref="N11:N12"/>
    <mergeCell ref="O11:O12"/>
    <mergeCell ref="P11:P12"/>
    <mergeCell ref="Q11:Q12"/>
    <mergeCell ref="D8:P8"/>
    <mergeCell ref="I11:I12"/>
    <mergeCell ref="R11:R12"/>
    <mergeCell ref="B10:S10"/>
    <mergeCell ref="B3:C3"/>
    <mergeCell ref="D3:K3"/>
    <mergeCell ref="B4:C4"/>
    <mergeCell ref="D4:K4"/>
  </mergeCells>
  <conditionalFormatting sqref="B13:G13 I13:K13 M13:R13 M17:R23 B20:G23 I21:K23 I20">
    <cfRule type="containsErrors" dxfId="381" priority="253">
      <formula>ISERROR(B13)</formula>
    </cfRule>
  </conditionalFormatting>
  <conditionalFormatting sqref="C13:D13 F13:G13 C18:D20 F20:G20">
    <cfRule type="cellIs" dxfId="380" priority="252" operator="equal">
      <formula>0</formula>
    </cfRule>
  </conditionalFormatting>
  <conditionalFormatting sqref="B13">
    <cfRule type="containsErrors" dxfId="379" priority="251">
      <formula>ISERROR(B13)</formula>
    </cfRule>
  </conditionalFormatting>
  <conditionalFormatting sqref="E13">
    <cfRule type="cellIs" dxfId="378" priority="250" operator="equal">
      <formula>0</formula>
    </cfRule>
  </conditionalFormatting>
  <conditionalFormatting sqref="H13">
    <cfRule type="containsText" dxfId="377" priority="246" stopIfTrue="1" operator="containsText" text="Extremo">
      <formula>NOT(ISERROR(SEARCH("Extremo",H13)))</formula>
    </cfRule>
    <cfRule type="containsText" dxfId="376" priority="247" stopIfTrue="1" operator="containsText" text="Alto">
      <formula>NOT(ISERROR(SEARCH("Alto",H13)))</formula>
    </cfRule>
    <cfRule type="containsText" dxfId="375" priority="248" stopIfTrue="1" operator="containsText" text="Moderado">
      <formula>NOT(ISERROR(SEARCH("Moderado",H13)))</formula>
    </cfRule>
    <cfRule type="containsText" dxfId="374" priority="249" stopIfTrue="1" operator="containsText" text="Bajo">
      <formula>NOT(ISERROR(SEARCH("Bajo",H13)))</formula>
    </cfRule>
  </conditionalFormatting>
  <conditionalFormatting sqref="H13">
    <cfRule type="expression" dxfId="373" priority="245" stopIfTrue="1">
      <formula>IF(F13="",G13="","")</formula>
    </cfRule>
  </conditionalFormatting>
  <conditionalFormatting sqref="L13">
    <cfRule type="containsText" dxfId="372" priority="241" stopIfTrue="1" operator="containsText" text="Extremo">
      <formula>NOT(ISERROR(SEARCH("Extremo",L13)))</formula>
    </cfRule>
    <cfRule type="containsText" dxfId="371" priority="242" stopIfTrue="1" operator="containsText" text="Alto">
      <formula>NOT(ISERROR(SEARCH("Alto",L13)))</formula>
    </cfRule>
    <cfRule type="containsText" dxfId="370" priority="243" stopIfTrue="1" operator="containsText" text="Moderado">
      <formula>NOT(ISERROR(SEARCH("Moderado",L13)))</formula>
    </cfRule>
    <cfRule type="containsText" dxfId="369" priority="244" stopIfTrue="1" operator="containsText" text="Bajo">
      <formula>NOT(ISERROR(SEARCH("Bajo",L13)))</formula>
    </cfRule>
  </conditionalFormatting>
  <conditionalFormatting sqref="L13">
    <cfRule type="expression" dxfId="368" priority="240" stopIfTrue="1">
      <formula>IF(J13="",K13="","")</formula>
    </cfRule>
  </conditionalFormatting>
  <conditionalFormatting sqref="B14:G14 B24:G24 B25:E28">
    <cfRule type="containsErrors" dxfId="367" priority="239">
      <formula>ISERROR(B14)</formula>
    </cfRule>
  </conditionalFormatting>
  <conditionalFormatting sqref="C14:D14 F14:G14 F24:G24 C24:D28">
    <cfRule type="cellIs" dxfId="366" priority="238" operator="equal">
      <formula>0</formula>
    </cfRule>
  </conditionalFormatting>
  <conditionalFormatting sqref="B14 B24:B28">
    <cfRule type="containsErrors" dxfId="365" priority="237">
      <formula>ISERROR(B14)</formula>
    </cfRule>
  </conditionalFormatting>
  <conditionalFormatting sqref="E14 E24:E28">
    <cfRule type="cellIs" dxfId="364" priority="236" operator="equal">
      <formula>0</formula>
    </cfRule>
  </conditionalFormatting>
  <conditionalFormatting sqref="H14 H24">
    <cfRule type="containsText" dxfId="363" priority="232" stopIfTrue="1" operator="containsText" text="Extremo">
      <formula>NOT(ISERROR(SEARCH("Extremo",H14)))</formula>
    </cfRule>
    <cfRule type="containsText" dxfId="362" priority="233" stopIfTrue="1" operator="containsText" text="Alto">
      <formula>NOT(ISERROR(SEARCH("Alto",H14)))</formula>
    </cfRule>
    <cfRule type="containsText" dxfId="361" priority="234" stopIfTrue="1" operator="containsText" text="Moderado">
      <formula>NOT(ISERROR(SEARCH("Moderado",H14)))</formula>
    </cfRule>
    <cfRule type="containsText" dxfId="360" priority="235" stopIfTrue="1" operator="containsText" text="Bajo">
      <formula>NOT(ISERROR(SEARCH("Bajo",H14)))</formula>
    </cfRule>
  </conditionalFormatting>
  <conditionalFormatting sqref="H14 H24">
    <cfRule type="expression" dxfId="359" priority="231" stopIfTrue="1">
      <formula>IF(F14="",G14="","")</formula>
    </cfRule>
  </conditionalFormatting>
  <conditionalFormatting sqref="L14 L24">
    <cfRule type="containsText" dxfId="358" priority="227" stopIfTrue="1" operator="containsText" text="Extremo">
      <formula>NOT(ISERROR(SEARCH("Extremo",L14)))</formula>
    </cfRule>
    <cfRule type="containsText" dxfId="357" priority="228" stopIfTrue="1" operator="containsText" text="Alto">
      <formula>NOT(ISERROR(SEARCH("Alto",L14)))</formula>
    </cfRule>
    <cfRule type="containsText" dxfId="356" priority="229" stopIfTrue="1" operator="containsText" text="Moderado">
      <formula>NOT(ISERROR(SEARCH("Moderado",L14)))</formula>
    </cfRule>
    <cfRule type="containsText" dxfId="355" priority="230" stopIfTrue="1" operator="containsText" text="Bajo">
      <formula>NOT(ISERROR(SEARCH("Bajo",L14)))</formula>
    </cfRule>
  </conditionalFormatting>
  <conditionalFormatting sqref="L14 L24">
    <cfRule type="expression" dxfId="354" priority="226" stopIfTrue="1">
      <formula>IF(J14="",K14="","")</formula>
    </cfRule>
  </conditionalFormatting>
  <conditionalFormatting sqref="I14:K14 I24:K24 I25:I28">
    <cfRule type="containsErrors" dxfId="353" priority="225">
      <formula>ISERROR(I14)</formula>
    </cfRule>
  </conditionalFormatting>
  <conditionalFormatting sqref="M14 O14:R14 M24:R24 M25:O28 R25:R28">
    <cfRule type="containsErrors" dxfId="352" priority="224">
      <formula>ISERROR(M14)</formula>
    </cfRule>
  </conditionalFormatting>
  <conditionalFormatting sqref="C15:E15">
    <cfRule type="cellIs" dxfId="351" priority="223" operator="equal">
      <formula>0</formula>
    </cfRule>
  </conditionalFormatting>
  <conditionalFormatting sqref="B15:E15 M15:R15 I15:K15">
    <cfRule type="containsErrors" dxfId="350" priority="222">
      <formula>ISERROR(B15)</formula>
    </cfRule>
  </conditionalFormatting>
  <conditionalFormatting sqref="L15">
    <cfRule type="expression" dxfId="349" priority="221" stopIfTrue="1">
      <formula>IF(J15="",K15="","")</formula>
    </cfRule>
  </conditionalFormatting>
  <conditionalFormatting sqref="L15">
    <cfRule type="containsText" dxfId="348" priority="217" stopIfTrue="1" operator="containsText" text="Extremo">
      <formula>NOT(ISERROR(SEARCH("Extremo",L15)))</formula>
    </cfRule>
    <cfRule type="containsText" dxfId="347" priority="218" stopIfTrue="1" operator="containsText" text="Alto">
      <formula>NOT(ISERROR(SEARCH("Alto",L15)))</formula>
    </cfRule>
    <cfRule type="containsText" dxfId="346" priority="219" stopIfTrue="1" operator="containsText" text="Moderado">
      <formula>NOT(ISERROR(SEARCH("Moderado",L15)))</formula>
    </cfRule>
    <cfRule type="containsText" dxfId="345" priority="220" stopIfTrue="1" operator="containsText" text="Bajo">
      <formula>NOT(ISERROR(SEARCH("Bajo",L15)))</formula>
    </cfRule>
  </conditionalFormatting>
  <conditionalFormatting sqref="F15:G15">
    <cfRule type="containsErrors" dxfId="344" priority="216">
      <formula>ISERROR(F15)</formula>
    </cfRule>
  </conditionalFormatting>
  <conditionalFormatting sqref="F15:G15">
    <cfRule type="cellIs" dxfId="343" priority="215" operator="equal">
      <formula>0</formula>
    </cfRule>
  </conditionalFormatting>
  <conditionalFormatting sqref="H15">
    <cfRule type="containsText" dxfId="342" priority="211" stopIfTrue="1" operator="containsText" text="Extremo">
      <formula>NOT(ISERROR(SEARCH("Extremo",H15)))</formula>
    </cfRule>
    <cfRule type="containsText" dxfId="341" priority="212" stopIfTrue="1" operator="containsText" text="Alto">
      <formula>NOT(ISERROR(SEARCH("Alto",H15)))</formula>
    </cfRule>
    <cfRule type="containsText" dxfId="340" priority="213" stopIfTrue="1" operator="containsText" text="Moderado">
      <formula>NOT(ISERROR(SEARCH("Moderado",H15)))</formula>
    </cfRule>
    <cfRule type="containsText" dxfId="339" priority="214" stopIfTrue="1" operator="containsText" text="Bajo">
      <formula>NOT(ISERROR(SEARCH("Bajo",H15)))</formula>
    </cfRule>
  </conditionalFormatting>
  <conditionalFormatting sqref="H15">
    <cfRule type="expression" dxfId="338" priority="210" stopIfTrue="1">
      <formula>IF(F15="",G15="","")</formula>
    </cfRule>
  </conditionalFormatting>
  <conditionalFormatting sqref="B16:G16">
    <cfRule type="containsErrors" dxfId="337" priority="209">
      <formula>ISERROR(B16)</formula>
    </cfRule>
  </conditionalFormatting>
  <conditionalFormatting sqref="C16:D16 F16:G16">
    <cfRule type="cellIs" dxfId="336" priority="208" operator="equal">
      <formula>0</formula>
    </cfRule>
  </conditionalFormatting>
  <conditionalFormatting sqref="B16">
    <cfRule type="containsErrors" dxfId="335" priority="207">
      <formula>ISERROR(B16)</formula>
    </cfRule>
  </conditionalFormatting>
  <conditionalFormatting sqref="E16">
    <cfRule type="cellIs" dxfId="334" priority="206" operator="equal">
      <formula>0</formula>
    </cfRule>
  </conditionalFormatting>
  <conditionalFormatting sqref="H16">
    <cfRule type="containsText" dxfId="333" priority="202" stopIfTrue="1" operator="containsText" text="Extremo">
      <formula>NOT(ISERROR(SEARCH("Extremo",H16)))</formula>
    </cfRule>
    <cfRule type="containsText" dxfId="332" priority="203" stopIfTrue="1" operator="containsText" text="Alto">
      <formula>NOT(ISERROR(SEARCH("Alto",H16)))</formula>
    </cfRule>
    <cfRule type="containsText" dxfId="331" priority="204" stopIfTrue="1" operator="containsText" text="Moderado">
      <formula>NOT(ISERROR(SEARCH("Moderado",H16)))</formula>
    </cfRule>
    <cfRule type="containsText" dxfId="330" priority="205" stopIfTrue="1" operator="containsText" text="Bajo">
      <formula>NOT(ISERROR(SEARCH("Bajo",H16)))</formula>
    </cfRule>
  </conditionalFormatting>
  <conditionalFormatting sqref="H16">
    <cfRule type="expression" dxfId="329" priority="201" stopIfTrue="1">
      <formula>IF(F16="",G16="","")</formula>
    </cfRule>
  </conditionalFormatting>
  <conditionalFormatting sqref="L16">
    <cfRule type="containsText" dxfId="328" priority="197" stopIfTrue="1" operator="containsText" text="Extremo">
      <formula>NOT(ISERROR(SEARCH("Extremo",L16)))</formula>
    </cfRule>
    <cfRule type="containsText" dxfId="327" priority="198" stopIfTrue="1" operator="containsText" text="Alto">
      <formula>NOT(ISERROR(SEARCH("Alto",L16)))</formula>
    </cfRule>
    <cfRule type="containsText" dxfId="326" priority="199" stopIfTrue="1" operator="containsText" text="Moderado">
      <formula>NOT(ISERROR(SEARCH("Moderado",L16)))</formula>
    </cfRule>
    <cfRule type="containsText" dxfId="325" priority="200" stopIfTrue="1" operator="containsText" text="Bajo">
      <formula>NOT(ISERROR(SEARCH("Bajo",L16)))</formula>
    </cfRule>
  </conditionalFormatting>
  <conditionalFormatting sqref="L16">
    <cfRule type="expression" dxfId="324" priority="196" stopIfTrue="1">
      <formula>IF(J16="",K16="","")</formula>
    </cfRule>
  </conditionalFormatting>
  <conditionalFormatting sqref="I16:K16">
    <cfRule type="containsErrors" dxfId="323" priority="195">
      <formula>ISERROR(I16)</formula>
    </cfRule>
  </conditionalFormatting>
  <conditionalFormatting sqref="M16 O16:R16">
    <cfRule type="containsErrors" dxfId="322" priority="194">
      <formula>ISERROR(M16)</formula>
    </cfRule>
  </conditionalFormatting>
  <conditionalFormatting sqref="N16">
    <cfRule type="containsErrors" dxfId="321" priority="193">
      <formula>ISERROR(N16)</formula>
    </cfRule>
  </conditionalFormatting>
  <conditionalFormatting sqref="N14">
    <cfRule type="containsErrors" dxfId="320" priority="192">
      <formula>ISERROR(N14)</formula>
    </cfRule>
  </conditionalFormatting>
  <conditionalFormatting sqref="F18:G18">
    <cfRule type="cellIs" dxfId="319" priority="191" operator="equal">
      <formula>0</formula>
    </cfRule>
  </conditionalFormatting>
  <conditionalFormatting sqref="B18:G18 I18:K18 B19:E19 I19 B17:E17 I17">
    <cfRule type="containsErrors" dxfId="318" priority="190">
      <formula>ISERROR(B17)</formula>
    </cfRule>
  </conditionalFormatting>
  <conditionalFormatting sqref="C17">
    <cfRule type="cellIs" dxfId="317" priority="189" operator="equal">
      <formula>0</formula>
    </cfRule>
  </conditionalFormatting>
  <conditionalFormatting sqref="B17">
    <cfRule type="containsErrors" dxfId="316" priority="188">
      <formula>ISERROR(B17)</formula>
    </cfRule>
  </conditionalFormatting>
  <conditionalFormatting sqref="B18:B19">
    <cfRule type="containsErrors" dxfId="315" priority="187">
      <formula>ISERROR(B18)</formula>
    </cfRule>
  </conditionalFormatting>
  <conditionalFormatting sqref="C21:D21 F21:G21">
    <cfRule type="cellIs" dxfId="314" priority="186" operator="equal">
      <formula>0</formula>
    </cfRule>
  </conditionalFormatting>
  <conditionalFormatting sqref="B21">
    <cfRule type="containsErrors" dxfId="313" priority="185">
      <formula>ISERROR(B21)</formula>
    </cfRule>
  </conditionalFormatting>
  <conditionalFormatting sqref="C22:D22 F22:G22">
    <cfRule type="cellIs" dxfId="312" priority="184" operator="equal">
      <formula>0</formula>
    </cfRule>
  </conditionalFormatting>
  <conditionalFormatting sqref="B23">
    <cfRule type="containsErrors" dxfId="311" priority="181">
      <formula>ISERROR(B23)</formula>
    </cfRule>
  </conditionalFormatting>
  <conditionalFormatting sqref="B22">
    <cfRule type="containsErrors" dxfId="310" priority="183">
      <formula>ISERROR(B22)</formula>
    </cfRule>
  </conditionalFormatting>
  <conditionalFormatting sqref="C23:D23 F23:G23">
    <cfRule type="cellIs" dxfId="309" priority="182" operator="equal">
      <formula>0</formula>
    </cfRule>
  </conditionalFormatting>
  <conditionalFormatting sqref="H23">
    <cfRule type="containsText" dxfId="308" priority="160" stopIfTrue="1" operator="containsText" text="Extremo">
      <formula>NOT(ISERROR(SEARCH("Extremo",H23)))</formula>
    </cfRule>
    <cfRule type="containsText" dxfId="307" priority="161" stopIfTrue="1" operator="containsText" text="Alto">
      <formula>NOT(ISERROR(SEARCH("Alto",H23)))</formula>
    </cfRule>
    <cfRule type="containsText" dxfId="306" priority="162" stopIfTrue="1" operator="containsText" text="Moderado">
      <formula>NOT(ISERROR(SEARCH("Moderado",H23)))</formula>
    </cfRule>
    <cfRule type="containsText" dxfId="305" priority="163" stopIfTrue="1" operator="containsText" text="Bajo">
      <formula>NOT(ISERROR(SEARCH("Bajo",H23)))</formula>
    </cfRule>
  </conditionalFormatting>
  <conditionalFormatting sqref="H23">
    <cfRule type="expression" dxfId="304" priority="159" stopIfTrue="1">
      <formula>IF(F23="",G23="","")</formula>
    </cfRule>
  </conditionalFormatting>
  <conditionalFormatting sqref="B20">
    <cfRule type="containsErrors" dxfId="303" priority="180">
      <formula>ISERROR(B20)</formula>
    </cfRule>
  </conditionalFormatting>
  <conditionalFormatting sqref="D17">
    <cfRule type="cellIs" dxfId="302" priority="179" operator="equal">
      <formula>0</formula>
    </cfRule>
  </conditionalFormatting>
  <conditionalFormatting sqref="E18:E19">
    <cfRule type="cellIs" dxfId="301" priority="178" operator="equal">
      <formula>0</formula>
    </cfRule>
  </conditionalFormatting>
  <conditionalFormatting sqref="E20">
    <cfRule type="cellIs" dxfId="300" priority="177" operator="equal">
      <formula>0</formula>
    </cfRule>
  </conditionalFormatting>
  <conditionalFormatting sqref="E21">
    <cfRule type="cellIs" dxfId="299" priority="176" operator="equal">
      <formula>0</formula>
    </cfRule>
  </conditionalFormatting>
  <conditionalFormatting sqref="E22">
    <cfRule type="cellIs" dxfId="298" priority="175" operator="equal">
      <formula>0</formula>
    </cfRule>
  </conditionalFormatting>
  <conditionalFormatting sqref="E23">
    <cfRule type="cellIs" dxfId="297" priority="174" operator="equal">
      <formula>0</formula>
    </cfRule>
  </conditionalFormatting>
  <conditionalFormatting sqref="H21">
    <cfRule type="containsText" dxfId="296" priority="170" stopIfTrue="1" operator="containsText" text="Extremo">
      <formula>NOT(ISERROR(SEARCH("Extremo",H21)))</formula>
    </cfRule>
    <cfRule type="containsText" dxfId="295" priority="171" stopIfTrue="1" operator="containsText" text="Alto">
      <formula>NOT(ISERROR(SEARCH("Alto",H21)))</formula>
    </cfRule>
    <cfRule type="containsText" dxfId="294" priority="172" stopIfTrue="1" operator="containsText" text="Moderado">
      <formula>NOT(ISERROR(SEARCH("Moderado",H21)))</formula>
    </cfRule>
    <cfRule type="containsText" dxfId="293" priority="173" stopIfTrue="1" operator="containsText" text="Bajo">
      <formula>NOT(ISERROR(SEARCH("Bajo",H21)))</formula>
    </cfRule>
  </conditionalFormatting>
  <conditionalFormatting sqref="H21">
    <cfRule type="expression" dxfId="292" priority="169" stopIfTrue="1">
      <formula>IF(F21="",G21="","")</formula>
    </cfRule>
  </conditionalFormatting>
  <conditionalFormatting sqref="H22">
    <cfRule type="containsText" dxfId="291" priority="165" stopIfTrue="1" operator="containsText" text="Extremo">
      <formula>NOT(ISERROR(SEARCH("Extremo",H22)))</formula>
    </cfRule>
    <cfRule type="containsText" dxfId="290" priority="166" stopIfTrue="1" operator="containsText" text="Alto">
      <formula>NOT(ISERROR(SEARCH("Alto",H22)))</formula>
    </cfRule>
    <cfRule type="containsText" dxfId="289" priority="167" stopIfTrue="1" operator="containsText" text="Moderado">
      <formula>NOT(ISERROR(SEARCH("Moderado",H22)))</formula>
    </cfRule>
    <cfRule type="containsText" dxfId="288" priority="168" stopIfTrue="1" operator="containsText" text="Bajo">
      <formula>NOT(ISERROR(SEARCH("Bajo",H22)))</formula>
    </cfRule>
  </conditionalFormatting>
  <conditionalFormatting sqref="H22">
    <cfRule type="expression" dxfId="287" priority="164" stopIfTrue="1">
      <formula>IF(F22="",G22="","")</formula>
    </cfRule>
  </conditionalFormatting>
  <conditionalFormatting sqref="L22">
    <cfRule type="expression" dxfId="286" priority="149" stopIfTrue="1">
      <formula>IF(J22="",K22="","")</formula>
    </cfRule>
  </conditionalFormatting>
  <conditionalFormatting sqref="L21">
    <cfRule type="containsText" dxfId="285" priority="155" stopIfTrue="1" operator="containsText" text="Extremo">
      <formula>NOT(ISERROR(SEARCH("Extremo",L21)))</formula>
    </cfRule>
    <cfRule type="containsText" dxfId="284" priority="156" stopIfTrue="1" operator="containsText" text="Alto">
      <formula>NOT(ISERROR(SEARCH("Alto",L21)))</formula>
    </cfRule>
    <cfRule type="containsText" dxfId="283" priority="157" stopIfTrue="1" operator="containsText" text="Moderado">
      <formula>NOT(ISERROR(SEARCH("Moderado",L21)))</formula>
    </cfRule>
    <cfRule type="containsText" dxfId="282" priority="158" stopIfTrue="1" operator="containsText" text="Bajo">
      <formula>NOT(ISERROR(SEARCH("Bajo",L21)))</formula>
    </cfRule>
  </conditionalFormatting>
  <conditionalFormatting sqref="L21">
    <cfRule type="expression" dxfId="281" priority="154" stopIfTrue="1">
      <formula>IF(J21="",K21="","")</formula>
    </cfRule>
  </conditionalFormatting>
  <conditionalFormatting sqref="L22">
    <cfRule type="containsText" dxfId="280" priority="150" stopIfTrue="1" operator="containsText" text="Extremo">
      <formula>NOT(ISERROR(SEARCH("Extremo",L22)))</formula>
    </cfRule>
    <cfRule type="containsText" dxfId="279" priority="151" stopIfTrue="1" operator="containsText" text="Alto">
      <formula>NOT(ISERROR(SEARCH("Alto",L22)))</formula>
    </cfRule>
    <cfRule type="containsText" dxfId="278" priority="152" stopIfTrue="1" operator="containsText" text="Moderado">
      <formula>NOT(ISERROR(SEARCH("Moderado",L22)))</formula>
    </cfRule>
    <cfRule type="containsText" dxfId="277" priority="153" stopIfTrue="1" operator="containsText" text="Bajo">
      <formula>NOT(ISERROR(SEARCH("Bajo",L22)))</formula>
    </cfRule>
  </conditionalFormatting>
  <conditionalFormatting sqref="L23">
    <cfRule type="containsText" dxfId="276" priority="145" stopIfTrue="1" operator="containsText" text="Extremo">
      <formula>NOT(ISERROR(SEARCH("Extremo",L23)))</formula>
    </cfRule>
    <cfRule type="containsText" dxfId="275" priority="146" stopIfTrue="1" operator="containsText" text="Alto">
      <formula>NOT(ISERROR(SEARCH("Alto",L23)))</formula>
    </cfRule>
    <cfRule type="containsText" dxfId="274" priority="147" stopIfTrue="1" operator="containsText" text="Moderado">
      <formula>NOT(ISERROR(SEARCH("Moderado",L23)))</formula>
    </cfRule>
    <cfRule type="containsText" dxfId="273" priority="148" stopIfTrue="1" operator="containsText" text="Bajo">
      <formula>NOT(ISERROR(SEARCH("Bajo",L23)))</formula>
    </cfRule>
  </conditionalFormatting>
  <conditionalFormatting sqref="L23">
    <cfRule type="expression" dxfId="272" priority="144" stopIfTrue="1">
      <formula>IF(J23="",K23="","")</formula>
    </cfRule>
  </conditionalFormatting>
  <conditionalFormatting sqref="L18">
    <cfRule type="containsText" dxfId="271" priority="140" stopIfTrue="1" operator="containsText" text="Extremo">
      <formula>NOT(ISERROR(SEARCH("Extremo",L18)))</formula>
    </cfRule>
    <cfRule type="containsText" dxfId="270" priority="141" stopIfTrue="1" operator="containsText" text="Alto">
      <formula>NOT(ISERROR(SEARCH("Alto",L18)))</formula>
    </cfRule>
    <cfRule type="containsText" dxfId="269" priority="142" stopIfTrue="1" operator="containsText" text="Moderado">
      <formula>NOT(ISERROR(SEARCH("Moderado",L18)))</formula>
    </cfRule>
    <cfRule type="containsText" dxfId="268" priority="143" stopIfTrue="1" operator="containsText" text="Bajo">
      <formula>NOT(ISERROR(SEARCH("Bajo",L18)))</formula>
    </cfRule>
  </conditionalFormatting>
  <conditionalFormatting sqref="L18">
    <cfRule type="expression" dxfId="267" priority="139" stopIfTrue="1">
      <formula>IF(J18="",K18="","")</formula>
    </cfRule>
  </conditionalFormatting>
  <conditionalFormatting sqref="H20">
    <cfRule type="containsText" dxfId="266" priority="135" stopIfTrue="1" operator="containsText" text="Extremo">
      <formula>NOT(ISERROR(SEARCH("Extremo",H20)))</formula>
    </cfRule>
    <cfRule type="containsText" dxfId="265" priority="136" stopIfTrue="1" operator="containsText" text="Alto">
      <formula>NOT(ISERROR(SEARCH("Alto",H20)))</formula>
    </cfRule>
    <cfRule type="containsText" dxfId="264" priority="137" stopIfTrue="1" operator="containsText" text="Moderado">
      <formula>NOT(ISERROR(SEARCH("Moderado",H20)))</formula>
    </cfRule>
    <cfRule type="containsText" dxfId="263" priority="138" stopIfTrue="1" operator="containsText" text="Bajo">
      <formula>NOT(ISERROR(SEARCH("Bajo",H20)))</formula>
    </cfRule>
  </conditionalFormatting>
  <conditionalFormatting sqref="H20">
    <cfRule type="expression" dxfId="262" priority="134" stopIfTrue="1">
      <formula>IF(F20="",G20="","")</formula>
    </cfRule>
  </conditionalFormatting>
  <conditionalFormatting sqref="H18">
    <cfRule type="containsText" dxfId="261" priority="130" stopIfTrue="1" operator="containsText" text="Extremo">
      <formula>NOT(ISERROR(SEARCH("Extremo",H18)))</formula>
    </cfRule>
    <cfRule type="containsText" dxfId="260" priority="131" stopIfTrue="1" operator="containsText" text="Alto">
      <formula>NOT(ISERROR(SEARCH("Alto",H18)))</formula>
    </cfRule>
    <cfRule type="containsText" dxfId="259" priority="132" stopIfTrue="1" operator="containsText" text="Moderado">
      <formula>NOT(ISERROR(SEARCH("Moderado",H18)))</formula>
    </cfRule>
    <cfRule type="containsText" dxfId="258" priority="133" stopIfTrue="1" operator="containsText" text="Bajo">
      <formula>NOT(ISERROR(SEARCH("Bajo",H18)))</formula>
    </cfRule>
  </conditionalFormatting>
  <conditionalFormatting sqref="H18">
    <cfRule type="expression" dxfId="257" priority="129" stopIfTrue="1">
      <formula>IF(F18="",G18="","")</formula>
    </cfRule>
  </conditionalFormatting>
  <conditionalFormatting sqref="E17">
    <cfRule type="cellIs" dxfId="256" priority="128" operator="equal">
      <formula>0</formula>
    </cfRule>
  </conditionalFormatting>
  <conditionalFormatting sqref="D22">
    <cfRule type="cellIs" dxfId="255" priority="127" operator="equal">
      <formula>0</formula>
    </cfRule>
  </conditionalFormatting>
  <conditionalFormatting sqref="E19">
    <cfRule type="cellIs" dxfId="254" priority="126" operator="equal">
      <formula>0</formula>
    </cfRule>
  </conditionalFormatting>
  <conditionalFormatting sqref="F19:G19">
    <cfRule type="containsErrors" dxfId="253" priority="125">
      <formula>ISERROR(F19)</formula>
    </cfRule>
  </conditionalFormatting>
  <conditionalFormatting sqref="F19:G19">
    <cfRule type="cellIs" dxfId="252" priority="124" operator="equal">
      <formula>0</formula>
    </cfRule>
  </conditionalFormatting>
  <conditionalFormatting sqref="H19">
    <cfRule type="containsText" dxfId="251" priority="120" stopIfTrue="1" operator="containsText" text="Extremo">
      <formula>NOT(ISERROR(SEARCH("Extremo",H19)))</formula>
    </cfRule>
    <cfRule type="containsText" dxfId="250" priority="121" stopIfTrue="1" operator="containsText" text="Alto">
      <formula>NOT(ISERROR(SEARCH("Alto",H19)))</formula>
    </cfRule>
    <cfRule type="containsText" dxfId="249" priority="122" stopIfTrue="1" operator="containsText" text="Moderado">
      <formula>NOT(ISERROR(SEARCH("Moderado",H19)))</formula>
    </cfRule>
    <cfRule type="containsText" dxfId="248" priority="123" stopIfTrue="1" operator="containsText" text="Bajo">
      <formula>NOT(ISERROR(SEARCH("Bajo",H19)))</formula>
    </cfRule>
  </conditionalFormatting>
  <conditionalFormatting sqref="H19">
    <cfRule type="expression" dxfId="247" priority="119" stopIfTrue="1">
      <formula>IF(F19="",G19="","")</formula>
    </cfRule>
  </conditionalFormatting>
  <conditionalFormatting sqref="J19:K19">
    <cfRule type="containsErrors" dxfId="246" priority="118">
      <formula>ISERROR(J19)</formula>
    </cfRule>
  </conditionalFormatting>
  <conditionalFormatting sqref="L19">
    <cfRule type="containsText" dxfId="245" priority="114" stopIfTrue="1" operator="containsText" text="Extremo">
      <formula>NOT(ISERROR(SEARCH("Extremo",L19)))</formula>
    </cfRule>
    <cfRule type="containsText" dxfId="244" priority="115" stopIfTrue="1" operator="containsText" text="Alto">
      <formula>NOT(ISERROR(SEARCH("Alto",L19)))</formula>
    </cfRule>
    <cfRule type="containsText" dxfId="243" priority="116" stopIfTrue="1" operator="containsText" text="Moderado">
      <formula>NOT(ISERROR(SEARCH("Moderado",L19)))</formula>
    </cfRule>
    <cfRule type="containsText" dxfId="242" priority="117" stopIfTrue="1" operator="containsText" text="Bajo">
      <formula>NOT(ISERROR(SEARCH("Bajo",L19)))</formula>
    </cfRule>
  </conditionalFormatting>
  <conditionalFormatting sqref="L19">
    <cfRule type="expression" dxfId="241" priority="113" stopIfTrue="1">
      <formula>IF(J19="",K19="","")</formula>
    </cfRule>
  </conditionalFormatting>
  <conditionalFormatting sqref="F17:G17">
    <cfRule type="containsErrors" dxfId="240" priority="112">
      <formula>ISERROR(F17)</formula>
    </cfRule>
  </conditionalFormatting>
  <conditionalFormatting sqref="F17:G17">
    <cfRule type="cellIs" dxfId="239" priority="111" operator="equal">
      <formula>0</formula>
    </cfRule>
  </conditionalFormatting>
  <conditionalFormatting sqref="H17">
    <cfRule type="containsText" dxfId="238" priority="107" stopIfTrue="1" operator="containsText" text="Extremo">
      <formula>NOT(ISERROR(SEARCH("Extremo",H17)))</formula>
    </cfRule>
    <cfRule type="containsText" dxfId="237" priority="108" stopIfTrue="1" operator="containsText" text="Alto">
      <formula>NOT(ISERROR(SEARCH("Alto",H17)))</formula>
    </cfRule>
    <cfRule type="containsText" dxfId="236" priority="109" stopIfTrue="1" operator="containsText" text="Moderado">
      <formula>NOT(ISERROR(SEARCH("Moderado",H17)))</formula>
    </cfRule>
    <cfRule type="containsText" dxfId="235" priority="110" stopIfTrue="1" operator="containsText" text="Bajo">
      <formula>NOT(ISERROR(SEARCH("Bajo",H17)))</formula>
    </cfRule>
  </conditionalFormatting>
  <conditionalFormatting sqref="H17">
    <cfRule type="expression" dxfId="234" priority="106" stopIfTrue="1">
      <formula>IF(F17="",G17="","")</formula>
    </cfRule>
  </conditionalFormatting>
  <conditionalFormatting sqref="J17:K17">
    <cfRule type="containsErrors" dxfId="233" priority="105">
      <formula>ISERROR(J17)</formula>
    </cfRule>
  </conditionalFormatting>
  <conditionalFormatting sqref="L17">
    <cfRule type="containsText" dxfId="232" priority="101" stopIfTrue="1" operator="containsText" text="Extremo">
      <formula>NOT(ISERROR(SEARCH("Extremo",L17)))</formula>
    </cfRule>
    <cfRule type="containsText" dxfId="231" priority="102" stopIfTrue="1" operator="containsText" text="Alto">
      <formula>NOT(ISERROR(SEARCH("Alto",L17)))</formula>
    </cfRule>
    <cfRule type="containsText" dxfId="230" priority="103" stopIfTrue="1" operator="containsText" text="Moderado">
      <formula>NOT(ISERROR(SEARCH("Moderado",L17)))</formula>
    </cfRule>
    <cfRule type="containsText" dxfId="229" priority="104" stopIfTrue="1" operator="containsText" text="Bajo">
      <formula>NOT(ISERROR(SEARCH("Bajo",L17)))</formula>
    </cfRule>
  </conditionalFormatting>
  <conditionalFormatting sqref="L17">
    <cfRule type="expression" dxfId="228" priority="100" stopIfTrue="1">
      <formula>IF(J17="",K17="","")</formula>
    </cfRule>
  </conditionalFormatting>
  <conditionalFormatting sqref="F25:G25">
    <cfRule type="containsErrors" dxfId="227" priority="99">
      <formula>ISERROR(F25)</formula>
    </cfRule>
  </conditionalFormatting>
  <conditionalFormatting sqref="F25:G25">
    <cfRule type="cellIs" dxfId="226" priority="98" operator="equal">
      <formula>0</formula>
    </cfRule>
  </conditionalFormatting>
  <conditionalFormatting sqref="H25">
    <cfRule type="containsText" dxfId="225" priority="94" stopIfTrue="1" operator="containsText" text="Extremo">
      <formula>NOT(ISERROR(SEARCH("Extremo",H25)))</formula>
    </cfRule>
    <cfRule type="containsText" dxfId="224" priority="95" stopIfTrue="1" operator="containsText" text="Alto">
      <formula>NOT(ISERROR(SEARCH("Alto",H25)))</formula>
    </cfRule>
    <cfRule type="containsText" dxfId="223" priority="96" stopIfTrue="1" operator="containsText" text="Moderado">
      <formula>NOT(ISERROR(SEARCH("Moderado",H25)))</formula>
    </cfRule>
    <cfRule type="containsText" dxfId="222" priority="97" stopIfTrue="1" operator="containsText" text="Bajo">
      <formula>NOT(ISERROR(SEARCH("Bajo",H25)))</formula>
    </cfRule>
  </conditionalFormatting>
  <conditionalFormatting sqref="H25">
    <cfRule type="expression" dxfId="221" priority="93" stopIfTrue="1">
      <formula>IF(F25="",G25="","")</formula>
    </cfRule>
  </conditionalFormatting>
  <conditionalFormatting sqref="L25">
    <cfRule type="containsText" dxfId="220" priority="89" stopIfTrue="1" operator="containsText" text="Extremo">
      <formula>NOT(ISERROR(SEARCH("Extremo",L25)))</formula>
    </cfRule>
    <cfRule type="containsText" dxfId="219" priority="90" stopIfTrue="1" operator="containsText" text="Alto">
      <formula>NOT(ISERROR(SEARCH("Alto",L25)))</formula>
    </cfRule>
    <cfRule type="containsText" dxfId="218" priority="91" stopIfTrue="1" operator="containsText" text="Moderado">
      <formula>NOT(ISERROR(SEARCH("Moderado",L25)))</formula>
    </cfRule>
    <cfRule type="containsText" dxfId="217" priority="92" stopIfTrue="1" operator="containsText" text="Bajo">
      <formula>NOT(ISERROR(SEARCH("Bajo",L25)))</formula>
    </cfRule>
  </conditionalFormatting>
  <conditionalFormatting sqref="L25">
    <cfRule type="expression" dxfId="216" priority="88" stopIfTrue="1">
      <formula>IF(J25="",K25="","")</formula>
    </cfRule>
  </conditionalFormatting>
  <conditionalFormatting sqref="J25:K25">
    <cfRule type="containsErrors" dxfId="215" priority="87">
      <formula>ISERROR(J25)</formula>
    </cfRule>
  </conditionalFormatting>
  <conditionalFormatting sqref="F26:G26">
    <cfRule type="containsErrors" dxfId="214" priority="86">
      <formula>ISERROR(F26)</formula>
    </cfRule>
  </conditionalFormatting>
  <conditionalFormatting sqref="F26:G26">
    <cfRule type="cellIs" dxfId="213" priority="85" operator="equal">
      <formula>0</formula>
    </cfRule>
  </conditionalFormatting>
  <conditionalFormatting sqref="H26">
    <cfRule type="containsText" dxfId="212" priority="81" stopIfTrue="1" operator="containsText" text="Extremo">
      <formula>NOT(ISERROR(SEARCH("Extremo",H26)))</formula>
    </cfRule>
    <cfRule type="containsText" dxfId="211" priority="82" stopIfTrue="1" operator="containsText" text="Alto">
      <formula>NOT(ISERROR(SEARCH("Alto",H26)))</formula>
    </cfRule>
    <cfRule type="containsText" dxfId="210" priority="83" stopIfTrue="1" operator="containsText" text="Moderado">
      <formula>NOT(ISERROR(SEARCH("Moderado",H26)))</formula>
    </cfRule>
    <cfRule type="containsText" dxfId="209" priority="84" stopIfTrue="1" operator="containsText" text="Bajo">
      <formula>NOT(ISERROR(SEARCH("Bajo",H26)))</formula>
    </cfRule>
  </conditionalFormatting>
  <conditionalFormatting sqref="H26">
    <cfRule type="expression" dxfId="208" priority="80" stopIfTrue="1">
      <formula>IF(F26="",G26="","")</formula>
    </cfRule>
  </conditionalFormatting>
  <conditionalFormatting sqref="L26">
    <cfRule type="containsText" dxfId="207" priority="76" stopIfTrue="1" operator="containsText" text="Extremo">
      <formula>NOT(ISERROR(SEARCH("Extremo",L26)))</formula>
    </cfRule>
    <cfRule type="containsText" dxfId="206" priority="77" stopIfTrue="1" operator="containsText" text="Alto">
      <formula>NOT(ISERROR(SEARCH("Alto",L26)))</formula>
    </cfRule>
    <cfRule type="containsText" dxfId="205" priority="78" stopIfTrue="1" operator="containsText" text="Moderado">
      <formula>NOT(ISERROR(SEARCH("Moderado",L26)))</formula>
    </cfRule>
    <cfRule type="containsText" dxfId="204" priority="79" stopIfTrue="1" operator="containsText" text="Bajo">
      <formula>NOT(ISERROR(SEARCH("Bajo",L26)))</formula>
    </cfRule>
  </conditionalFormatting>
  <conditionalFormatting sqref="L26">
    <cfRule type="expression" dxfId="203" priority="75" stopIfTrue="1">
      <formula>IF(J26="",K26="","")</formula>
    </cfRule>
  </conditionalFormatting>
  <conditionalFormatting sqref="J26:K26">
    <cfRule type="containsErrors" dxfId="202" priority="74">
      <formula>ISERROR(J26)</formula>
    </cfRule>
  </conditionalFormatting>
  <conditionalFormatting sqref="H27">
    <cfRule type="containsText" dxfId="201" priority="70" stopIfTrue="1" operator="containsText" text="Extremo">
      <formula>NOT(ISERROR(SEARCH("Extremo",H27)))</formula>
    </cfRule>
    <cfRule type="containsText" dxfId="200" priority="71" stopIfTrue="1" operator="containsText" text="Alto">
      <formula>NOT(ISERROR(SEARCH("Alto",H27)))</formula>
    </cfRule>
    <cfRule type="containsText" dxfId="199" priority="72" stopIfTrue="1" operator="containsText" text="Moderado">
      <formula>NOT(ISERROR(SEARCH("Moderado",H27)))</formula>
    </cfRule>
    <cfRule type="containsText" dxfId="198" priority="73" stopIfTrue="1" operator="containsText" text="Bajo">
      <formula>NOT(ISERROR(SEARCH("Bajo",H27)))</formula>
    </cfRule>
  </conditionalFormatting>
  <conditionalFormatting sqref="H27">
    <cfRule type="expression" dxfId="197" priority="69" stopIfTrue="1">
      <formula>IF(F27="",G27="","")</formula>
    </cfRule>
  </conditionalFormatting>
  <conditionalFormatting sqref="F27:G27">
    <cfRule type="containsErrors" dxfId="196" priority="68">
      <formula>ISERROR(F27)</formula>
    </cfRule>
  </conditionalFormatting>
  <conditionalFormatting sqref="J27:K27">
    <cfRule type="containsErrors" dxfId="195" priority="67">
      <formula>ISERROR(J27)</formula>
    </cfRule>
  </conditionalFormatting>
  <conditionalFormatting sqref="L27">
    <cfRule type="expression" dxfId="194" priority="66" stopIfTrue="1">
      <formula>IF(J27="",K27="","")</formula>
    </cfRule>
  </conditionalFormatting>
  <conditionalFormatting sqref="L27">
    <cfRule type="containsText" dxfId="193" priority="62" stopIfTrue="1" operator="containsText" text="Extremo">
      <formula>NOT(ISERROR(SEARCH("Extremo",L27)))</formula>
    </cfRule>
    <cfRule type="containsText" dxfId="192" priority="63" stopIfTrue="1" operator="containsText" text="Alto">
      <formula>NOT(ISERROR(SEARCH("Alto",L27)))</formula>
    </cfRule>
    <cfRule type="containsText" dxfId="191" priority="64" stopIfTrue="1" operator="containsText" text="Moderado">
      <formula>NOT(ISERROR(SEARCH("Moderado",L27)))</formula>
    </cfRule>
    <cfRule type="containsText" dxfId="190" priority="65" stopIfTrue="1" operator="containsText" text="Bajo">
      <formula>NOT(ISERROR(SEARCH("Bajo",L27)))</formula>
    </cfRule>
  </conditionalFormatting>
  <conditionalFormatting sqref="F28:G28">
    <cfRule type="containsErrors" dxfId="189" priority="61">
      <formula>ISERROR(F28)</formula>
    </cfRule>
  </conditionalFormatting>
  <conditionalFormatting sqref="F28:G28">
    <cfRule type="cellIs" dxfId="188" priority="60" operator="equal">
      <formula>0</formula>
    </cfRule>
  </conditionalFormatting>
  <conditionalFormatting sqref="H28">
    <cfRule type="containsText" dxfId="187" priority="56" stopIfTrue="1" operator="containsText" text="Extremo">
      <formula>NOT(ISERROR(SEARCH("Extremo",H28)))</formula>
    </cfRule>
    <cfRule type="containsText" dxfId="186" priority="57" stopIfTrue="1" operator="containsText" text="Alto">
      <formula>NOT(ISERROR(SEARCH("Alto",H28)))</formula>
    </cfRule>
    <cfRule type="containsText" dxfId="185" priority="58" stopIfTrue="1" operator="containsText" text="Moderado">
      <formula>NOT(ISERROR(SEARCH("Moderado",H28)))</formula>
    </cfRule>
    <cfRule type="containsText" dxfId="184" priority="59" stopIfTrue="1" operator="containsText" text="Bajo">
      <formula>NOT(ISERROR(SEARCH("Bajo",H28)))</formula>
    </cfRule>
  </conditionalFormatting>
  <conditionalFormatting sqref="H28">
    <cfRule type="expression" dxfId="183" priority="55" stopIfTrue="1">
      <formula>IF(F28="",G28="","")</formula>
    </cfRule>
  </conditionalFormatting>
  <conditionalFormatting sqref="L28">
    <cfRule type="containsText" dxfId="182" priority="51" stopIfTrue="1" operator="containsText" text="Extremo">
      <formula>NOT(ISERROR(SEARCH("Extremo",L28)))</formula>
    </cfRule>
    <cfRule type="containsText" dxfId="181" priority="52" stopIfTrue="1" operator="containsText" text="Alto">
      <formula>NOT(ISERROR(SEARCH("Alto",L28)))</formula>
    </cfRule>
    <cfRule type="containsText" dxfId="180" priority="53" stopIfTrue="1" operator="containsText" text="Moderado">
      <formula>NOT(ISERROR(SEARCH("Moderado",L28)))</formula>
    </cfRule>
    <cfRule type="containsText" dxfId="179" priority="54" stopIfTrue="1" operator="containsText" text="Bajo">
      <formula>NOT(ISERROR(SEARCH("Bajo",L28)))</formula>
    </cfRule>
  </conditionalFormatting>
  <conditionalFormatting sqref="L28">
    <cfRule type="expression" dxfId="178" priority="50" stopIfTrue="1">
      <formula>IF(J28="",K28="","")</formula>
    </cfRule>
  </conditionalFormatting>
  <conditionalFormatting sqref="J28:K28">
    <cfRule type="containsErrors" dxfId="177" priority="49">
      <formula>ISERROR(J28)</formula>
    </cfRule>
  </conditionalFormatting>
  <conditionalFormatting sqref="E29">
    <cfRule type="containsErrors" dxfId="176" priority="48">
      <formula>ISERROR(E29)</formula>
    </cfRule>
  </conditionalFormatting>
  <conditionalFormatting sqref="E29">
    <cfRule type="cellIs" dxfId="175" priority="47" operator="equal">
      <formula>0</formula>
    </cfRule>
  </conditionalFormatting>
  <conditionalFormatting sqref="F29:G29">
    <cfRule type="containsErrors" dxfId="174" priority="46">
      <formula>ISERROR(F29)</formula>
    </cfRule>
  </conditionalFormatting>
  <conditionalFormatting sqref="F29:G29">
    <cfRule type="cellIs" dxfId="173" priority="45" operator="equal">
      <formula>0</formula>
    </cfRule>
  </conditionalFormatting>
  <conditionalFormatting sqref="H29">
    <cfRule type="containsText" dxfId="172" priority="41" stopIfTrue="1" operator="containsText" text="Extremo">
      <formula>NOT(ISERROR(SEARCH("Extremo",H29)))</formula>
    </cfRule>
    <cfRule type="containsText" dxfId="171" priority="42" stopIfTrue="1" operator="containsText" text="Alto">
      <formula>NOT(ISERROR(SEARCH("Alto",H29)))</formula>
    </cfRule>
    <cfRule type="containsText" dxfId="170" priority="43" stopIfTrue="1" operator="containsText" text="Moderado">
      <formula>NOT(ISERROR(SEARCH("Moderado",H29)))</formula>
    </cfRule>
    <cfRule type="containsText" dxfId="169" priority="44" stopIfTrue="1" operator="containsText" text="Bajo">
      <formula>NOT(ISERROR(SEARCH("Bajo",H29)))</formula>
    </cfRule>
  </conditionalFormatting>
  <conditionalFormatting sqref="H29">
    <cfRule type="expression" dxfId="168" priority="40" stopIfTrue="1">
      <formula>IF(F29="",G29="","")</formula>
    </cfRule>
  </conditionalFormatting>
  <conditionalFormatting sqref="L29">
    <cfRule type="containsText" dxfId="167" priority="36" stopIfTrue="1" operator="containsText" text="Extremo">
      <formula>NOT(ISERROR(SEARCH("Extremo",L29)))</formula>
    </cfRule>
    <cfRule type="containsText" dxfId="166" priority="37" stopIfTrue="1" operator="containsText" text="Alto">
      <formula>NOT(ISERROR(SEARCH("Alto",L29)))</formula>
    </cfRule>
    <cfRule type="containsText" dxfId="165" priority="38" stopIfTrue="1" operator="containsText" text="Moderado">
      <formula>NOT(ISERROR(SEARCH("Moderado",L29)))</formula>
    </cfRule>
    <cfRule type="containsText" dxfId="164" priority="39" stopIfTrue="1" operator="containsText" text="Bajo">
      <formula>NOT(ISERROR(SEARCH("Bajo",L29)))</formula>
    </cfRule>
  </conditionalFormatting>
  <conditionalFormatting sqref="L29">
    <cfRule type="expression" dxfId="163" priority="35" stopIfTrue="1">
      <formula>IF(J29="",K29="","")</formula>
    </cfRule>
  </conditionalFormatting>
  <conditionalFormatting sqref="J29:K29">
    <cfRule type="containsErrors" dxfId="162" priority="34">
      <formula>ISERROR(J29)</formula>
    </cfRule>
  </conditionalFormatting>
  <conditionalFormatting sqref="J20:K20">
    <cfRule type="containsErrors" dxfId="161" priority="33">
      <formula>ISERROR(J20)</formula>
    </cfRule>
  </conditionalFormatting>
  <conditionalFormatting sqref="L20">
    <cfRule type="containsText" dxfId="160" priority="29" stopIfTrue="1" operator="containsText" text="Extremo">
      <formula>NOT(ISERROR(SEARCH("Extremo",L20)))</formula>
    </cfRule>
    <cfRule type="containsText" dxfId="159" priority="30" stopIfTrue="1" operator="containsText" text="Alto">
      <formula>NOT(ISERROR(SEARCH("Alto",L20)))</formula>
    </cfRule>
    <cfRule type="containsText" dxfId="158" priority="31" stopIfTrue="1" operator="containsText" text="Moderado">
      <formula>NOT(ISERROR(SEARCH("Moderado",L20)))</formula>
    </cfRule>
    <cfRule type="containsText" dxfId="157" priority="32" stopIfTrue="1" operator="containsText" text="Bajo">
      <formula>NOT(ISERROR(SEARCH("Bajo",L20)))</formula>
    </cfRule>
  </conditionalFormatting>
  <conditionalFormatting sqref="L20">
    <cfRule type="expression" dxfId="156" priority="28" stopIfTrue="1">
      <formula>IF(J20="",K20="","")</formula>
    </cfRule>
  </conditionalFormatting>
  <conditionalFormatting sqref="B30">
    <cfRule type="containsErrors" dxfId="155" priority="27">
      <formula>ISERROR(B30)</formula>
    </cfRule>
  </conditionalFormatting>
  <conditionalFormatting sqref="B30">
    <cfRule type="containsErrors" dxfId="154" priority="26">
      <formula>ISERROR(B30)</formula>
    </cfRule>
  </conditionalFormatting>
  <conditionalFormatting sqref="C30">
    <cfRule type="containsErrors" dxfId="153" priority="25">
      <formula>ISERROR(C30)</formula>
    </cfRule>
  </conditionalFormatting>
  <conditionalFormatting sqref="C30">
    <cfRule type="containsErrors" dxfId="152" priority="24">
      <formula>ISERROR(C30)</formula>
    </cfRule>
  </conditionalFormatting>
  <conditionalFormatting sqref="D30">
    <cfRule type="containsErrors" dxfId="151" priority="23">
      <formula>ISERROR(D30)</formula>
    </cfRule>
  </conditionalFormatting>
  <conditionalFormatting sqref="D30">
    <cfRule type="containsErrors" dxfId="150" priority="22">
      <formula>ISERROR(D30)</formula>
    </cfRule>
  </conditionalFormatting>
  <conditionalFormatting sqref="E30">
    <cfRule type="containsErrors" dxfId="149" priority="21">
      <formula>ISERROR(E30)</formula>
    </cfRule>
  </conditionalFormatting>
  <conditionalFormatting sqref="E30">
    <cfRule type="containsErrors" dxfId="148" priority="20">
      <formula>ISERROR(E30)</formula>
    </cfRule>
  </conditionalFormatting>
  <conditionalFormatting sqref="I30">
    <cfRule type="containsErrors" dxfId="147" priority="19">
      <formula>ISERROR(I30)</formula>
    </cfRule>
  </conditionalFormatting>
  <conditionalFormatting sqref="I30">
    <cfRule type="containsErrors" dxfId="146" priority="18">
      <formula>ISERROR(I30)</formula>
    </cfRule>
  </conditionalFormatting>
  <conditionalFormatting sqref="H30">
    <cfRule type="containsText" dxfId="145" priority="14" stopIfTrue="1" operator="containsText" text="Extremo">
      <formula>NOT(ISERROR(SEARCH("Extremo",H30)))</formula>
    </cfRule>
    <cfRule type="containsText" dxfId="144" priority="15" stopIfTrue="1" operator="containsText" text="Alto">
      <formula>NOT(ISERROR(SEARCH("Alto",H30)))</formula>
    </cfRule>
    <cfRule type="containsText" dxfId="143" priority="16" stopIfTrue="1" operator="containsText" text="Moderado">
      <formula>NOT(ISERROR(SEARCH("Moderado",H30)))</formula>
    </cfRule>
    <cfRule type="containsText" dxfId="142" priority="17" stopIfTrue="1" operator="containsText" text="Bajo">
      <formula>NOT(ISERROR(SEARCH("Bajo",H30)))</formula>
    </cfRule>
  </conditionalFormatting>
  <conditionalFormatting sqref="H30">
    <cfRule type="expression" dxfId="141" priority="13" stopIfTrue="1">
      <formula>IF(F30="",G30="","")</formula>
    </cfRule>
  </conditionalFormatting>
  <conditionalFormatting sqref="F30:G30">
    <cfRule type="containsErrors" dxfId="140" priority="12">
      <formula>ISERROR(F30)</formula>
    </cfRule>
  </conditionalFormatting>
  <conditionalFormatting sqref="J30:K30">
    <cfRule type="containsErrors" dxfId="139" priority="11">
      <formula>ISERROR(J30)</formula>
    </cfRule>
  </conditionalFormatting>
  <conditionalFormatting sqref="L30">
    <cfRule type="expression" dxfId="138" priority="10" stopIfTrue="1">
      <formula>IF(J30="",K30="","")</formula>
    </cfRule>
  </conditionalFormatting>
  <conditionalFormatting sqref="L30">
    <cfRule type="containsText" dxfId="137" priority="6" stopIfTrue="1" operator="containsText" text="Extremo">
      <formula>NOT(ISERROR(SEARCH("Extremo",L30)))</formula>
    </cfRule>
    <cfRule type="containsText" dxfId="136" priority="7" stopIfTrue="1" operator="containsText" text="Alto">
      <formula>NOT(ISERROR(SEARCH("Alto",L30)))</formula>
    </cfRule>
    <cfRule type="containsText" dxfId="135" priority="8" stopIfTrue="1" operator="containsText" text="Moderado">
      <formula>NOT(ISERROR(SEARCH("Moderado",L30)))</formula>
    </cfRule>
    <cfRule type="containsText" dxfId="134" priority="9" stopIfTrue="1" operator="containsText" text="Bajo">
      <formula>NOT(ISERROR(SEARCH("Bajo",L30)))</formula>
    </cfRule>
  </conditionalFormatting>
  <conditionalFormatting sqref="N30">
    <cfRule type="containsErrors" dxfId="133" priority="5">
      <formula>ISERROR(N30)</formula>
    </cfRule>
  </conditionalFormatting>
  <conditionalFormatting sqref="N30">
    <cfRule type="containsErrors" dxfId="132" priority="4">
      <formula>ISERROR(N30)</formula>
    </cfRule>
  </conditionalFormatting>
  <conditionalFormatting sqref="S13:S29">
    <cfRule type="containsErrors" dxfId="131" priority="3">
      <formula>ISERROR(S13)</formula>
    </cfRule>
  </conditionalFormatting>
  <conditionalFormatting sqref="C29">
    <cfRule type="containsErrors" dxfId="130" priority="2">
      <formula>ISERROR(C29)</formula>
    </cfRule>
  </conditionalFormatting>
  <conditionalFormatting sqref="C29">
    <cfRule type="cellIs" dxfId="129" priority="1" operator="equal">
      <formula>0</formula>
    </cfRule>
  </conditionalFormatting>
  <dataValidations disablePrompts="1" count="2">
    <dataValidation type="date" allowBlank="1" showInputMessage="1" showErrorMessage="1" error="Fecha fuera del Periodo de Evaluacion" prompt="Colocar Fecha Año/Mes/Dia - 2015/01/01" sqref="WMA983047:WMB983064 R65563 JM65561 TI65561 ADE65561 ANA65561 AWW65561 BGS65561 BQO65561 CAK65561 CKG65561 CUC65561 DDY65561 DNU65561 DXQ65561 EHM65561 ERI65561 FBE65561 FLA65561 FUW65561 GES65561 GOO65561 GYK65561 HIG65561 HSC65561 IBY65561 ILU65561 IVQ65561 JFM65561 JPI65561 JZE65561 KJA65561 KSW65561 LCS65561 LMO65561 LWK65561 MGG65561 MQC65561 MZY65561 NJU65561 NTQ65561 ODM65561 ONI65561 OXE65561 PHA65561 PQW65561 QAS65561 QKO65561 QUK65561 REG65561 ROC65561 RXY65561 SHU65561 SRQ65561 TBM65561 TLI65561 TVE65561 UFA65561 UOW65561 UYS65561 VIO65561 VSK65561 WCG65561 WMC65561 WVY65561 R131099 JM131097 TI131097 ADE131097 ANA131097 AWW131097 BGS131097 BQO131097 CAK131097 CKG131097 CUC131097 DDY131097 DNU131097 DXQ131097 EHM131097 ERI131097 FBE131097 FLA131097 FUW131097 GES131097 GOO131097 GYK131097 HIG131097 HSC131097 IBY131097 ILU131097 IVQ131097 JFM131097 JPI131097 JZE131097 KJA131097 KSW131097 LCS131097 LMO131097 LWK131097 MGG131097 MQC131097 MZY131097 NJU131097 NTQ131097 ODM131097 ONI131097 OXE131097 PHA131097 PQW131097 QAS131097 QKO131097 QUK131097 REG131097 ROC131097 RXY131097 SHU131097 SRQ131097 TBM131097 TLI131097 TVE131097 UFA131097 UOW131097 UYS131097 VIO131097 VSK131097 WCG131097 WMC131097 WVY131097 R196635 JM196633 TI196633 ADE196633 ANA196633 AWW196633 BGS196633 BQO196633 CAK196633 CKG196633 CUC196633 DDY196633 DNU196633 DXQ196633 EHM196633 ERI196633 FBE196633 FLA196633 FUW196633 GES196633 GOO196633 GYK196633 HIG196633 HSC196633 IBY196633 ILU196633 IVQ196633 JFM196633 JPI196633 JZE196633 KJA196633 KSW196633 LCS196633 LMO196633 LWK196633 MGG196633 MQC196633 MZY196633 NJU196633 NTQ196633 ODM196633 ONI196633 OXE196633 PHA196633 PQW196633 QAS196633 QKO196633 QUK196633 REG196633 ROC196633 RXY196633 SHU196633 SRQ196633 TBM196633 TLI196633 TVE196633 UFA196633 UOW196633 UYS196633 VIO196633 VSK196633 WCG196633 WMC196633 WVY196633 R262171 JM262169 TI262169 ADE262169 ANA262169 AWW262169 BGS262169 BQO262169 CAK262169 CKG262169 CUC262169 DDY262169 DNU262169 DXQ262169 EHM262169 ERI262169 FBE262169 FLA262169 FUW262169 GES262169 GOO262169 GYK262169 HIG262169 HSC262169 IBY262169 ILU262169 IVQ262169 JFM262169 JPI262169 JZE262169 KJA262169 KSW262169 LCS262169 LMO262169 LWK262169 MGG262169 MQC262169 MZY262169 NJU262169 NTQ262169 ODM262169 ONI262169 OXE262169 PHA262169 PQW262169 QAS262169 QKO262169 QUK262169 REG262169 ROC262169 RXY262169 SHU262169 SRQ262169 TBM262169 TLI262169 TVE262169 UFA262169 UOW262169 UYS262169 VIO262169 VSK262169 WCG262169 WMC262169 WVY262169 R327707 JM327705 TI327705 ADE327705 ANA327705 AWW327705 BGS327705 BQO327705 CAK327705 CKG327705 CUC327705 DDY327705 DNU327705 DXQ327705 EHM327705 ERI327705 FBE327705 FLA327705 FUW327705 GES327705 GOO327705 GYK327705 HIG327705 HSC327705 IBY327705 ILU327705 IVQ327705 JFM327705 JPI327705 JZE327705 KJA327705 KSW327705 LCS327705 LMO327705 LWK327705 MGG327705 MQC327705 MZY327705 NJU327705 NTQ327705 ODM327705 ONI327705 OXE327705 PHA327705 PQW327705 QAS327705 QKO327705 QUK327705 REG327705 ROC327705 RXY327705 SHU327705 SRQ327705 TBM327705 TLI327705 TVE327705 UFA327705 UOW327705 UYS327705 VIO327705 VSK327705 WCG327705 WMC327705 WVY327705 R393243 JM393241 TI393241 ADE393241 ANA393241 AWW393241 BGS393241 BQO393241 CAK393241 CKG393241 CUC393241 DDY393241 DNU393241 DXQ393241 EHM393241 ERI393241 FBE393241 FLA393241 FUW393241 GES393241 GOO393241 GYK393241 HIG393241 HSC393241 IBY393241 ILU393241 IVQ393241 JFM393241 JPI393241 JZE393241 KJA393241 KSW393241 LCS393241 LMO393241 LWK393241 MGG393241 MQC393241 MZY393241 NJU393241 NTQ393241 ODM393241 ONI393241 OXE393241 PHA393241 PQW393241 QAS393241 QKO393241 QUK393241 REG393241 ROC393241 RXY393241 SHU393241 SRQ393241 TBM393241 TLI393241 TVE393241 UFA393241 UOW393241 UYS393241 VIO393241 VSK393241 WCG393241 WMC393241 WVY393241 R458779 JM458777 TI458777 ADE458777 ANA458777 AWW458777 BGS458777 BQO458777 CAK458777 CKG458777 CUC458777 DDY458777 DNU458777 DXQ458777 EHM458777 ERI458777 FBE458777 FLA458777 FUW458777 GES458777 GOO458777 GYK458777 HIG458777 HSC458777 IBY458777 ILU458777 IVQ458777 JFM458777 JPI458777 JZE458777 KJA458777 KSW458777 LCS458777 LMO458777 LWK458777 MGG458777 MQC458777 MZY458777 NJU458777 NTQ458777 ODM458777 ONI458777 OXE458777 PHA458777 PQW458777 QAS458777 QKO458777 QUK458777 REG458777 ROC458777 RXY458777 SHU458777 SRQ458777 TBM458777 TLI458777 TVE458777 UFA458777 UOW458777 UYS458777 VIO458777 VSK458777 WCG458777 WMC458777 WVY458777 R524315 JM524313 TI524313 ADE524313 ANA524313 AWW524313 BGS524313 BQO524313 CAK524313 CKG524313 CUC524313 DDY524313 DNU524313 DXQ524313 EHM524313 ERI524313 FBE524313 FLA524313 FUW524313 GES524313 GOO524313 GYK524313 HIG524313 HSC524313 IBY524313 ILU524313 IVQ524313 JFM524313 JPI524313 JZE524313 KJA524313 KSW524313 LCS524313 LMO524313 LWK524313 MGG524313 MQC524313 MZY524313 NJU524313 NTQ524313 ODM524313 ONI524313 OXE524313 PHA524313 PQW524313 QAS524313 QKO524313 QUK524313 REG524313 ROC524313 RXY524313 SHU524313 SRQ524313 TBM524313 TLI524313 TVE524313 UFA524313 UOW524313 UYS524313 VIO524313 VSK524313 WCG524313 WMC524313 WVY524313 R589851 JM589849 TI589849 ADE589849 ANA589849 AWW589849 BGS589849 BQO589849 CAK589849 CKG589849 CUC589849 DDY589849 DNU589849 DXQ589849 EHM589849 ERI589849 FBE589849 FLA589849 FUW589849 GES589849 GOO589849 GYK589849 HIG589849 HSC589849 IBY589849 ILU589849 IVQ589849 JFM589849 JPI589849 JZE589849 KJA589849 KSW589849 LCS589849 LMO589849 LWK589849 MGG589849 MQC589849 MZY589849 NJU589849 NTQ589849 ODM589849 ONI589849 OXE589849 PHA589849 PQW589849 QAS589849 QKO589849 QUK589849 REG589849 ROC589849 RXY589849 SHU589849 SRQ589849 TBM589849 TLI589849 TVE589849 UFA589849 UOW589849 UYS589849 VIO589849 VSK589849 WCG589849 WMC589849 WVY589849 R655387 JM655385 TI655385 ADE655385 ANA655385 AWW655385 BGS655385 BQO655385 CAK655385 CKG655385 CUC655385 DDY655385 DNU655385 DXQ655385 EHM655385 ERI655385 FBE655385 FLA655385 FUW655385 GES655385 GOO655385 GYK655385 HIG655385 HSC655385 IBY655385 ILU655385 IVQ655385 JFM655385 JPI655385 JZE655385 KJA655385 KSW655385 LCS655385 LMO655385 LWK655385 MGG655385 MQC655385 MZY655385 NJU655385 NTQ655385 ODM655385 ONI655385 OXE655385 PHA655385 PQW655385 QAS655385 QKO655385 QUK655385 REG655385 ROC655385 RXY655385 SHU655385 SRQ655385 TBM655385 TLI655385 TVE655385 UFA655385 UOW655385 UYS655385 VIO655385 VSK655385 WCG655385 WMC655385 WVY655385 R720923 JM720921 TI720921 ADE720921 ANA720921 AWW720921 BGS720921 BQO720921 CAK720921 CKG720921 CUC720921 DDY720921 DNU720921 DXQ720921 EHM720921 ERI720921 FBE720921 FLA720921 FUW720921 GES720921 GOO720921 GYK720921 HIG720921 HSC720921 IBY720921 ILU720921 IVQ720921 JFM720921 JPI720921 JZE720921 KJA720921 KSW720921 LCS720921 LMO720921 LWK720921 MGG720921 MQC720921 MZY720921 NJU720921 NTQ720921 ODM720921 ONI720921 OXE720921 PHA720921 PQW720921 QAS720921 QKO720921 QUK720921 REG720921 ROC720921 RXY720921 SHU720921 SRQ720921 TBM720921 TLI720921 TVE720921 UFA720921 UOW720921 UYS720921 VIO720921 VSK720921 WCG720921 WMC720921 WVY720921 R786459 JM786457 TI786457 ADE786457 ANA786457 AWW786457 BGS786457 BQO786457 CAK786457 CKG786457 CUC786457 DDY786457 DNU786457 DXQ786457 EHM786457 ERI786457 FBE786457 FLA786457 FUW786457 GES786457 GOO786457 GYK786457 HIG786457 HSC786457 IBY786457 ILU786457 IVQ786457 JFM786457 JPI786457 JZE786457 KJA786457 KSW786457 LCS786457 LMO786457 LWK786457 MGG786457 MQC786457 MZY786457 NJU786457 NTQ786457 ODM786457 ONI786457 OXE786457 PHA786457 PQW786457 QAS786457 QKO786457 QUK786457 REG786457 ROC786457 RXY786457 SHU786457 SRQ786457 TBM786457 TLI786457 TVE786457 UFA786457 UOW786457 UYS786457 VIO786457 VSK786457 WCG786457 WMC786457 WVY786457 R851995 JM851993 TI851993 ADE851993 ANA851993 AWW851993 BGS851993 BQO851993 CAK851993 CKG851993 CUC851993 DDY851993 DNU851993 DXQ851993 EHM851993 ERI851993 FBE851993 FLA851993 FUW851993 GES851993 GOO851993 GYK851993 HIG851993 HSC851993 IBY851993 ILU851993 IVQ851993 JFM851993 JPI851993 JZE851993 KJA851993 KSW851993 LCS851993 LMO851993 LWK851993 MGG851993 MQC851993 MZY851993 NJU851993 NTQ851993 ODM851993 ONI851993 OXE851993 PHA851993 PQW851993 QAS851993 QKO851993 QUK851993 REG851993 ROC851993 RXY851993 SHU851993 SRQ851993 TBM851993 TLI851993 TVE851993 UFA851993 UOW851993 UYS851993 VIO851993 VSK851993 WCG851993 WMC851993 WVY851993 R917531 JM917529 TI917529 ADE917529 ANA917529 AWW917529 BGS917529 BQO917529 CAK917529 CKG917529 CUC917529 DDY917529 DNU917529 DXQ917529 EHM917529 ERI917529 FBE917529 FLA917529 FUW917529 GES917529 GOO917529 GYK917529 HIG917529 HSC917529 IBY917529 ILU917529 IVQ917529 JFM917529 JPI917529 JZE917529 KJA917529 KSW917529 LCS917529 LMO917529 LWK917529 MGG917529 MQC917529 MZY917529 NJU917529 NTQ917529 ODM917529 ONI917529 OXE917529 PHA917529 PQW917529 QAS917529 QKO917529 QUK917529 REG917529 ROC917529 RXY917529 SHU917529 SRQ917529 TBM917529 TLI917529 TVE917529 UFA917529 UOW917529 UYS917529 VIO917529 VSK917529 WCG917529 WMC917529 WVY917529 R983067 JM983065 TI983065 ADE983065 ANA983065 AWW983065 BGS983065 BQO983065 CAK983065 CKG983065 CUC983065 DDY983065 DNU983065 DXQ983065 EHM983065 ERI983065 FBE983065 FLA983065 FUW983065 GES983065 GOO983065 GYK983065 HIG983065 HSC983065 IBY983065 ILU983065 IVQ983065 JFM983065 JPI983065 JZE983065 KJA983065 KSW983065 LCS983065 LMO983065 LWK983065 MGG983065 MQC983065 MZY983065 NJU983065 NTQ983065 ODM983065 ONI983065 OXE983065 PHA983065 PQW983065 QAS983065 QKO983065 QUK983065 REG983065 ROC983065 RXY983065 SHU983065 SRQ983065 TBM983065 TLI983065 TVE983065 UFA983065 UOW983065 UYS983065 VIO983065 VSK983065 WCG983065 WMC983065 WVY983065 WVW983047:WVX983064 P65545:Q65562 JK65543:JL65560 TG65543:TH65560 ADC65543:ADD65560 AMY65543:AMZ65560 AWU65543:AWV65560 BGQ65543:BGR65560 BQM65543:BQN65560 CAI65543:CAJ65560 CKE65543:CKF65560 CUA65543:CUB65560 DDW65543:DDX65560 DNS65543:DNT65560 DXO65543:DXP65560 EHK65543:EHL65560 ERG65543:ERH65560 FBC65543:FBD65560 FKY65543:FKZ65560 FUU65543:FUV65560 GEQ65543:GER65560 GOM65543:GON65560 GYI65543:GYJ65560 HIE65543:HIF65560 HSA65543:HSB65560 IBW65543:IBX65560 ILS65543:ILT65560 IVO65543:IVP65560 JFK65543:JFL65560 JPG65543:JPH65560 JZC65543:JZD65560 KIY65543:KIZ65560 KSU65543:KSV65560 LCQ65543:LCR65560 LMM65543:LMN65560 LWI65543:LWJ65560 MGE65543:MGF65560 MQA65543:MQB65560 MZW65543:MZX65560 NJS65543:NJT65560 NTO65543:NTP65560 ODK65543:ODL65560 ONG65543:ONH65560 OXC65543:OXD65560 PGY65543:PGZ65560 PQU65543:PQV65560 QAQ65543:QAR65560 QKM65543:QKN65560 QUI65543:QUJ65560 REE65543:REF65560 ROA65543:ROB65560 RXW65543:RXX65560 SHS65543:SHT65560 SRO65543:SRP65560 TBK65543:TBL65560 TLG65543:TLH65560 TVC65543:TVD65560 UEY65543:UEZ65560 UOU65543:UOV65560 UYQ65543:UYR65560 VIM65543:VIN65560 VSI65543:VSJ65560 WCE65543:WCF65560 WMA65543:WMB65560 WVW65543:WVX65560 P131081:Q131098 JK131079:JL131096 TG131079:TH131096 ADC131079:ADD131096 AMY131079:AMZ131096 AWU131079:AWV131096 BGQ131079:BGR131096 BQM131079:BQN131096 CAI131079:CAJ131096 CKE131079:CKF131096 CUA131079:CUB131096 DDW131079:DDX131096 DNS131079:DNT131096 DXO131079:DXP131096 EHK131079:EHL131096 ERG131079:ERH131096 FBC131079:FBD131096 FKY131079:FKZ131096 FUU131079:FUV131096 GEQ131079:GER131096 GOM131079:GON131096 GYI131079:GYJ131096 HIE131079:HIF131096 HSA131079:HSB131096 IBW131079:IBX131096 ILS131079:ILT131096 IVO131079:IVP131096 JFK131079:JFL131096 JPG131079:JPH131096 JZC131079:JZD131096 KIY131079:KIZ131096 KSU131079:KSV131096 LCQ131079:LCR131096 LMM131079:LMN131096 LWI131079:LWJ131096 MGE131079:MGF131096 MQA131079:MQB131096 MZW131079:MZX131096 NJS131079:NJT131096 NTO131079:NTP131096 ODK131079:ODL131096 ONG131079:ONH131096 OXC131079:OXD131096 PGY131079:PGZ131096 PQU131079:PQV131096 QAQ131079:QAR131096 QKM131079:QKN131096 QUI131079:QUJ131096 REE131079:REF131096 ROA131079:ROB131096 RXW131079:RXX131096 SHS131079:SHT131096 SRO131079:SRP131096 TBK131079:TBL131096 TLG131079:TLH131096 TVC131079:TVD131096 UEY131079:UEZ131096 UOU131079:UOV131096 UYQ131079:UYR131096 VIM131079:VIN131096 VSI131079:VSJ131096 WCE131079:WCF131096 WMA131079:WMB131096 WVW131079:WVX131096 P196617:Q196634 JK196615:JL196632 TG196615:TH196632 ADC196615:ADD196632 AMY196615:AMZ196632 AWU196615:AWV196632 BGQ196615:BGR196632 BQM196615:BQN196632 CAI196615:CAJ196632 CKE196615:CKF196632 CUA196615:CUB196632 DDW196615:DDX196632 DNS196615:DNT196632 DXO196615:DXP196632 EHK196615:EHL196632 ERG196615:ERH196632 FBC196615:FBD196632 FKY196615:FKZ196632 FUU196615:FUV196632 GEQ196615:GER196632 GOM196615:GON196632 GYI196615:GYJ196632 HIE196615:HIF196632 HSA196615:HSB196632 IBW196615:IBX196632 ILS196615:ILT196632 IVO196615:IVP196632 JFK196615:JFL196632 JPG196615:JPH196632 JZC196615:JZD196632 KIY196615:KIZ196632 KSU196615:KSV196632 LCQ196615:LCR196632 LMM196615:LMN196632 LWI196615:LWJ196632 MGE196615:MGF196632 MQA196615:MQB196632 MZW196615:MZX196632 NJS196615:NJT196632 NTO196615:NTP196632 ODK196615:ODL196632 ONG196615:ONH196632 OXC196615:OXD196632 PGY196615:PGZ196632 PQU196615:PQV196632 QAQ196615:QAR196632 QKM196615:QKN196632 QUI196615:QUJ196632 REE196615:REF196632 ROA196615:ROB196632 RXW196615:RXX196632 SHS196615:SHT196632 SRO196615:SRP196632 TBK196615:TBL196632 TLG196615:TLH196632 TVC196615:TVD196632 UEY196615:UEZ196632 UOU196615:UOV196632 UYQ196615:UYR196632 VIM196615:VIN196632 VSI196615:VSJ196632 WCE196615:WCF196632 WMA196615:WMB196632 WVW196615:WVX196632 P262153:Q262170 JK262151:JL262168 TG262151:TH262168 ADC262151:ADD262168 AMY262151:AMZ262168 AWU262151:AWV262168 BGQ262151:BGR262168 BQM262151:BQN262168 CAI262151:CAJ262168 CKE262151:CKF262168 CUA262151:CUB262168 DDW262151:DDX262168 DNS262151:DNT262168 DXO262151:DXP262168 EHK262151:EHL262168 ERG262151:ERH262168 FBC262151:FBD262168 FKY262151:FKZ262168 FUU262151:FUV262168 GEQ262151:GER262168 GOM262151:GON262168 GYI262151:GYJ262168 HIE262151:HIF262168 HSA262151:HSB262168 IBW262151:IBX262168 ILS262151:ILT262168 IVO262151:IVP262168 JFK262151:JFL262168 JPG262151:JPH262168 JZC262151:JZD262168 KIY262151:KIZ262168 KSU262151:KSV262168 LCQ262151:LCR262168 LMM262151:LMN262168 LWI262151:LWJ262168 MGE262151:MGF262168 MQA262151:MQB262168 MZW262151:MZX262168 NJS262151:NJT262168 NTO262151:NTP262168 ODK262151:ODL262168 ONG262151:ONH262168 OXC262151:OXD262168 PGY262151:PGZ262168 PQU262151:PQV262168 QAQ262151:QAR262168 QKM262151:QKN262168 QUI262151:QUJ262168 REE262151:REF262168 ROA262151:ROB262168 RXW262151:RXX262168 SHS262151:SHT262168 SRO262151:SRP262168 TBK262151:TBL262168 TLG262151:TLH262168 TVC262151:TVD262168 UEY262151:UEZ262168 UOU262151:UOV262168 UYQ262151:UYR262168 VIM262151:VIN262168 VSI262151:VSJ262168 WCE262151:WCF262168 WMA262151:WMB262168 WVW262151:WVX262168 P327689:Q327706 JK327687:JL327704 TG327687:TH327704 ADC327687:ADD327704 AMY327687:AMZ327704 AWU327687:AWV327704 BGQ327687:BGR327704 BQM327687:BQN327704 CAI327687:CAJ327704 CKE327687:CKF327704 CUA327687:CUB327704 DDW327687:DDX327704 DNS327687:DNT327704 DXO327687:DXP327704 EHK327687:EHL327704 ERG327687:ERH327704 FBC327687:FBD327704 FKY327687:FKZ327704 FUU327687:FUV327704 GEQ327687:GER327704 GOM327687:GON327704 GYI327687:GYJ327704 HIE327687:HIF327704 HSA327687:HSB327704 IBW327687:IBX327704 ILS327687:ILT327704 IVO327687:IVP327704 JFK327687:JFL327704 JPG327687:JPH327704 JZC327687:JZD327704 KIY327687:KIZ327704 KSU327687:KSV327704 LCQ327687:LCR327704 LMM327687:LMN327704 LWI327687:LWJ327704 MGE327687:MGF327704 MQA327687:MQB327704 MZW327687:MZX327704 NJS327687:NJT327704 NTO327687:NTP327704 ODK327687:ODL327704 ONG327687:ONH327704 OXC327687:OXD327704 PGY327687:PGZ327704 PQU327687:PQV327704 QAQ327687:QAR327704 QKM327687:QKN327704 QUI327687:QUJ327704 REE327687:REF327704 ROA327687:ROB327704 RXW327687:RXX327704 SHS327687:SHT327704 SRO327687:SRP327704 TBK327687:TBL327704 TLG327687:TLH327704 TVC327687:TVD327704 UEY327687:UEZ327704 UOU327687:UOV327704 UYQ327687:UYR327704 VIM327687:VIN327704 VSI327687:VSJ327704 WCE327687:WCF327704 WMA327687:WMB327704 WVW327687:WVX327704 P393225:Q393242 JK393223:JL393240 TG393223:TH393240 ADC393223:ADD393240 AMY393223:AMZ393240 AWU393223:AWV393240 BGQ393223:BGR393240 BQM393223:BQN393240 CAI393223:CAJ393240 CKE393223:CKF393240 CUA393223:CUB393240 DDW393223:DDX393240 DNS393223:DNT393240 DXO393223:DXP393240 EHK393223:EHL393240 ERG393223:ERH393240 FBC393223:FBD393240 FKY393223:FKZ393240 FUU393223:FUV393240 GEQ393223:GER393240 GOM393223:GON393240 GYI393223:GYJ393240 HIE393223:HIF393240 HSA393223:HSB393240 IBW393223:IBX393240 ILS393223:ILT393240 IVO393223:IVP393240 JFK393223:JFL393240 JPG393223:JPH393240 JZC393223:JZD393240 KIY393223:KIZ393240 KSU393223:KSV393240 LCQ393223:LCR393240 LMM393223:LMN393240 LWI393223:LWJ393240 MGE393223:MGF393240 MQA393223:MQB393240 MZW393223:MZX393240 NJS393223:NJT393240 NTO393223:NTP393240 ODK393223:ODL393240 ONG393223:ONH393240 OXC393223:OXD393240 PGY393223:PGZ393240 PQU393223:PQV393240 QAQ393223:QAR393240 QKM393223:QKN393240 QUI393223:QUJ393240 REE393223:REF393240 ROA393223:ROB393240 RXW393223:RXX393240 SHS393223:SHT393240 SRO393223:SRP393240 TBK393223:TBL393240 TLG393223:TLH393240 TVC393223:TVD393240 UEY393223:UEZ393240 UOU393223:UOV393240 UYQ393223:UYR393240 VIM393223:VIN393240 VSI393223:VSJ393240 WCE393223:WCF393240 WMA393223:WMB393240 WVW393223:WVX393240 P458761:Q458778 JK458759:JL458776 TG458759:TH458776 ADC458759:ADD458776 AMY458759:AMZ458776 AWU458759:AWV458776 BGQ458759:BGR458776 BQM458759:BQN458776 CAI458759:CAJ458776 CKE458759:CKF458776 CUA458759:CUB458776 DDW458759:DDX458776 DNS458759:DNT458776 DXO458759:DXP458776 EHK458759:EHL458776 ERG458759:ERH458776 FBC458759:FBD458776 FKY458759:FKZ458776 FUU458759:FUV458776 GEQ458759:GER458776 GOM458759:GON458776 GYI458759:GYJ458776 HIE458759:HIF458776 HSA458759:HSB458776 IBW458759:IBX458776 ILS458759:ILT458776 IVO458759:IVP458776 JFK458759:JFL458776 JPG458759:JPH458776 JZC458759:JZD458776 KIY458759:KIZ458776 KSU458759:KSV458776 LCQ458759:LCR458776 LMM458759:LMN458776 LWI458759:LWJ458776 MGE458759:MGF458776 MQA458759:MQB458776 MZW458759:MZX458776 NJS458759:NJT458776 NTO458759:NTP458776 ODK458759:ODL458776 ONG458759:ONH458776 OXC458759:OXD458776 PGY458759:PGZ458776 PQU458759:PQV458776 QAQ458759:QAR458776 QKM458759:QKN458776 QUI458759:QUJ458776 REE458759:REF458776 ROA458759:ROB458776 RXW458759:RXX458776 SHS458759:SHT458776 SRO458759:SRP458776 TBK458759:TBL458776 TLG458759:TLH458776 TVC458759:TVD458776 UEY458759:UEZ458776 UOU458759:UOV458776 UYQ458759:UYR458776 VIM458759:VIN458776 VSI458759:VSJ458776 WCE458759:WCF458776 WMA458759:WMB458776 WVW458759:WVX458776 P524297:Q524314 JK524295:JL524312 TG524295:TH524312 ADC524295:ADD524312 AMY524295:AMZ524312 AWU524295:AWV524312 BGQ524295:BGR524312 BQM524295:BQN524312 CAI524295:CAJ524312 CKE524295:CKF524312 CUA524295:CUB524312 DDW524295:DDX524312 DNS524295:DNT524312 DXO524295:DXP524312 EHK524295:EHL524312 ERG524295:ERH524312 FBC524295:FBD524312 FKY524295:FKZ524312 FUU524295:FUV524312 GEQ524295:GER524312 GOM524295:GON524312 GYI524295:GYJ524312 HIE524295:HIF524312 HSA524295:HSB524312 IBW524295:IBX524312 ILS524295:ILT524312 IVO524295:IVP524312 JFK524295:JFL524312 JPG524295:JPH524312 JZC524295:JZD524312 KIY524295:KIZ524312 KSU524295:KSV524312 LCQ524295:LCR524312 LMM524295:LMN524312 LWI524295:LWJ524312 MGE524295:MGF524312 MQA524295:MQB524312 MZW524295:MZX524312 NJS524295:NJT524312 NTO524295:NTP524312 ODK524295:ODL524312 ONG524295:ONH524312 OXC524295:OXD524312 PGY524295:PGZ524312 PQU524295:PQV524312 QAQ524295:QAR524312 QKM524295:QKN524312 QUI524295:QUJ524312 REE524295:REF524312 ROA524295:ROB524312 RXW524295:RXX524312 SHS524295:SHT524312 SRO524295:SRP524312 TBK524295:TBL524312 TLG524295:TLH524312 TVC524295:TVD524312 UEY524295:UEZ524312 UOU524295:UOV524312 UYQ524295:UYR524312 VIM524295:VIN524312 VSI524295:VSJ524312 WCE524295:WCF524312 WMA524295:WMB524312 WVW524295:WVX524312 P589833:Q589850 JK589831:JL589848 TG589831:TH589848 ADC589831:ADD589848 AMY589831:AMZ589848 AWU589831:AWV589848 BGQ589831:BGR589848 BQM589831:BQN589848 CAI589831:CAJ589848 CKE589831:CKF589848 CUA589831:CUB589848 DDW589831:DDX589848 DNS589831:DNT589848 DXO589831:DXP589848 EHK589831:EHL589848 ERG589831:ERH589848 FBC589831:FBD589848 FKY589831:FKZ589848 FUU589831:FUV589848 GEQ589831:GER589848 GOM589831:GON589848 GYI589831:GYJ589848 HIE589831:HIF589848 HSA589831:HSB589848 IBW589831:IBX589848 ILS589831:ILT589848 IVO589831:IVP589848 JFK589831:JFL589848 JPG589831:JPH589848 JZC589831:JZD589848 KIY589831:KIZ589848 KSU589831:KSV589848 LCQ589831:LCR589848 LMM589831:LMN589848 LWI589831:LWJ589848 MGE589831:MGF589848 MQA589831:MQB589848 MZW589831:MZX589848 NJS589831:NJT589848 NTO589831:NTP589848 ODK589831:ODL589848 ONG589831:ONH589848 OXC589831:OXD589848 PGY589831:PGZ589848 PQU589831:PQV589848 QAQ589831:QAR589848 QKM589831:QKN589848 QUI589831:QUJ589848 REE589831:REF589848 ROA589831:ROB589848 RXW589831:RXX589848 SHS589831:SHT589848 SRO589831:SRP589848 TBK589831:TBL589848 TLG589831:TLH589848 TVC589831:TVD589848 UEY589831:UEZ589848 UOU589831:UOV589848 UYQ589831:UYR589848 VIM589831:VIN589848 VSI589831:VSJ589848 WCE589831:WCF589848 WMA589831:WMB589848 WVW589831:WVX589848 P655369:Q655386 JK655367:JL655384 TG655367:TH655384 ADC655367:ADD655384 AMY655367:AMZ655384 AWU655367:AWV655384 BGQ655367:BGR655384 BQM655367:BQN655384 CAI655367:CAJ655384 CKE655367:CKF655384 CUA655367:CUB655384 DDW655367:DDX655384 DNS655367:DNT655384 DXO655367:DXP655384 EHK655367:EHL655384 ERG655367:ERH655384 FBC655367:FBD655384 FKY655367:FKZ655384 FUU655367:FUV655384 GEQ655367:GER655384 GOM655367:GON655384 GYI655367:GYJ655384 HIE655367:HIF655384 HSA655367:HSB655384 IBW655367:IBX655384 ILS655367:ILT655384 IVO655367:IVP655384 JFK655367:JFL655384 JPG655367:JPH655384 JZC655367:JZD655384 KIY655367:KIZ655384 KSU655367:KSV655384 LCQ655367:LCR655384 LMM655367:LMN655384 LWI655367:LWJ655384 MGE655367:MGF655384 MQA655367:MQB655384 MZW655367:MZX655384 NJS655367:NJT655384 NTO655367:NTP655384 ODK655367:ODL655384 ONG655367:ONH655384 OXC655367:OXD655384 PGY655367:PGZ655384 PQU655367:PQV655384 QAQ655367:QAR655384 QKM655367:QKN655384 QUI655367:QUJ655384 REE655367:REF655384 ROA655367:ROB655384 RXW655367:RXX655384 SHS655367:SHT655384 SRO655367:SRP655384 TBK655367:TBL655384 TLG655367:TLH655384 TVC655367:TVD655384 UEY655367:UEZ655384 UOU655367:UOV655384 UYQ655367:UYR655384 VIM655367:VIN655384 VSI655367:VSJ655384 WCE655367:WCF655384 WMA655367:WMB655384 WVW655367:WVX655384 P720905:Q720922 JK720903:JL720920 TG720903:TH720920 ADC720903:ADD720920 AMY720903:AMZ720920 AWU720903:AWV720920 BGQ720903:BGR720920 BQM720903:BQN720920 CAI720903:CAJ720920 CKE720903:CKF720920 CUA720903:CUB720920 DDW720903:DDX720920 DNS720903:DNT720920 DXO720903:DXP720920 EHK720903:EHL720920 ERG720903:ERH720920 FBC720903:FBD720920 FKY720903:FKZ720920 FUU720903:FUV720920 GEQ720903:GER720920 GOM720903:GON720920 GYI720903:GYJ720920 HIE720903:HIF720920 HSA720903:HSB720920 IBW720903:IBX720920 ILS720903:ILT720920 IVO720903:IVP720920 JFK720903:JFL720920 JPG720903:JPH720920 JZC720903:JZD720920 KIY720903:KIZ720920 KSU720903:KSV720920 LCQ720903:LCR720920 LMM720903:LMN720920 LWI720903:LWJ720920 MGE720903:MGF720920 MQA720903:MQB720920 MZW720903:MZX720920 NJS720903:NJT720920 NTO720903:NTP720920 ODK720903:ODL720920 ONG720903:ONH720920 OXC720903:OXD720920 PGY720903:PGZ720920 PQU720903:PQV720920 QAQ720903:QAR720920 QKM720903:QKN720920 QUI720903:QUJ720920 REE720903:REF720920 ROA720903:ROB720920 RXW720903:RXX720920 SHS720903:SHT720920 SRO720903:SRP720920 TBK720903:TBL720920 TLG720903:TLH720920 TVC720903:TVD720920 UEY720903:UEZ720920 UOU720903:UOV720920 UYQ720903:UYR720920 VIM720903:VIN720920 VSI720903:VSJ720920 WCE720903:WCF720920 WMA720903:WMB720920 WVW720903:WVX720920 P786441:Q786458 JK786439:JL786456 TG786439:TH786456 ADC786439:ADD786456 AMY786439:AMZ786456 AWU786439:AWV786456 BGQ786439:BGR786456 BQM786439:BQN786456 CAI786439:CAJ786456 CKE786439:CKF786456 CUA786439:CUB786456 DDW786439:DDX786456 DNS786439:DNT786456 DXO786439:DXP786456 EHK786439:EHL786456 ERG786439:ERH786456 FBC786439:FBD786456 FKY786439:FKZ786456 FUU786439:FUV786456 GEQ786439:GER786456 GOM786439:GON786456 GYI786439:GYJ786456 HIE786439:HIF786456 HSA786439:HSB786456 IBW786439:IBX786456 ILS786439:ILT786456 IVO786439:IVP786456 JFK786439:JFL786456 JPG786439:JPH786456 JZC786439:JZD786456 KIY786439:KIZ786456 KSU786439:KSV786456 LCQ786439:LCR786456 LMM786439:LMN786456 LWI786439:LWJ786456 MGE786439:MGF786456 MQA786439:MQB786456 MZW786439:MZX786456 NJS786439:NJT786456 NTO786439:NTP786456 ODK786439:ODL786456 ONG786439:ONH786456 OXC786439:OXD786456 PGY786439:PGZ786456 PQU786439:PQV786456 QAQ786439:QAR786456 QKM786439:QKN786456 QUI786439:QUJ786456 REE786439:REF786456 ROA786439:ROB786456 RXW786439:RXX786456 SHS786439:SHT786456 SRO786439:SRP786456 TBK786439:TBL786456 TLG786439:TLH786456 TVC786439:TVD786456 UEY786439:UEZ786456 UOU786439:UOV786456 UYQ786439:UYR786456 VIM786439:VIN786456 VSI786439:VSJ786456 WCE786439:WCF786456 WMA786439:WMB786456 WVW786439:WVX786456 P851977:Q851994 JK851975:JL851992 TG851975:TH851992 ADC851975:ADD851992 AMY851975:AMZ851992 AWU851975:AWV851992 BGQ851975:BGR851992 BQM851975:BQN851992 CAI851975:CAJ851992 CKE851975:CKF851992 CUA851975:CUB851992 DDW851975:DDX851992 DNS851975:DNT851992 DXO851975:DXP851992 EHK851975:EHL851992 ERG851975:ERH851992 FBC851975:FBD851992 FKY851975:FKZ851992 FUU851975:FUV851992 GEQ851975:GER851992 GOM851975:GON851992 GYI851975:GYJ851992 HIE851975:HIF851992 HSA851975:HSB851992 IBW851975:IBX851992 ILS851975:ILT851992 IVO851975:IVP851992 JFK851975:JFL851992 JPG851975:JPH851992 JZC851975:JZD851992 KIY851975:KIZ851992 KSU851975:KSV851992 LCQ851975:LCR851992 LMM851975:LMN851992 LWI851975:LWJ851992 MGE851975:MGF851992 MQA851975:MQB851992 MZW851975:MZX851992 NJS851975:NJT851992 NTO851975:NTP851992 ODK851975:ODL851992 ONG851975:ONH851992 OXC851975:OXD851992 PGY851975:PGZ851992 PQU851975:PQV851992 QAQ851975:QAR851992 QKM851975:QKN851992 QUI851975:QUJ851992 REE851975:REF851992 ROA851975:ROB851992 RXW851975:RXX851992 SHS851975:SHT851992 SRO851975:SRP851992 TBK851975:TBL851992 TLG851975:TLH851992 TVC851975:TVD851992 UEY851975:UEZ851992 UOU851975:UOV851992 UYQ851975:UYR851992 VIM851975:VIN851992 VSI851975:VSJ851992 WCE851975:WCF851992 WMA851975:WMB851992 WVW851975:WVX851992 P917513:Q917530 JK917511:JL917528 TG917511:TH917528 ADC917511:ADD917528 AMY917511:AMZ917528 AWU917511:AWV917528 BGQ917511:BGR917528 BQM917511:BQN917528 CAI917511:CAJ917528 CKE917511:CKF917528 CUA917511:CUB917528 DDW917511:DDX917528 DNS917511:DNT917528 DXO917511:DXP917528 EHK917511:EHL917528 ERG917511:ERH917528 FBC917511:FBD917528 FKY917511:FKZ917528 FUU917511:FUV917528 GEQ917511:GER917528 GOM917511:GON917528 GYI917511:GYJ917528 HIE917511:HIF917528 HSA917511:HSB917528 IBW917511:IBX917528 ILS917511:ILT917528 IVO917511:IVP917528 JFK917511:JFL917528 JPG917511:JPH917528 JZC917511:JZD917528 KIY917511:KIZ917528 KSU917511:KSV917528 LCQ917511:LCR917528 LMM917511:LMN917528 LWI917511:LWJ917528 MGE917511:MGF917528 MQA917511:MQB917528 MZW917511:MZX917528 NJS917511:NJT917528 NTO917511:NTP917528 ODK917511:ODL917528 ONG917511:ONH917528 OXC917511:OXD917528 PGY917511:PGZ917528 PQU917511:PQV917528 QAQ917511:QAR917528 QKM917511:QKN917528 QUI917511:QUJ917528 REE917511:REF917528 ROA917511:ROB917528 RXW917511:RXX917528 SHS917511:SHT917528 SRO917511:SRP917528 TBK917511:TBL917528 TLG917511:TLH917528 TVC917511:TVD917528 UEY917511:UEZ917528 UOU917511:UOV917528 UYQ917511:UYR917528 VIM917511:VIN917528 VSI917511:VSJ917528 WCE917511:WCF917528 WMA917511:WMB917528 WVW917511:WVX917528 P983049:Q983066 JK983047:JL983064 TG983047:TH983064 ADC983047:ADD983064 AMY983047:AMZ983064 AWU983047:AWV983064 BGQ983047:BGR983064 BQM983047:BQN983064 CAI983047:CAJ983064 CKE983047:CKF983064 CUA983047:CUB983064 DDW983047:DDX983064 DNS983047:DNT983064 DXO983047:DXP983064 EHK983047:EHL983064 ERG983047:ERH983064 FBC983047:FBD983064 FKY983047:FKZ983064 FUU983047:FUV983064 GEQ983047:GER983064 GOM983047:GON983064 GYI983047:GYJ983064 HIE983047:HIF983064 HSA983047:HSB983064 IBW983047:IBX983064 ILS983047:ILT983064 IVO983047:IVP983064 JFK983047:JFL983064 JPG983047:JPH983064 JZC983047:JZD983064 KIY983047:KIZ983064 KSU983047:KSV983064 LCQ983047:LCR983064 LMM983047:LMN983064 LWI983047:LWJ983064 MGE983047:MGF983064 MQA983047:MQB983064 MZW983047:MZX983064 NJS983047:NJT983064 NTO983047:NTP983064 ODK983047:ODL983064 ONG983047:ONH983064 OXC983047:OXD983064 PGY983047:PGZ983064 PQU983047:PQV983064 QAQ983047:QAR983064 QKM983047:QKN983064 QUI983047:QUJ983064 REE983047:REF983064 ROA983047:ROB983064 RXW983047:RXX983064 SHS983047:SHT983064 SRO983047:SRP983064 TBK983047:TBL983064 TLG983047:TLH983064 TVC983047:TVD983064 UEY983047:UEZ983064 UOU983047:UOV983064 UYQ983047:UYR983064 VIM983047:VIN983064 VSI983047:VSJ983064 WCE983047:WCF983064 WMA11:WMB26 WCE11:WCF26 VSI11:VSJ26 VIM11:VIN26 UYQ11:UYR26 UOU11:UOV26 UEY11:UEZ26 TVC11:TVD26 TLG11:TLH26 TBK11:TBL26 SRO11:SRP26 SHS11:SHT26 RXW11:RXX26 ROA11:ROB26 REE11:REF26 QUI11:QUJ26 QKM11:QKN26 QAQ11:QAR26 PQU11:PQV26 PGY11:PGZ26 OXC11:OXD26 ONG11:ONH26 ODK11:ODL26 NTO11:NTP26 NJS11:NJT26 MZW11:MZX26 MQA11:MQB26 MGE11:MGF26 LWI11:LWJ26 LMM11:LMN26 LCQ11:LCR26 KSU11:KSV26 KIY11:KIZ26 JZC11:JZD26 JPG11:JPH26 JFK11:JFL26 IVO11:IVP26 ILS11:ILT26 IBW11:IBX26 HSA11:HSB26 HIE11:HIF26 GYI11:GYJ26 GOM11:GON26 GEQ11:GER26 FUU11:FUV26 FKY11:FKZ26 FBC11:FBD26 ERG11:ERH26 EHK11:EHL26 DXO11:DXP26 DNS11:DNT26 DDW11:DDX26 CUA11:CUB26 CKE11:CKF26 CAI11:CAJ26 BQM11:BQN26 BGQ11:BGR26 AWU11:AWV26 AMY11:AMZ26 ADC11:ADD26 TG11:TH26 JK11:JL26 WVW11:WVX26" xr:uid="{227EE612-55C9-4E5F-93AB-844F11DCA98E}">
      <formula1>42370</formula1>
      <formula2>42735</formula2>
    </dataValidation>
    <dataValidation type="list" allowBlank="1" showInputMessage="1" showErrorMessage="1" sqref="L983067:M983067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L65563:M65563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L131099:M131099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L196635:M196635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L262171:M262171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L327707:M327707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L393243:M393243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L458779:M458779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L524315:M524315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L589851:M589851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L655387:M655387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L720923:M720923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L786459:M786459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L851995:M851995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L917531:M917531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xr:uid="{6A6982A7-3F09-4D09-AF7C-7E85498599F5}">
      <formula1>#REF!</formula1>
    </dataValidation>
  </dataValidations>
  <pageMargins left="0.7" right="0.7" top="1.1666666666666667" bottom="1.1979166666666667"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AH71"/>
  <sheetViews>
    <sheetView view="pageBreakPreview" topLeftCell="S56" zoomScale="70" zoomScaleNormal="60" zoomScaleSheetLayoutView="70" workbookViewId="0">
      <selection activeCell="AF62" sqref="AF62"/>
    </sheetView>
  </sheetViews>
  <sheetFormatPr baseColWidth="10" defaultColWidth="11" defaultRowHeight="15" x14ac:dyDescent="0.25"/>
  <cols>
    <col min="1" max="1" width="2.625" style="1" customWidth="1"/>
    <col min="2" max="2" width="2.625" style="5" customWidth="1"/>
    <col min="3" max="3" width="22.375" style="5" customWidth="1"/>
    <col min="4" max="4" width="2.625" style="5" customWidth="1"/>
    <col min="5" max="5" width="30.375" style="5" customWidth="1"/>
    <col min="6" max="6" width="2.625" style="5" customWidth="1"/>
    <col min="7" max="7" width="55.625" style="5" customWidth="1"/>
    <col min="8" max="8" width="2.625" style="5" customWidth="1"/>
    <col min="9" max="9" width="55.625" style="5" customWidth="1"/>
    <col min="10" max="10" width="2.625" style="5" customWidth="1"/>
    <col min="11" max="22" width="12.625" style="5" customWidth="1"/>
    <col min="23" max="23" width="2.625" style="5" customWidth="1"/>
    <col min="24" max="24" width="14.375" style="5" bestFit="1" customWidth="1"/>
    <col min="25" max="25" width="2.625" style="5" customWidth="1"/>
    <col min="26" max="26" width="18.625" style="5" customWidth="1"/>
    <col min="27" max="27" width="2.625" style="5" customWidth="1"/>
    <col min="28" max="28" width="18.625" style="5" customWidth="1"/>
    <col min="29" max="29" width="2.625" style="5" customWidth="1"/>
    <col min="30" max="30" width="18.625" style="5" customWidth="1"/>
    <col min="31" max="31" width="2.625" style="5" customWidth="1"/>
    <col min="32" max="32" width="70.625" style="40" customWidth="1"/>
    <col min="33" max="33" width="2.625" style="5" customWidth="1"/>
    <col min="34" max="34" width="2.625" style="1" customWidth="1"/>
    <col min="35" max="16384" width="11" style="5"/>
  </cols>
  <sheetData>
    <row r="1" spans="1:34" s="1" customFormat="1" ht="15.75" thickBot="1" x14ac:dyDescent="0.3">
      <c r="AF1" s="40"/>
    </row>
    <row r="2" spans="1:34" ht="12" customHeight="1" thickTop="1" x14ac:dyDescent="0.2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41"/>
      <c r="AG2" s="4"/>
    </row>
    <row r="3" spans="1:34" ht="24" customHeight="1" x14ac:dyDescent="0.25">
      <c r="B3" s="6"/>
      <c r="C3" s="122" t="s">
        <v>141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7"/>
    </row>
    <row r="4" spans="1:34" ht="21.75" customHeight="1" x14ac:dyDescent="0.25">
      <c r="B4" s="6"/>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7"/>
    </row>
    <row r="5" spans="1:34" ht="23.25" customHeight="1" x14ac:dyDescent="0.25">
      <c r="B5" s="6"/>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7"/>
    </row>
    <row r="6" spans="1:34" x14ac:dyDescent="0.25">
      <c r="B6" s="6"/>
      <c r="C6" s="8"/>
      <c r="D6" s="8"/>
      <c r="E6" s="8"/>
      <c r="F6" s="8"/>
      <c r="G6" s="8"/>
      <c r="H6" s="8"/>
      <c r="I6" s="8"/>
      <c r="J6" s="8"/>
      <c r="K6" s="8"/>
      <c r="L6" s="8"/>
      <c r="M6" s="8"/>
      <c r="N6" s="8"/>
      <c r="O6" s="8"/>
      <c r="P6" s="8"/>
      <c r="Q6" s="8"/>
      <c r="R6" s="8"/>
      <c r="S6" s="8"/>
      <c r="T6" s="8"/>
      <c r="U6" s="8"/>
      <c r="V6" s="8"/>
      <c r="W6" s="8"/>
      <c r="X6" s="8"/>
      <c r="Y6" s="8"/>
      <c r="Z6" s="8"/>
      <c r="AA6" s="8"/>
      <c r="AB6" s="8"/>
      <c r="AC6" s="8"/>
      <c r="AD6" s="8"/>
      <c r="AE6" s="8"/>
      <c r="AF6" s="42"/>
      <c r="AG6" s="7"/>
    </row>
    <row r="7" spans="1:34" s="17" customFormat="1" ht="52.5" customHeight="1" x14ac:dyDescent="0.2">
      <c r="A7" s="9"/>
      <c r="B7" s="10"/>
      <c r="C7" s="11" t="s">
        <v>0</v>
      </c>
      <c r="D7" s="12"/>
      <c r="E7" s="13" t="s">
        <v>0</v>
      </c>
      <c r="F7" s="14"/>
      <c r="G7" s="13" t="s">
        <v>1</v>
      </c>
      <c r="H7" s="14"/>
      <c r="I7" s="13" t="s">
        <v>2</v>
      </c>
      <c r="J7" s="14"/>
      <c r="K7" s="13" t="s">
        <v>3</v>
      </c>
      <c r="L7" s="13" t="s">
        <v>4</v>
      </c>
      <c r="M7" s="13" t="s">
        <v>5</v>
      </c>
      <c r="N7" s="13" t="s">
        <v>6</v>
      </c>
      <c r="O7" s="13" t="s">
        <v>7</v>
      </c>
      <c r="P7" s="13" t="s">
        <v>8</v>
      </c>
      <c r="Q7" s="13" t="s">
        <v>9</v>
      </c>
      <c r="R7" s="13" t="s">
        <v>10</v>
      </c>
      <c r="S7" s="13" t="s">
        <v>11</v>
      </c>
      <c r="T7" s="13" t="s">
        <v>12</v>
      </c>
      <c r="U7" s="13" t="s">
        <v>13</v>
      </c>
      <c r="V7" s="13" t="s">
        <v>14</v>
      </c>
      <c r="W7" s="12"/>
      <c r="X7" s="11" t="s">
        <v>15</v>
      </c>
      <c r="Y7" s="12"/>
      <c r="Z7" s="15" t="s">
        <v>16</v>
      </c>
      <c r="AA7" s="14"/>
      <c r="AB7" s="15" t="s">
        <v>17</v>
      </c>
      <c r="AC7" s="14"/>
      <c r="AD7" s="15" t="s">
        <v>18</v>
      </c>
      <c r="AE7" s="12"/>
      <c r="AF7" s="84" t="s">
        <v>140</v>
      </c>
      <c r="AG7" s="16"/>
      <c r="AH7" s="9"/>
    </row>
    <row r="8" spans="1:34" ht="33.75" customHeight="1" x14ac:dyDescent="0.25">
      <c r="B8" s="6"/>
      <c r="C8" s="8"/>
      <c r="D8" s="8"/>
      <c r="E8" s="18"/>
      <c r="F8" s="18"/>
      <c r="G8" s="18"/>
      <c r="H8" s="18"/>
      <c r="I8" s="18"/>
      <c r="J8" s="18"/>
      <c r="K8" s="18"/>
      <c r="L8" s="18"/>
      <c r="M8" s="18"/>
      <c r="N8" s="18"/>
      <c r="O8" s="18"/>
      <c r="P8" s="18"/>
      <c r="Q8" s="18"/>
      <c r="R8" s="18"/>
      <c r="S8" s="18"/>
      <c r="T8" s="18"/>
      <c r="U8" s="18"/>
      <c r="V8" s="18"/>
      <c r="W8" s="8"/>
      <c r="X8" s="8"/>
      <c r="Y8" s="8"/>
      <c r="Z8" s="18"/>
      <c r="AA8" s="18"/>
      <c r="AB8" s="18"/>
      <c r="AC8" s="18"/>
      <c r="AD8" s="18"/>
      <c r="AE8" s="8"/>
      <c r="AF8" s="42"/>
      <c r="AG8" s="7"/>
    </row>
    <row r="9" spans="1:34" ht="91.5" customHeight="1" x14ac:dyDescent="0.25">
      <c r="B9" s="6"/>
      <c r="C9" s="121" t="s">
        <v>19</v>
      </c>
      <c r="D9" s="8"/>
      <c r="E9" s="120" t="s">
        <v>20</v>
      </c>
      <c r="F9" s="123"/>
      <c r="G9" s="19" t="s">
        <v>21</v>
      </c>
      <c r="H9" s="20"/>
      <c r="I9" s="19" t="s">
        <v>22</v>
      </c>
      <c r="J9" s="18"/>
      <c r="K9" s="21"/>
      <c r="L9" s="21"/>
      <c r="M9" s="21"/>
      <c r="N9" s="22"/>
      <c r="O9" s="21"/>
      <c r="P9" s="19"/>
      <c r="Q9" s="21"/>
      <c r="R9" s="22"/>
      <c r="S9" s="21"/>
      <c r="T9" s="23"/>
      <c r="U9" s="21"/>
      <c r="V9" s="22"/>
      <c r="W9" s="8"/>
      <c r="X9" s="24">
        <v>1</v>
      </c>
      <c r="Y9" s="8"/>
      <c r="Z9" s="117">
        <f>AVERAGE(X9:X10)</f>
        <v>1</v>
      </c>
      <c r="AA9" s="18"/>
      <c r="AB9" s="124">
        <f>AVERAGE(Z9,Z12,Z15,Z18,Z21)</f>
        <v>1</v>
      </c>
      <c r="AC9" s="18"/>
      <c r="AD9" s="125">
        <f>AVERAGE(AB9,AB24,AB48,AB59)</f>
        <v>0.9375</v>
      </c>
      <c r="AE9" s="8"/>
      <c r="AF9" s="43" t="s">
        <v>128</v>
      </c>
      <c r="AG9" s="7"/>
    </row>
    <row r="10" spans="1:34" ht="82.5" customHeight="1" x14ac:dyDescent="0.25">
      <c r="B10" s="6"/>
      <c r="C10" s="121"/>
      <c r="D10" s="8"/>
      <c r="E10" s="120"/>
      <c r="F10" s="123"/>
      <c r="G10" s="19" t="s">
        <v>23</v>
      </c>
      <c r="H10" s="20"/>
      <c r="I10" s="19" t="s">
        <v>24</v>
      </c>
      <c r="J10" s="18"/>
      <c r="K10" s="21"/>
      <c r="L10" s="21"/>
      <c r="M10" s="21"/>
      <c r="N10" s="22"/>
      <c r="O10" s="21"/>
      <c r="P10" s="21"/>
      <c r="Q10" s="19"/>
      <c r="R10" s="22"/>
      <c r="S10" s="21"/>
      <c r="T10" s="21"/>
      <c r="U10" s="23"/>
      <c r="V10" s="22"/>
      <c r="W10" s="8"/>
      <c r="X10" s="24">
        <v>1</v>
      </c>
      <c r="Y10" s="8"/>
      <c r="Z10" s="118"/>
      <c r="AA10" s="18"/>
      <c r="AB10" s="124"/>
      <c r="AC10" s="18"/>
      <c r="AD10" s="125"/>
      <c r="AE10" s="8"/>
      <c r="AF10" s="43" t="s">
        <v>135</v>
      </c>
      <c r="AG10" s="7"/>
    </row>
    <row r="11" spans="1:34" x14ac:dyDescent="0.25">
      <c r="B11" s="6"/>
      <c r="C11" s="121"/>
      <c r="D11" s="8"/>
      <c r="E11" s="18"/>
      <c r="F11" s="18"/>
      <c r="G11" s="20"/>
      <c r="H11" s="20"/>
      <c r="I11" s="20"/>
      <c r="J11" s="18"/>
      <c r="K11" s="18"/>
      <c r="L11" s="18"/>
      <c r="M11" s="18"/>
      <c r="N11" s="18"/>
      <c r="O11" s="18"/>
      <c r="P11" s="18"/>
      <c r="Q11" s="18"/>
      <c r="R11" s="18"/>
      <c r="S11" s="18"/>
      <c r="T11" s="18"/>
      <c r="U11" s="18"/>
      <c r="V11" s="18"/>
      <c r="W11" s="8"/>
      <c r="X11" s="25"/>
      <c r="Y11" s="8"/>
      <c r="Z11" s="26"/>
      <c r="AA11" s="18"/>
      <c r="AB11" s="124"/>
      <c r="AC11" s="18"/>
      <c r="AD11" s="125"/>
      <c r="AE11" s="8"/>
      <c r="AF11" s="44"/>
      <c r="AG11" s="7"/>
    </row>
    <row r="12" spans="1:34" ht="60" customHeight="1" x14ac:dyDescent="0.25">
      <c r="B12" s="6"/>
      <c r="C12" s="121"/>
      <c r="D12" s="8"/>
      <c r="E12" s="120" t="s">
        <v>25</v>
      </c>
      <c r="F12" s="18"/>
      <c r="G12" s="19" t="s">
        <v>26</v>
      </c>
      <c r="H12" s="20"/>
      <c r="I12" s="27" t="s">
        <v>27</v>
      </c>
      <c r="J12" s="18"/>
      <c r="K12" s="28"/>
      <c r="L12" s="28"/>
      <c r="M12" s="28"/>
      <c r="N12" s="22"/>
      <c r="O12" s="28"/>
      <c r="P12" s="28"/>
      <c r="Q12" s="28"/>
      <c r="R12" s="22"/>
      <c r="S12" s="28"/>
      <c r="T12" s="29"/>
      <c r="U12" s="28"/>
      <c r="V12" s="22"/>
      <c r="W12" s="8"/>
      <c r="X12" s="30">
        <v>1</v>
      </c>
      <c r="Y12" s="8"/>
      <c r="Z12" s="117">
        <f>AVERAGE(X12:X13)</f>
        <v>1</v>
      </c>
      <c r="AA12" s="18"/>
      <c r="AB12" s="124"/>
      <c r="AC12" s="18"/>
      <c r="AD12" s="125"/>
      <c r="AE12" s="8"/>
      <c r="AF12" s="45" t="s">
        <v>130</v>
      </c>
      <c r="AG12" s="7"/>
    </row>
    <row r="13" spans="1:34" ht="95.25" customHeight="1" x14ac:dyDescent="0.25">
      <c r="B13" s="6"/>
      <c r="C13" s="121"/>
      <c r="D13" s="8"/>
      <c r="E13" s="120"/>
      <c r="F13" s="18"/>
      <c r="G13" s="19" t="s">
        <v>28</v>
      </c>
      <c r="H13" s="20"/>
      <c r="I13" s="27" t="s">
        <v>29</v>
      </c>
      <c r="J13" s="18"/>
      <c r="K13" s="28"/>
      <c r="L13" s="28"/>
      <c r="M13" s="28"/>
      <c r="N13" s="22"/>
      <c r="O13" s="28"/>
      <c r="P13" s="28"/>
      <c r="Q13" s="28"/>
      <c r="R13" s="22"/>
      <c r="S13" s="28"/>
      <c r="T13" s="29"/>
      <c r="U13" s="28"/>
      <c r="V13" s="22"/>
      <c r="W13" s="8"/>
      <c r="X13" s="30">
        <v>1</v>
      </c>
      <c r="Y13" s="8"/>
      <c r="Z13" s="118"/>
      <c r="AA13" s="18"/>
      <c r="AB13" s="124"/>
      <c r="AC13" s="18"/>
      <c r="AD13" s="125"/>
      <c r="AE13" s="8"/>
      <c r="AF13" s="46" t="s">
        <v>131</v>
      </c>
      <c r="AG13" s="7"/>
    </row>
    <row r="14" spans="1:34" x14ac:dyDescent="0.25">
      <c r="B14" s="6"/>
      <c r="C14" s="121"/>
      <c r="D14" s="8"/>
      <c r="E14" s="18"/>
      <c r="F14" s="18"/>
      <c r="G14" s="20"/>
      <c r="H14" s="20"/>
      <c r="I14" s="20"/>
      <c r="J14" s="18"/>
      <c r="K14" s="18"/>
      <c r="L14" s="18"/>
      <c r="M14" s="18"/>
      <c r="N14" s="18"/>
      <c r="O14" s="18"/>
      <c r="P14" s="18"/>
      <c r="Q14" s="18"/>
      <c r="R14" s="18"/>
      <c r="S14" s="18"/>
      <c r="T14" s="18"/>
      <c r="U14" s="18"/>
      <c r="V14" s="18"/>
      <c r="W14" s="8"/>
      <c r="X14" s="26"/>
      <c r="Y14" s="8"/>
      <c r="Z14" s="26"/>
      <c r="AA14" s="18"/>
      <c r="AB14" s="124"/>
      <c r="AC14" s="18"/>
      <c r="AD14" s="125"/>
      <c r="AE14" s="8"/>
      <c r="AF14" s="44"/>
      <c r="AG14" s="7"/>
    </row>
    <row r="15" spans="1:34" ht="60" customHeight="1" x14ac:dyDescent="0.25">
      <c r="B15" s="6"/>
      <c r="C15" s="121"/>
      <c r="D15" s="8"/>
      <c r="E15" s="120" t="s">
        <v>30</v>
      </c>
      <c r="F15" s="18"/>
      <c r="G15" s="19" t="s">
        <v>31</v>
      </c>
      <c r="H15" s="20"/>
      <c r="I15" s="19" t="s">
        <v>29</v>
      </c>
      <c r="J15" s="18"/>
      <c r="K15" s="21"/>
      <c r="L15" s="35"/>
      <c r="M15" s="19"/>
      <c r="N15" s="22"/>
      <c r="O15" s="21"/>
      <c r="P15" s="21"/>
      <c r="Q15" s="21"/>
      <c r="R15" s="22"/>
      <c r="S15" s="21"/>
      <c r="T15" s="23"/>
      <c r="U15" s="21"/>
      <c r="V15" s="22"/>
      <c r="W15" s="8"/>
      <c r="X15" s="30">
        <v>1</v>
      </c>
      <c r="Y15" s="8"/>
      <c r="Z15" s="117">
        <f>AVERAGE(X15:X16)</f>
        <v>1</v>
      </c>
      <c r="AA15" s="18"/>
      <c r="AB15" s="124"/>
      <c r="AC15" s="18"/>
      <c r="AD15" s="125"/>
      <c r="AE15" s="8"/>
      <c r="AF15" s="45" t="s">
        <v>129</v>
      </c>
      <c r="AG15" s="7"/>
    </row>
    <row r="16" spans="1:34" ht="60" customHeight="1" x14ac:dyDescent="0.25">
      <c r="B16" s="6"/>
      <c r="C16" s="121"/>
      <c r="D16" s="8"/>
      <c r="E16" s="120"/>
      <c r="F16" s="18"/>
      <c r="G16" s="19" t="s">
        <v>32</v>
      </c>
      <c r="H16" s="20"/>
      <c r="I16" s="19" t="s">
        <v>33</v>
      </c>
      <c r="J16" s="18"/>
      <c r="K16" s="21"/>
      <c r="L16" s="21"/>
      <c r="M16" s="21"/>
      <c r="N16" s="22"/>
      <c r="O16" s="21"/>
      <c r="P16" s="21"/>
      <c r="Q16" s="21"/>
      <c r="R16" s="22"/>
      <c r="S16" s="21"/>
      <c r="T16" s="23"/>
      <c r="U16" s="21"/>
      <c r="V16" s="22"/>
      <c r="W16" s="8"/>
      <c r="X16" s="30">
        <v>1</v>
      </c>
      <c r="Y16" s="8"/>
      <c r="Z16" s="118"/>
      <c r="AA16" s="18"/>
      <c r="AB16" s="124"/>
      <c r="AC16" s="18"/>
      <c r="AD16" s="125"/>
      <c r="AE16" s="8"/>
      <c r="AF16" s="45" t="s">
        <v>132</v>
      </c>
      <c r="AG16" s="7"/>
    </row>
    <row r="17" spans="2:33" x14ac:dyDescent="0.25">
      <c r="B17" s="6"/>
      <c r="C17" s="121"/>
      <c r="D17" s="8"/>
      <c r="E17" s="18"/>
      <c r="F17" s="18"/>
      <c r="G17" s="20"/>
      <c r="H17" s="20"/>
      <c r="I17" s="20"/>
      <c r="J17" s="18"/>
      <c r="K17" s="18"/>
      <c r="L17" s="18"/>
      <c r="M17" s="18"/>
      <c r="N17" s="18"/>
      <c r="O17" s="18"/>
      <c r="P17" s="18"/>
      <c r="Q17" s="18"/>
      <c r="R17" s="18"/>
      <c r="S17" s="18"/>
      <c r="T17" s="18"/>
      <c r="U17" s="18"/>
      <c r="V17" s="18"/>
      <c r="W17" s="8"/>
      <c r="X17" s="26"/>
      <c r="Y17" s="8"/>
      <c r="Z17" s="26"/>
      <c r="AA17" s="18"/>
      <c r="AB17" s="124"/>
      <c r="AC17" s="18"/>
      <c r="AD17" s="125"/>
      <c r="AE17" s="8"/>
      <c r="AF17" s="44"/>
      <c r="AG17" s="7"/>
    </row>
    <row r="18" spans="2:33" ht="60" customHeight="1" x14ac:dyDescent="0.25">
      <c r="B18" s="6"/>
      <c r="C18" s="121"/>
      <c r="D18" s="8"/>
      <c r="E18" s="120" t="s">
        <v>34</v>
      </c>
      <c r="F18" s="18"/>
      <c r="G18" s="19" t="s">
        <v>26</v>
      </c>
      <c r="H18" s="20"/>
      <c r="I18" s="27" t="s">
        <v>27</v>
      </c>
      <c r="J18" s="18"/>
      <c r="K18" s="28"/>
      <c r="L18" s="28"/>
      <c r="M18" s="28"/>
      <c r="N18" s="22"/>
      <c r="O18" s="28"/>
      <c r="P18" s="28"/>
      <c r="Q18" s="28"/>
      <c r="R18" s="22"/>
      <c r="S18" s="28"/>
      <c r="T18" s="29"/>
      <c r="U18" s="28"/>
      <c r="V18" s="22"/>
      <c r="W18" s="8"/>
      <c r="X18" s="30">
        <v>1</v>
      </c>
      <c r="Y18" s="8"/>
      <c r="Z18" s="117">
        <f>AVERAGE(X18:X19)</f>
        <v>1</v>
      </c>
      <c r="AA18" s="18"/>
      <c r="AB18" s="124"/>
      <c r="AC18" s="18"/>
      <c r="AD18" s="125"/>
      <c r="AE18" s="8"/>
      <c r="AF18" s="45" t="s">
        <v>134</v>
      </c>
      <c r="AG18" s="7"/>
    </row>
    <row r="19" spans="2:33" ht="60" customHeight="1" x14ac:dyDescent="0.25">
      <c r="B19" s="6"/>
      <c r="C19" s="121"/>
      <c r="D19" s="8"/>
      <c r="E19" s="120"/>
      <c r="F19" s="18"/>
      <c r="G19" s="19" t="s">
        <v>35</v>
      </c>
      <c r="H19" s="20"/>
      <c r="I19" s="27" t="s">
        <v>29</v>
      </c>
      <c r="J19" s="18"/>
      <c r="K19" s="28"/>
      <c r="L19" s="28"/>
      <c r="M19" s="28"/>
      <c r="N19" s="22"/>
      <c r="O19" s="28"/>
      <c r="P19" s="28"/>
      <c r="Q19" s="28"/>
      <c r="R19" s="22"/>
      <c r="S19" s="28"/>
      <c r="T19" s="28"/>
      <c r="U19" s="28"/>
      <c r="V19" s="29"/>
      <c r="W19" s="8"/>
      <c r="X19" s="30">
        <v>1</v>
      </c>
      <c r="Y19" s="8"/>
      <c r="Z19" s="118"/>
      <c r="AA19" s="18"/>
      <c r="AB19" s="124"/>
      <c r="AC19" s="18"/>
      <c r="AD19" s="125"/>
      <c r="AE19" s="8"/>
      <c r="AF19" s="45" t="s">
        <v>132</v>
      </c>
      <c r="AG19" s="7"/>
    </row>
    <row r="20" spans="2:33" x14ac:dyDescent="0.25">
      <c r="B20" s="6"/>
      <c r="C20" s="121"/>
      <c r="D20" s="8"/>
      <c r="E20" s="18"/>
      <c r="F20" s="18"/>
      <c r="G20" s="20"/>
      <c r="H20" s="20"/>
      <c r="I20" s="20"/>
      <c r="J20" s="18"/>
      <c r="K20" s="18"/>
      <c r="L20" s="18"/>
      <c r="M20" s="18"/>
      <c r="N20" s="18"/>
      <c r="O20" s="18"/>
      <c r="P20" s="18"/>
      <c r="Q20" s="18"/>
      <c r="R20" s="18"/>
      <c r="S20" s="18"/>
      <c r="T20" s="18"/>
      <c r="U20" s="18"/>
      <c r="V20" s="18"/>
      <c r="W20" s="8"/>
      <c r="X20" s="26"/>
      <c r="Y20" s="8"/>
      <c r="Z20" s="26"/>
      <c r="AA20" s="18"/>
      <c r="AB20" s="124"/>
      <c r="AC20" s="18"/>
      <c r="AD20" s="125"/>
      <c r="AE20" s="8"/>
      <c r="AF20" s="44"/>
      <c r="AG20" s="7"/>
    </row>
    <row r="21" spans="2:33" ht="60" customHeight="1" x14ac:dyDescent="0.25">
      <c r="B21" s="6"/>
      <c r="C21" s="121"/>
      <c r="D21" s="8"/>
      <c r="E21" s="126" t="s">
        <v>36</v>
      </c>
      <c r="F21" s="18"/>
      <c r="G21" s="19" t="s">
        <v>37</v>
      </c>
      <c r="H21" s="20"/>
      <c r="I21" s="27" t="s">
        <v>38</v>
      </c>
      <c r="J21" s="18"/>
      <c r="K21" s="28"/>
      <c r="L21" s="28"/>
      <c r="M21" s="28"/>
      <c r="N21" s="22"/>
      <c r="O21" s="28"/>
      <c r="P21" s="28"/>
      <c r="Q21" s="28"/>
      <c r="R21" s="22"/>
      <c r="S21" s="28"/>
      <c r="T21" s="28"/>
      <c r="U21" s="28"/>
      <c r="V21" s="29"/>
      <c r="W21" s="8"/>
      <c r="X21" s="30">
        <v>1</v>
      </c>
      <c r="Y21" s="8"/>
      <c r="Z21" s="117">
        <f>AVERAGE(X21:X22)</f>
        <v>1</v>
      </c>
      <c r="AA21" s="18"/>
      <c r="AB21" s="124"/>
      <c r="AC21" s="18"/>
      <c r="AD21" s="125"/>
      <c r="AE21" s="8"/>
      <c r="AF21" s="47" t="s">
        <v>143</v>
      </c>
      <c r="AG21" s="7"/>
    </row>
    <row r="22" spans="2:33" ht="90" customHeight="1" x14ac:dyDescent="0.25">
      <c r="B22" s="6"/>
      <c r="C22" s="121"/>
      <c r="D22" s="8"/>
      <c r="E22" s="126"/>
      <c r="F22" s="18"/>
      <c r="G22" s="19" t="s">
        <v>39</v>
      </c>
      <c r="H22" s="20"/>
      <c r="I22" s="27" t="s">
        <v>40</v>
      </c>
      <c r="J22" s="18"/>
      <c r="K22" s="28"/>
      <c r="L22" s="28"/>
      <c r="M22" s="28"/>
      <c r="N22" s="22"/>
      <c r="O22" s="28"/>
      <c r="P22" s="28"/>
      <c r="Q22" s="28"/>
      <c r="R22" s="22"/>
      <c r="S22" s="28"/>
      <c r="T22" s="28"/>
      <c r="U22" s="28"/>
      <c r="V22" s="29"/>
      <c r="W22" s="8"/>
      <c r="X22" s="30">
        <v>1</v>
      </c>
      <c r="Y22" s="8"/>
      <c r="Z22" s="118"/>
      <c r="AA22" s="18"/>
      <c r="AB22" s="124"/>
      <c r="AC22" s="18"/>
      <c r="AD22" s="125"/>
      <c r="AE22" s="8"/>
      <c r="AF22" s="46" t="s">
        <v>254</v>
      </c>
      <c r="AG22" s="7"/>
    </row>
    <row r="23" spans="2:33" x14ac:dyDescent="0.25">
      <c r="B23" s="6"/>
      <c r="C23" s="8"/>
      <c r="D23" s="8"/>
      <c r="E23" s="18"/>
      <c r="F23" s="18"/>
      <c r="G23" s="20"/>
      <c r="H23" s="20"/>
      <c r="I23" s="20"/>
      <c r="J23" s="18"/>
      <c r="K23" s="18"/>
      <c r="L23" s="18"/>
      <c r="M23" s="18"/>
      <c r="N23" s="18"/>
      <c r="O23" s="18"/>
      <c r="P23" s="18"/>
      <c r="Q23" s="18"/>
      <c r="R23" s="18"/>
      <c r="S23" s="18"/>
      <c r="T23" s="18"/>
      <c r="U23" s="18"/>
      <c r="V23" s="18"/>
      <c r="W23" s="8"/>
      <c r="X23" s="26"/>
      <c r="Y23" s="8"/>
      <c r="Z23" s="26"/>
      <c r="AA23" s="18"/>
      <c r="AB23" s="26"/>
      <c r="AC23" s="18"/>
      <c r="AD23" s="125"/>
      <c r="AE23" s="8"/>
      <c r="AF23" s="44"/>
      <c r="AG23" s="7"/>
    </row>
    <row r="24" spans="2:33" ht="60" customHeight="1" x14ac:dyDescent="0.25">
      <c r="B24" s="6"/>
      <c r="C24" s="121" t="s">
        <v>41</v>
      </c>
      <c r="D24" s="8"/>
      <c r="E24" s="120" t="s">
        <v>42</v>
      </c>
      <c r="F24" s="18"/>
      <c r="G24" s="19" t="s">
        <v>43</v>
      </c>
      <c r="H24" s="20"/>
      <c r="I24" s="19" t="s">
        <v>115</v>
      </c>
      <c r="J24" s="18"/>
      <c r="K24" s="23"/>
      <c r="L24" s="19"/>
      <c r="M24" s="19"/>
      <c r="N24" s="22"/>
      <c r="O24" s="19"/>
      <c r="P24" s="19"/>
      <c r="Q24" s="19"/>
      <c r="R24" s="22"/>
      <c r="S24" s="19"/>
      <c r="T24" s="19"/>
      <c r="U24" s="19"/>
      <c r="V24" s="22"/>
      <c r="W24" s="8"/>
      <c r="X24" s="30">
        <v>1</v>
      </c>
      <c r="Y24" s="8"/>
      <c r="Z24" s="119">
        <f>AVERAGE(X24:X31)</f>
        <v>1</v>
      </c>
      <c r="AA24" s="18"/>
      <c r="AB24" s="119">
        <f>AVERAGE(Z24,Z33,Z41,Z46)</f>
        <v>0.95</v>
      </c>
      <c r="AC24" s="18"/>
      <c r="AD24" s="125"/>
      <c r="AE24" s="8"/>
      <c r="AF24" s="39" t="s">
        <v>120</v>
      </c>
      <c r="AG24" s="7"/>
    </row>
    <row r="25" spans="2:33" ht="60" customHeight="1" x14ac:dyDescent="0.25">
      <c r="B25" s="6"/>
      <c r="C25" s="121"/>
      <c r="D25" s="8"/>
      <c r="E25" s="120"/>
      <c r="F25" s="18"/>
      <c r="G25" s="19" t="s">
        <v>114</v>
      </c>
      <c r="H25" s="20"/>
      <c r="I25" s="19" t="s">
        <v>116</v>
      </c>
      <c r="J25" s="18"/>
      <c r="K25" s="23"/>
      <c r="L25" s="19"/>
      <c r="M25" s="19"/>
      <c r="N25" s="22"/>
      <c r="O25" s="19"/>
      <c r="P25" s="19"/>
      <c r="Q25" s="19"/>
      <c r="R25" s="22"/>
      <c r="S25" s="19"/>
      <c r="T25" s="19"/>
      <c r="U25" s="19"/>
      <c r="V25" s="22"/>
      <c r="W25" s="8"/>
      <c r="X25" s="30">
        <v>1</v>
      </c>
      <c r="Y25" s="8"/>
      <c r="Z25" s="119"/>
      <c r="AA25" s="18"/>
      <c r="AB25" s="119"/>
      <c r="AC25" s="18"/>
      <c r="AD25" s="125"/>
      <c r="AE25" s="8"/>
      <c r="AF25" s="39" t="s">
        <v>121</v>
      </c>
      <c r="AG25" s="7"/>
    </row>
    <row r="26" spans="2:33" ht="60" customHeight="1" x14ac:dyDescent="0.25">
      <c r="B26" s="6"/>
      <c r="C26" s="121"/>
      <c r="D26" s="8"/>
      <c r="E26" s="120"/>
      <c r="F26" s="18"/>
      <c r="G26" s="19" t="s">
        <v>44</v>
      </c>
      <c r="H26" s="20"/>
      <c r="I26" s="19" t="s">
        <v>117</v>
      </c>
      <c r="J26" s="18"/>
      <c r="K26" s="19"/>
      <c r="L26" s="19"/>
      <c r="M26" s="19"/>
      <c r="N26" s="22"/>
      <c r="O26" s="19"/>
      <c r="P26" s="19"/>
      <c r="Q26" s="23"/>
      <c r="R26" s="22"/>
      <c r="S26" s="19"/>
      <c r="T26" s="19"/>
      <c r="U26" s="19"/>
      <c r="V26" s="22"/>
      <c r="W26" s="8"/>
      <c r="X26" s="30">
        <v>1</v>
      </c>
      <c r="Y26" s="8"/>
      <c r="Z26" s="119"/>
      <c r="AA26" s="18"/>
      <c r="AB26" s="119"/>
      <c r="AC26" s="18"/>
      <c r="AD26" s="125"/>
      <c r="AE26" s="8"/>
      <c r="AF26" s="39" t="s">
        <v>123</v>
      </c>
      <c r="AG26" s="7"/>
    </row>
    <row r="27" spans="2:33" ht="105" customHeight="1" x14ac:dyDescent="0.25">
      <c r="B27" s="6"/>
      <c r="C27" s="121"/>
      <c r="D27" s="8"/>
      <c r="E27" s="120"/>
      <c r="F27" s="18"/>
      <c r="G27" s="19" t="s">
        <v>45</v>
      </c>
      <c r="H27" s="20"/>
      <c r="I27" s="19" t="s">
        <v>46</v>
      </c>
      <c r="J27" s="18"/>
      <c r="K27" s="19"/>
      <c r="L27" s="19"/>
      <c r="M27" s="19"/>
      <c r="N27" s="22"/>
      <c r="O27" s="19"/>
      <c r="P27" s="35"/>
      <c r="Q27" s="19"/>
      <c r="R27" s="23"/>
      <c r="S27" s="19"/>
      <c r="T27" s="19"/>
      <c r="U27" s="19"/>
      <c r="V27" s="22"/>
      <c r="W27" s="8"/>
      <c r="X27" s="24">
        <v>1</v>
      </c>
      <c r="Y27" s="8"/>
      <c r="Z27" s="119"/>
      <c r="AA27" s="18"/>
      <c r="AB27" s="119"/>
      <c r="AC27" s="18"/>
      <c r="AD27" s="125"/>
      <c r="AE27" s="8"/>
      <c r="AF27" s="38" t="s">
        <v>124</v>
      </c>
      <c r="AG27" s="7"/>
    </row>
    <row r="28" spans="2:33" ht="60" customHeight="1" x14ac:dyDescent="0.25">
      <c r="B28" s="6"/>
      <c r="C28" s="121"/>
      <c r="D28" s="8"/>
      <c r="E28" s="120"/>
      <c r="F28" s="18"/>
      <c r="G28" s="19" t="s">
        <v>47</v>
      </c>
      <c r="H28" s="20"/>
      <c r="I28" s="19" t="s">
        <v>48</v>
      </c>
      <c r="J28" s="18"/>
      <c r="K28" s="19"/>
      <c r="L28" s="19"/>
      <c r="M28" s="19"/>
      <c r="N28" s="22"/>
      <c r="O28" s="19"/>
      <c r="P28" s="19"/>
      <c r="Q28" s="19"/>
      <c r="R28" s="22"/>
      <c r="S28" s="19"/>
      <c r="T28" s="19"/>
      <c r="U28" s="19"/>
      <c r="V28" s="23"/>
      <c r="W28" s="8"/>
      <c r="X28" s="24">
        <v>1</v>
      </c>
      <c r="Y28" s="8"/>
      <c r="Z28" s="119"/>
      <c r="AA28" s="18"/>
      <c r="AB28" s="119"/>
      <c r="AC28" s="18"/>
      <c r="AD28" s="125"/>
      <c r="AE28" s="8"/>
      <c r="AF28" s="38" t="s">
        <v>137</v>
      </c>
      <c r="AG28" s="7"/>
    </row>
    <row r="29" spans="2:33" ht="60" customHeight="1" x14ac:dyDescent="0.25">
      <c r="B29" s="6"/>
      <c r="C29" s="121"/>
      <c r="D29" s="8"/>
      <c r="E29" s="120"/>
      <c r="F29" s="18"/>
      <c r="G29" s="19" t="s">
        <v>49</v>
      </c>
      <c r="H29" s="20"/>
      <c r="I29" s="19" t="s">
        <v>50</v>
      </c>
      <c r="J29" s="18"/>
      <c r="K29" s="19"/>
      <c r="L29" s="19"/>
      <c r="M29" s="19"/>
      <c r="N29" s="22"/>
      <c r="O29" s="19"/>
      <c r="P29" s="19"/>
      <c r="Q29" s="19"/>
      <c r="R29" s="22"/>
      <c r="S29" s="19"/>
      <c r="T29" s="19"/>
      <c r="U29" s="19"/>
      <c r="V29" s="23"/>
      <c r="W29" s="8"/>
      <c r="X29" s="24">
        <v>1</v>
      </c>
      <c r="Y29" s="8"/>
      <c r="Z29" s="119"/>
      <c r="AA29" s="18"/>
      <c r="AB29" s="119"/>
      <c r="AC29" s="18"/>
      <c r="AD29" s="125"/>
      <c r="AE29" s="8"/>
      <c r="AF29" s="38" t="s">
        <v>125</v>
      </c>
      <c r="AG29" s="7"/>
    </row>
    <row r="30" spans="2:33" ht="60" customHeight="1" x14ac:dyDescent="0.25">
      <c r="B30" s="6"/>
      <c r="C30" s="121"/>
      <c r="D30" s="8"/>
      <c r="E30" s="120"/>
      <c r="F30" s="18"/>
      <c r="G30" s="19" t="s">
        <v>51</v>
      </c>
      <c r="H30" s="20"/>
      <c r="I30" s="19" t="s">
        <v>52</v>
      </c>
      <c r="J30" s="18"/>
      <c r="K30" s="19"/>
      <c r="L30" s="19"/>
      <c r="M30" s="19"/>
      <c r="N30" s="22"/>
      <c r="O30" s="19"/>
      <c r="P30" s="19"/>
      <c r="Q30" s="19"/>
      <c r="R30" s="22"/>
      <c r="S30" s="19"/>
      <c r="T30" s="19"/>
      <c r="U30" s="23"/>
      <c r="V30" s="22"/>
      <c r="W30" s="8"/>
      <c r="X30" s="36">
        <v>1</v>
      </c>
      <c r="Y30" s="8"/>
      <c r="Z30" s="119"/>
      <c r="AA30" s="18"/>
      <c r="AB30" s="119"/>
      <c r="AC30" s="18"/>
      <c r="AD30" s="125"/>
      <c r="AE30" s="8"/>
      <c r="AF30" s="39" t="s">
        <v>122</v>
      </c>
      <c r="AG30" s="7"/>
    </row>
    <row r="31" spans="2:33" ht="60" customHeight="1" x14ac:dyDescent="0.25">
      <c r="B31" s="6"/>
      <c r="C31" s="121"/>
      <c r="D31" s="8"/>
      <c r="E31" s="120"/>
      <c r="F31" s="18"/>
      <c r="G31" s="19" t="s">
        <v>53</v>
      </c>
      <c r="H31" s="20"/>
      <c r="I31" s="19" t="s">
        <v>54</v>
      </c>
      <c r="J31" s="18"/>
      <c r="K31" s="19"/>
      <c r="L31" s="19"/>
      <c r="M31" s="19"/>
      <c r="N31" s="22"/>
      <c r="O31" s="19"/>
      <c r="P31" s="19"/>
      <c r="Q31" s="19"/>
      <c r="R31" s="22"/>
      <c r="S31" s="19"/>
      <c r="T31" s="19"/>
      <c r="U31" s="19"/>
      <c r="V31" s="23"/>
      <c r="W31" s="8"/>
      <c r="X31" s="24">
        <v>1</v>
      </c>
      <c r="Y31" s="8"/>
      <c r="Z31" s="119"/>
      <c r="AA31" s="18"/>
      <c r="AB31" s="119"/>
      <c r="AC31" s="18"/>
      <c r="AD31" s="125"/>
      <c r="AE31" s="8"/>
      <c r="AF31" s="48" t="s">
        <v>133</v>
      </c>
      <c r="AG31" s="7"/>
    </row>
    <row r="32" spans="2:33" x14ac:dyDescent="0.25">
      <c r="B32" s="6"/>
      <c r="C32" s="121"/>
      <c r="D32" s="8"/>
      <c r="E32" s="18"/>
      <c r="F32" s="18"/>
      <c r="G32" s="20"/>
      <c r="H32" s="20"/>
      <c r="I32" s="20"/>
      <c r="J32" s="18"/>
      <c r="K32" s="18"/>
      <c r="L32" s="18"/>
      <c r="M32" s="18"/>
      <c r="N32" s="18"/>
      <c r="O32" s="18"/>
      <c r="P32" s="18"/>
      <c r="Q32" s="18"/>
      <c r="R32" s="18"/>
      <c r="S32" s="18"/>
      <c r="T32" s="18"/>
      <c r="U32" s="18"/>
      <c r="V32" s="18"/>
      <c r="W32" s="8"/>
      <c r="X32" s="25"/>
      <c r="Y32" s="8"/>
      <c r="Z32" s="26"/>
      <c r="AA32" s="18"/>
      <c r="AB32" s="119"/>
      <c r="AC32" s="18"/>
      <c r="AD32" s="125"/>
      <c r="AE32" s="8"/>
      <c r="AF32" s="42"/>
      <c r="AG32" s="7"/>
    </row>
    <row r="33" spans="2:33" ht="60" customHeight="1" x14ac:dyDescent="0.25">
      <c r="B33" s="6"/>
      <c r="C33" s="121"/>
      <c r="D33" s="8"/>
      <c r="E33" s="120" t="s">
        <v>55</v>
      </c>
      <c r="F33" s="18"/>
      <c r="G33" s="19" t="s">
        <v>56</v>
      </c>
      <c r="H33" s="20"/>
      <c r="I33" s="19" t="s">
        <v>57</v>
      </c>
      <c r="J33" s="18"/>
      <c r="K33" s="21"/>
      <c r="L33" s="21"/>
      <c r="M33" s="21"/>
      <c r="N33" s="22"/>
      <c r="O33" s="21"/>
      <c r="P33" s="35"/>
      <c r="Q33" s="21"/>
      <c r="R33" s="22"/>
      <c r="S33" s="23"/>
      <c r="T33" s="21"/>
      <c r="U33" s="21"/>
      <c r="V33" s="22"/>
      <c r="W33" s="8"/>
      <c r="X33" s="24">
        <v>1</v>
      </c>
      <c r="Y33" s="8"/>
      <c r="Z33" s="119">
        <f>AVERAGE(X33:X39)</f>
        <v>1</v>
      </c>
      <c r="AA33" s="18"/>
      <c r="AB33" s="119"/>
      <c r="AC33" s="18"/>
      <c r="AD33" s="125"/>
      <c r="AE33" s="8"/>
      <c r="AF33" s="38" t="s">
        <v>124</v>
      </c>
      <c r="AG33" s="7"/>
    </row>
    <row r="34" spans="2:33" ht="80.25" customHeight="1" x14ac:dyDescent="0.25">
      <c r="B34" s="6"/>
      <c r="C34" s="121"/>
      <c r="D34" s="8"/>
      <c r="E34" s="120"/>
      <c r="F34" s="18"/>
      <c r="G34" s="19" t="s">
        <v>58</v>
      </c>
      <c r="H34" s="20"/>
      <c r="I34" s="19" t="s">
        <v>59</v>
      </c>
      <c r="J34" s="18"/>
      <c r="K34" s="21"/>
      <c r="L34" s="21"/>
      <c r="M34" s="21"/>
      <c r="N34" s="22"/>
      <c r="O34" s="21"/>
      <c r="P34" s="21"/>
      <c r="Q34" s="21"/>
      <c r="R34" s="22"/>
      <c r="S34" s="21"/>
      <c r="T34" s="21"/>
      <c r="U34" s="21"/>
      <c r="V34" s="23"/>
      <c r="W34" s="8"/>
      <c r="X34" s="24">
        <v>1</v>
      </c>
      <c r="Y34" s="8"/>
      <c r="Z34" s="119"/>
      <c r="AA34" s="18"/>
      <c r="AB34" s="119"/>
      <c r="AC34" s="18"/>
      <c r="AD34" s="125"/>
      <c r="AE34" s="8"/>
      <c r="AF34" s="49" t="s">
        <v>250</v>
      </c>
      <c r="AG34" s="7"/>
    </row>
    <row r="35" spans="2:33" ht="143.25" customHeight="1" x14ac:dyDescent="0.25">
      <c r="B35" s="6"/>
      <c r="C35" s="121"/>
      <c r="D35" s="8"/>
      <c r="E35" s="120"/>
      <c r="F35" s="18"/>
      <c r="G35" s="19" t="s">
        <v>60</v>
      </c>
      <c r="H35" s="20"/>
      <c r="I35" s="19" t="s">
        <v>61</v>
      </c>
      <c r="J35" s="18"/>
      <c r="K35" s="21"/>
      <c r="L35" s="21"/>
      <c r="M35" s="21"/>
      <c r="N35" s="22"/>
      <c r="O35" s="21"/>
      <c r="P35" s="21"/>
      <c r="Q35" s="21"/>
      <c r="R35" s="22"/>
      <c r="S35" s="21"/>
      <c r="T35" s="21"/>
      <c r="U35" s="21"/>
      <c r="V35" s="23"/>
      <c r="W35" s="8"/>
      <c r="X35" s="24">
        <v>1</v>
      </c>
      <c r="Y35" s="8"/>
      <c r="Z35" s="119"/>
      <c r="AA35" s="18"/>
      <c r="AB35" s="119"/>
      <c r="AC35" s="18"/>
      <c r="AD35" s="125"/>
      <c r="AE35" s="8"/>
      <c r="AF35" s="48" t="s">
        <v>255</v>
      </c>
      <c r="AG35" s="7"/>
    </row>
    <row r="36" spans="2:33" ht="106.5" customHeight="1" x14ac:dyDescent="0.25">
      <c r="B36" s="6"/>
      <c r="C36" s="121"/>
      <c r="D36" s="8"/>
      <c r="E36" s="120"/>
      <c r="F36" s="18"/>
      <c r="G36" s="19" t="s">
        <v>62</v>
      </c>
      <c r="H36" s="20"/>
      <c r="I36" s="19" t="s">
        <v>63</v>
      </c>
      <c r="J36" s="18"/>
      <c r="K36" s="21"/>
      <c r="L36" s="21"/>
      <c r="M36" s="21"/>
      <c r="N36" s="22"/>
      <c r="O36" s="21"/>
      <c r="P36" s="21"/>
      <c r="Q36" s="21"/>
      <c r="R36" s="22"/>
      <c r="S36" s="21"/>
      <c r="T36" s="21"/>
      <c r="U36" s="23"/>
      <c r="V36" s="22"/>
      <c r="W36" s="8"/>
      <c r="X36" s="24">
        <v>1</v>
      </c>
      <c r="Y36" s="8"/>
      <c r="Z36" s="119"/>
      <c r="AA36" s="18"/>
      <c r="AB36" s="119"/>
      <c r="AC36" s="18"/>
      <c r="AD36" s="125"/>
      <c r="AE36" s="8"/>
      <c r="AF36" s="48" t="s">
        <v>138</v>
      </c>
      <c r="AG36" s="7"/>
    </row>
    <row r="37" spans="2:33" ht="93.75" customHeight="1" x14ac:dyDescent="0.25">
      <c r="B37" s="6"/>
      <c r="C37" s="121"/>
      <c r="D37" s="8"/>
      <c r="E37" s="120"/>
      <c r="F37" s="18"/>
      <c r="G37" s="19" t="s">
        <v>64</v>
      </c>
      <c r="H37" s="20"/>
      <c r="I37" s="19" t="s">
        <v>65</v>
      </c>
      <c r="J37" s="18"/>
      <c r="K37" s="21"/>
      <c r="L37" s="21"/>
      <c r="M37" s="21"/>
      <c r="N37" s="22"/>
      <c r="O37" s="21"/>
      <c r="P37" s="21"/>
      <c r="Q37" s="21"/>
      <c r="R37" s="22"/>
      <c r="S37" s="21"/>
      <c r="T37" s="21"/>
      <c r="U37" s="23"/>
      <c r="V37" s="22"/>
      <c r="W37" s="8"/>
      <c r="X37" s="24">
        <v>1</v>
      </c>
      <c r="Y37" s="8"/>
      <c r="Z37" s="119"/>
      <c r="AA37" s="18"/>
      <c r="AB37" s="119"/>
      <c r="AC37" s="18"/>
      <c r="AD37" s="125"/>
      <c r="AE37" s="8"/>
      <c r="AF37" s="49" t="s">
        <v>317</v>
      </c>
      <c r="AG37" s="7"/>
    </row>
    <row r="38" spans="2:33" ht="123.75" customHeight="1" x14ac:dyDescent="0.25">
      <c r="B38" s="6"/>
      <c r="C38" s="121"/>
      <c r="D38" s="8"/>
      <c r="E38" s="120"/>
      <c r="F38" s="18"/>
      <c r="G38" s="19" t="s">
        <v>66</v>
      </c>
      <c r="H38" s="20"/>
      <c r="I38" s="19" t="s">
        <v>67</v>
      </c>
      <c r="J38" s="18"/>
      <c r="K38" s="21"/>
      <c r="L38" s="21"/>
      <c r="M38" s="21"/>
      <c r="N38" s="22"/>
      <c r="O38" s="21"/>
      <c r="P38" s="21"/>
      <c r="Q38" s="21"/>
      <c r="R38" s="22"/>
      <c r="S38" s="21"/>
      <c r="T38" s="21"/>
      <c r="U38" s="21"/>
      <c r="V38" s="23"/>
      <c r="W38" s="8"/>
      <c r="X38" s="24">
        <v>1</v>
      </c>
      <c r="Y38" s="8"/>
      <c r="Z38" s="119"/>
      <c r="AA38" s="18"/>
      <c r="AB38" s="119"/>
      <c r="AC38" s="18"/>
      <c r="AD38" s="125"/>
      <c r="AE38" s="8"/>
      <c r="AF38" s="48" t="s">
        <v>255</v>
      </c>
      <c r="AG38" s="7"/>
    </row>
    <row r="39" spans="2:33" ht="60" customHeight="1" x14ac:dyDescent="0.25">
      <c r="B39" s="6"/>
      <c r="C39" s="121"/>
      <c r="D39" s="8"/>
      <c r="E39" s="120"/>
      <c r="F39" s="18"/>
      <c r="G39" s="19" t="s">
        <v>68</v>
      </c>
      <c r="H39" s="20"/>
      <c r="I39" s="19" t="s">
        <v>69</v>
      </c>
      <c r="J39" s="18"/>
      <c r="K39" s="21"/>
      <c r="L39" s="21"/>
      <c r="M39" s="21"/>
      <c r="N39" s="22"/>
      <c r="O39" s="21"/>
      <c r="P39" s="21"/>
      <c r="Q39" s="21"/>
      <c r="R39" s="22"/>
      <c r="S39" s="21"/>
      <c r="T39" s="21"/>
      <c r="U39" s="21"/>
      <c r="V39" s="23"/>
      <c r="W39" s="8"/>
      <c r="X39" s="30">
        <v>1</v>
      </c>
      <c r="Y39" s="8"/>
      <c r="Z39" s="119"/>
      <c r="AA39" s="18"/>
      <c r="AB39" s="119"/>
      <c r="AC39" s="18"/>
      <c r="AD39" s="125"/>
      <c r="AE39" s="8"/>
      <c r="AF39" s="43" t="s">
        <v>136</v>
      </c>
      <c r="AG39" s="7"/>
    </row>
    <row r="40" spans="2:33" x14ac:dyDescent="0.25">
      <c r="B40" s="6"/>
      <c r="C40" s="121"/>
      <c r="D40" s="8"/>
      <c r="E40" s="18"/>
      <c r="F40" s="18"/>
      <c r="G40" s="20"/>
      <c r="H40" s="20"/>
      <c r="I40" s="20"/>
      <c r="J40" s="18"/>
      <c r="K40" s="18"/>
      <c r="L40" s="18"/>
      <c r="M40" s="18"/>
      <c r="N40" s="18"/>
      <c r="O40" s="18"/>
      <c r="P40" s="18"/>
      <c r="Q40" s="18"/>
      <c r="R40" s="18"/>
      <c r="S40" s="18"/>
      <c r="T40" s="18"/>
      <c r="U40" s="18"/>
      <c r="V40" s="18"/>
      <c r="W40" s="8"/>
      <c r="X40" s="25"/>
      <c r="Y40" s="8"/>
      <c r="Z40" s="26"/>
      <c r="AA40" s="18"/>
      <c r="AB40" s="119"/>
      <c r="AC40" s="18"/>
      <c r="AD40" s="125"/>
      <c r="AE40" s="8"/>
      <c r="AF40" s="42"/>
      <c r="AG40" s="7"/>
    </row>
    <row r="41" spans="2:33" ht="106.5" customHeight="1" x14ac:dyDescent="0.25">
      <c r="B41" s="6"/>
      <c r="C41" s="121"/>
      <c r="D41" s="8"/>
      <c r="E41" s="120" t="s">
        <v>70</v>
      </c>
      <c r="F41" s="18"/>
      <c r="G41" s="19" t="s">
        <v>71</v>
      </c>
      <c r="H41" s="20"/>
      <c r="I41" s="19" t="s">
        <v>72</v>
      </c>
      <c r="J41" s="18"/>
      <c r="K41" s="21"/>
      <c r="L41" s="21"/>
      <c r="M41" s="21"/>
      <c r="N41" s="22"/>
      <c r="O41" s="21"/>
      <c r="P41" s="21"/>
      <c r="Q41" s="21"/>
      <c r="R41" s="22"/>
      <c r="S41" s="23"/>
      <c r="T41" s="21"/>
      <c r="U41" s="21"/>
      <c r="V41" s="22"/>
      <c r="W41" s="8"/>
      <c r="X41" s="24">
        <v>1</v>
      </c>
      <c r="Y41" s="8"/>
      <c r="Z41" s="119">
        <f>AVERAGE(X41:X44)</f>
        <v>0.8</v>
      </c>
      <c r="AA41" s="18"/>
      <c r="AB41" s="119"/>
      <c r="AC41" s="18"/>
      <c r="AD41" s="125"/>
      <c r="AE41" s="8"/>
      <c r="AF41" s="49" t="s">
        <v>256</v>
      </c>
      <c r="AG41" s="7"/>
    </row>
    <row r="42" spans="2:33" ht="116.25" customHeight="1" x14ac:dyDescent="0.25">
      <c r="B42" s="6"/>
      <c r="C42" s="121"/>
      <c r="D42" s="8"/>
      <c r="E42" s="120"/>
      <c r="F42" s="18"/>
      <c r="G42" s="19" t="s">
        <v>73</v>
      </c>
      <c r="H42" s="20"/>
      <c r="I42" s="19" t="s">
        <v>74</v>
      </c>
      <c r="J42" s="18"/>
      <c r="K42" s="21"/>
      <c r="L42" s="21"/>
      <c r="M42" s="21"/>
      <c r="N42" s="22"/>
      <c r="O42" s="21"/>
      <c r="P42" s="21"/>
      <c r="Q42" s="21"/>
      <c r="R42" s="22"/>
      <c r="S42" s="21"/>
      <c r="T42" s="21"/>
      <c r="U42" s="21"/>
      <c r="V42" s="23"/>
      <c r="W42" s="8"/>
      <c r="X42" s="30">
        <v>0.7</v>
      </c>
      <c r="Y42" s="8"/>
      <c r="Z42" s="119"/>
      <c r="AA42" s="18"/>
      <c r="AB42" s="119"/>
      <c r="AC42" s="18"/>
      <c r="AD42" s="125"/>
      <c r="AE42" s="8"/>
      <c r="AF42" s="47" t="s">
        <v>257</v>
      </c>
      <c r="AG42" s="7"/>
    </row>
    <row r="43" spans="2:33" ht="99.75" customHeight="1" x14ac:dyDescent="0.25">
      <c r="B43" s="6"/>
      <c r="C43" s="121"/>
      <c r="D43" s="8"/>
      <c r="E43" s="120"/>
      <c r="F43" s="18"/>
      <c r="G43" s="19" t="s">
        <v>258</v>
      </c>
      <c r="H43" s="20"/>
      <c r="I43" s="19" t="s">
        <v>127</v>
      </c>
      <c r="J43" s="18"/>
      <c r="K43" s="21"/>
      <c r="L43" s="21"/>
      <c r="M43" s="21"/>
      <c r="N43" s="22"/>
      <c r="O43" s="21"/>
      <c r="P43" s="21"/>
      <c r="Q43" s="21"/>
      <c r="R43" s="22"/>
      <c r="S43" s="21"/>
      <c r="T43" s="21"/>
      <c r="U43" s="21"/>
      <c r="V43" s="23"/>
      <c r="W43" s="8"/>
      <c r="X43" s="30">
        <v>0.5</v>
      </c>
      <c r="Y43" s="8"/>
      <c r="Z43" s="119"/>
      <c r="AA43" s="18"/>
      <c r="AB43" s="119"/>
      <c r="AC43" s="18"/>
      <c r="AD43" s="125"/>
      <c r="AE43" s="8"/>
      <c r="AF43" s="47" t="s">
        <v>253</v>
      </c>
      <c r="AG43" s="7"/>
    </row>
    <row r="44" spans="2:33" ht="79.5" customHeight="1" x14ac:dyDescent="0.25">
      <c r="B44" s="6"/>
      <c r="C44" s="121"/>
      <c r="D44" s="8"/>
      <c r="E44" s="120"/>
      <c r="F44" s="18"/>
      <c r="G44" s="19" t="s">
        <v>75</v>
      </c>
      <c r="H44" s="20"/>
      <c r="I44" s="19" t="s">
        <v>76</v>
      </c>
      <c r="J44" s="18"/>
      <c r="K44" s="21"/>
      <c r="L44" s="21"/>
      <c r="M44" s="35"/>
      <c r="N44" s="23"/>
      <c r="O44" s="21"/>
      <c r="P44" s="21"/>
      <c r="Q44" s="21"/>
      <c r="R44" s="22"/>
      <c r="S44" s="21"/>
      <c r="T44" s="21"/>
      <c r="U44" s="21"/>
      <c r="V44" s="22"/>
      <c r="W44" s="8"/>
      <c r="X44" s="30">
        <v>1</v>
      </c>
      <c r="Y44" s="8"/>
      <c r="Z44" s="119"/>
      <c r="AA44" s="18"/>
      <c r="AB44" s="119"/>
      <c r="AC44" s="18"/>
      <c r="AD44" s="125"/>
      <c r="AE44" s="8"/>
      <c r="AF44" s="37" t="s">
        <v>144</v>
      </c>
      <c r="AG44" s="7"/>
    </row>
    <row r="45" spans="2:33" x14ac:dyDescent="0.25">
      <c r="B45" s="6"/>
      <c r="C45" s="121"/>
      <c r="D45" s="8"/>
      <c r="E45" s="18"/>
      <c r="F45" s="18"/>
      <c r="G45" s="20"/>
      <c r="H45" s="20"/>
      <c r="I45" s="20"/>
      <c r="J45" s="18"/>
      <c r="K45" s="18"/>
      <c r="L45" s="18"/>
      <c r="M45" s="18"/>
      <c r="N45" s="18"/>
      <c r="O45" s="18"/>
      <c r="P45" s="18"/>
      <c r="Q45" s="18"/>
      <c r="R45" s="18"/>
      <c r="S45" s="18"/>
      <c r="T45" s="18"/>
      <c r="U45" s="18"/>
      <c r="V45" s="18"/>
      <c r="W45" s="8"/>
      <c r="X45" s="25"/>
      <c r="Y45" s="8"/>
      <c r="Z45" s="26"/>
      <c r="AA45" s="18"/>
      <c r="AB45" s="119"/>
      <c r="AC45" s="18"/>
      <c r="AD45" s="125"/>
      <c r="AE45" s="8"/>
      <c r="AF45" s="42"/>
      <c r="AG45" s="7"/>
    </row>
    <row r="46" spans="2:33" ht="60" customHeight="1" x14ac:dyDescent="0.25">
      <c r="B46" s="6"/>
      <c r="C46" s="121"/>
      <c r="D46" s="8"/>
      <c r="E46" s="31" t="s">
        <v>77</v>
      </c>
      <c r="F46" s="18"/>
      <c r="G46" s="19" t="s">
        <v>78</v>
      </c>
      <c r="H46" s="20"/>
      <c r="I46" s="19" t="s">
        <v>72</v>
      </c>
      <c r="J46" s="18"/>
      <c r="K46" s="21"/>
      <c r="L46" s="21"/>
      <c r="M46" s="21"/>
      <c r="N46" s="22"/>
      <c r="O46" s="21"/>
      <c r="P46" s="21"/>
      <c r="Q46" s="21"/>
      <c r="R46" s="22"/>
      <c r="S46" s="21"/>
      <c r="T46" s="21"/>
      <c r="U46" s="21"/>
      <c r="V46" s="23"/>
      <c r="W46" s="8"/>
      <c r="X46" s="24">
        <v>1</v>
      </c>
      <c r="Y46" s="8"/>
      <c r="Z46" s="30">
        <f>AVERAGE(X46:X46)</f>
        <v>1</v>
      </c>
      <c r="AA46" s="18"/>
      <c r="AB46" s="119"/>
      <c r="AC46" s="18"/>
      <c r="AD46" s="125"/>
      <c r="AE46" s="8"/>
      <c r="AF46" s="49" t="s">
        <v>251</v>
      </c>
      <c r="AG46" s="7"/>
    </row>
    <row r="47" spans="2:33" x14ac:dyDescent="0.25">
      <c r="B47" s="6"/>
      <c r="C47" s="8"/>
      <c r="D47" s="8"/>
      <c r="E47" s="18"/>
      <c r="F47" s="18"/>
      <c r="G47" s="20"/>
      <c r="H47" s="20"/>
      <c r="I47" s="20"/>
      <c r="J47" s="18"/>
      <c r="K47" s="18"/>
      <c r="L47" s="18"/>
      <c r="M47" s="18"/>
      <c r="N47" s="18"/>
      <c r="O47" s="18"/>
      <c r="P47" s="18"/>
      <c r="Q47" s="18"/>
      <c r="R47" s="18"/>
      <c r="S47" s="18"/>
      <c r="T47" s="18"/>
      <c r="U47" s="18"/>
      <c r="V47" s="18"/>
      <c r="W47" s="8"/>
      <c r="X47" s="25"/>
      <c r="Y47" s="8"/>
      <c r="Z47" s="26"/>
      <c r="AA47" s="18"/>
      <c r="AB47" s="26"/>
      <c r="AC47" s="18"/>
      <c r="AD47" s="125"/>
      <c r="AE47" s="8"/>
      <c r="AF47" s="42"/>
      <c r="AG47" s="7"/>
    </row>
    <row r="48" spans="2:33" ht="232.5" customHeight="1" x14ac:dyDescent="0.25">
      <c r="B48" s="6"/>
      <c r="C48" s="121" t="s">
        <v>79</v>
      </c>
      <c r="D48" s="8"/>
      <c r="E48" s="31" t="s">
        <v>80</v>
      </c>
      <c r="F48" s="18"/>
      <c r="G48" s="19" t="s">
        <v>81</v>
      </c>
      <c r="H48" s="20"/>
      <c r="I48" s="19" t="s">
        <v>118</v>
      </c>
      <c r="J48" s="18"/>
      <c r="K48" s="21"/>
      <c r="L48" s="21"/>
      <c r="M48" s="21"/>
      <c r="N48" s="22"/>
      <c r="O48" s="21"/>
      <c r="P48" s="19"/>
      <c r="Q48" s="21"/>
      <c r="R48" s="22"/>
      <c r="S48" s="21"/>
      <c r="T48" s="21"/>
      <c r="U48" s="23"/>
      <c r="V48" s="22"/>
      <c r="W48" s="8"/>
      <c r="X48" s="24">
        <v>1</v>
      </c>
      <c r="Y48" s="8"/>
      <c r="Z48" s="30">
        <f>+X48</f>
        <v>1</v>
      </c>
      <c r="AA48" s="18"/>
      <c r="AB48" s="119">
        <f>AVERAGE(Z48,Z50,Z53,Z55,Z57)</f>
        <v>0.96</v>
      </c>
      <c r="AC48" s="18"/>
      <c r="AD48" s="125"/>
      <c r="AE48" s="8"/>
      <c r="AF48" s="50" t="s">
        <v>252</v>
      </c>
      <c r="AG48" s="7"/>
    </row>
    <row r="49" spans="2:33" ht="15" customHeight="1" x14ac:dyDescent="0.25">
      <c r="B49" s="6"/>
      <c r="C49" s="121"/>
      <c r="D49" s="8"/>
      <c r="E49" s="18"/>
      <c r="F49" s="18"/>
      <c r="G49" s="20"/>
      <c r="H49" s="20"/>
      <c r="I49" s="20"/>
      <c r="J49" s="18"/>
      <c r="K49" s="18"/>
      <c r="L49" s="18"/>
      <c r="M49" s="18"/>
      <c r="N49" s="18"/>
      <c r="O49" s="18"/>
      <c r="P49" s="18"/>
      <c r="Q49" s="18"/>
      <c r="R49" s="18"/>
      <c r="S49" s="18"/>
      <c r="T49" s="18"/>
      <c r="U49" s="18"/>
      <c r="V49" s="18"/>
      <c r="W49" s="8"/>
      <c r="X49" s="25"/>
      <c r="Y49" s="8"/>
      <c r="Z49" s="26"/>
      <c r="AA49" s="18"/>
      <c r="AB49" s="119"/>
      <c r="AC49" s="18"/>
      <c r="AD49" s="125"/>
      <c r="AE49" s="8"/>
      <c r="AF49" s="42"/>
      <c r="AG49" s="7"/>
    </row>
    <row r="50" spans="2:33" ht="60" customHeight="1" x14ac:dyDescent="0.25">
      <c r="B50" s="6"/>
      <c r="C50" s="121"/>
      <c r="D50" s="8"/>
      <c r="E50" s="120" t="s">
        <v>82</v>
      </c>
      <c r="F50" s="18"/>
      <c r="G50" s="19" t="s">
        <v>83</v>
      </c>
      <c r="H50" s="20"/>
      <c r="I50" s="19" t="s">
        <v>84</v>
      </c>
      <c r="J50" s="18"/>
      <c r="K50" s="21"/>
      <c r="L50" s="21"/>
      <c r="M50" s="21"/>
      <c r="N50" s="22"/>
      <c r="O50" s="21"/>
      <c r="P50" s="21"/>
      <c r="Q50" s="21"/>
      <c r="R50" s="22"/>
      <c r="S50" s="21"/>
      <c r="T50" s="21"/>
      <c r="U50" s="21"/>
      <c r="V50" s="23"/>
      <c r="W50" s="8"/>
      <c r="X50" s="24">
        <v>1</v>
      </c>
      <c r="Y50" s="8"/>
      <c r="Z50" s="119">
        <f>AVERAGE(X50:X51)</f>
        <v>1</v>
      </c>
      <c r="AA50" s="18"/>
      <c r="AB50" s="119"/>
      <c r="AC50" s="18"/>
      <c r="AD50" s="125"/>
      <c r="AE50" s="8"/>
      <c r="AF50" s="50" t="s">
        <v>259</v>
      </c>
      <c r="AG50" s="7"/>
    </row>
    <row r="51" spans="2:33" ht="60" customHeight="1" x14ac:dyDescent="0.25">
      <c r="B51" s="6"/>
      <c r="C51" s="121"/>
      <c r="D51" s="8"/>
      <c r="E51" s="120"/>
      <c r="F51" s="18"/>
      <c r="G51" s="19" t="s">
        <v>85</v>
      </c>
      <c r="H51" s="20"/>
      <c r="I51" s="19" t="s">
        <v>86</v>
      </c>
      <c r="J51" s="18"/>
      <c r="K51" s="21"/>
      <c r="L51" s="21"/>
      <c r="M51" s="21"/>
      <c r="N51" s="22"/>
      <c r="O51" s="21"/>
      <c r="P51" s="21"/>
      <c r="Q51" s="21"/>
      <c r="R51" s="22"/>
      <c r="S51" s="21"/>
      <c r="T51" s="21"/>
      <c r="U51" s="21"/>
      <c r="V51" s="23"/>
      <c r="W51" s="8"/>
      <c r="X51" s="24">
        <v>1</v>
      </c>
      <c r="Y51" s="8"/>
      <c r="Z51" s="119"/>
      <c r="AA51" s="18"/>
      <c r="AB51" s="119"/>
      <c r="AC51" s="18"/>
      <c r="AD51" s="125"/>
      <c r="AE51" s="8"/>
      <c r="AF51" s="50" t="s">
        <v>260</v>
      </c>
      <c r="AG51" s="7"/>
    </row>
    <row r="52" spans="2:33" ht="15" customHeight="1" x14ac:dyDescent="0.25">
      <c r="B52" s="6"/>
      <c r="C52" s="121"/>
      <c r="D52" s="8"/>
      <c r="E52" s="18"/>
      <c r="F52" s="18"/>
      <c r="G52" s="20"/>
      <c r="H52" s="20"/>
      <c r="I52" s="20"/>
      <c r="J52" s="18"/>
      <c r="K52" s="18"/>
      <c r="L52" s="18"/>
      <c r="M52" s="18"/>
      <c r="N52" s="18"/>
      <c r="O52" s="18"/>
      <c r="P52" s="18"/>
      <c r="Q52" s="18"/>
      <c r="R52" s="18"/>
      <c r="S52" s="18"/>
      <c r="T52" s="18"/>
      <c r="U52" s="18"/>
      <c r="V52" s="18"/>
      <c r="W52" s="8"/>
      <c r="X52" s="25"/>
      <c r="Y52" s="8"/>
      <c r="Z52" s="26"/>
      <c r="AA52" s="18"/>
      <c r="AB52" s="119"/>
      <c r="AC52" s="18"/>
      <c r="AD52" s="125"/>
      <c r="AE52" s="8"/>
      <c r="AF52" s="42"/>
      <c r="AG52" s="7"/>
    </row>
    <row r="53" spans="2:33" ht="74.25" customHeight="1" x14ac:dyDescent="0.25">
      <c r="B53" s="6"/>
      <c r="C53" s="121"/>
      <c r="D53" s="8"/>
      <c r="E53" s="31" t="s">
        <v>87</v>
      </c>
      <c r="F53" s="18"/>
      <c r="G53" s="19" t="s">
        <v>88</v>
      </c>
      <c r="H53" s="20"/>
      <c r="I53" s="19" t="s">
        <v>119</v>
      </c>
      <c r="J53" s="18"/>
      <c r="K53" s="21"/>
      <c r="L53" s="21"/>
      <c r="M53" s="21"/>
      <c r="N53" s="22"/>
      <c r="O53" s="21"/>
      <c r="P53" s="21"/>
      <c r="Q53" s="21"/>
      <c r="R53" s="22"/>
      <c r="S53" s="21"/>
      <c r="T53" s="21"/>
      <c r="U53" s="21"/>
      <c r="V53" s="23"/>
      <c r="W53" s="8"/>
      <c r="X53" s="24">
        <v>0.8</v>
      </c>
      <c r="Y53" s="8"/>
      <c r="Z53" s="30">
        <f>+X53</f>
        <v>0.8</v>
      </c>
      <c r="AA53" s="18"/>
      <c r="AB53" s="119"/>
      <c r="AC53" s="18"/>
      <c r="AD53" s="125"/>
      <c r="AE53" s="8"/>
      <c r="AF53" s="51" t="s">
        <v>268</v>
      </c>
      <c r="AG53" s="7"/>
    </row>
    <row r="54" spans="2:33" ht="15" customHeight="1" x14ac:dyDescent="0.25">
      <c r="B54" s="6"/>
      <c r="C54" s="121"/>
      <c r="D54" s="8"/>
      <c r="E54" s="18"/>
      <c r="F54" s="18"/>
      <c r="G54" s="20"/>
      <c r="H54" s="20"/>
      <c r="I54" s="20"/>
      <c r="J54" s="18"/>
      <c r="K54" s="18"/>
      <c r="L54" s="18"/>
      <c r="M54" s="18"/>
      <c r="N54" s="18"/>
      <c r="O54" s="18"/>
      <c r="P54" s="18"/>
      <c r="Q54" s="18"/>
      <c r="R54" s="18"/>
      <c r="S54" s="18"/>
      <c r="T54" s="18"/>
      <c r="U54" s="18"/>
      <c r="V54" s="18"/>
      <c r="W54" s="8"/>
      <c r="X54" s="25"/>
      <c r="Y54" s="8"/>
      <c r="Z54" s="26"/>
      <c r="AA54" s="18"/>
      <c r="AB54" s="119"/>
      <c r="AC54" s="18"/>
      <c r="AD54" s="125"/>
      <c r="AE54" s="8"/>
      <c r="AF54" s="42"/>
      <c r="AG54" s="7"/>
    </row>
    <row r="55" spans="2:33" ht="132" customHeight="1" x14ac:dyDescent="0.25">
      <c r="B55" s="6"/>
      <c r="C55" s="121"/>
      <c r="D55" s="8"/>
      <c r="E55" s="31" t="s">
        <v>89</v>
      </c>
      <c r="F55" s="18"/>
      <c r="G55" s="19" t="s">
        <v>90</v>
      </c>
      <c r="H55" s="20"/>
      <c r="I55" s="19" t="s">
        <v>91</v>
      </c>
      <c r="J55" s="18"/>
      <c r="K55" s="21"/>
      <c r="L55" s="21"/>
      <c r="M55" s="21"/>
      <c r="N55" s="22"/>
      <c r="O55" s="21"/>
      <c r="P55" s="21"/>
      <c r="Q55" s="21"/>
      <c r="R55" s="22"/>
      <c r="S55" s="21"/>
      <c r="T55" s="21"/>
      <c r="U55" s="21"/>
      <c r="V55" s="23"/>
      <c r="W55" s="8"/>
      <c r="X55" s="24">
        <v>1</v>
      </c>
      <c r="Y55" s="8"/>
      <c r="Z55" s="30">
        <f>+X55</f>
        <v>1</v>
      </c>
      <c r="AA55" s="18"/>
      <c r="AB55" s="119"/>
      <c r="AC55" s="18"/>
      <c r="AD55" s="125"/>
      <c r="AE55" s="8"/>
      <c r="AF55" s="51" t="s">
        <v>139</v>
      </c>
      <c r="AG55" s="7"/>
    </row>
    <row r="56" spans="2:33" ht="15" customHeight="1" x14ac:dyDescent="0.25">
      <c r="B56" s="6"/>
      <c r="C56" s="121"/>
      <c r="D56" s="8"/>
      <c r="E56" s="18"/>
      <c r="F56" s="18"/>
      <c r="G56" s="20"/>
      <c r="H56" s="20"/>
      <c r="I56" s="20"/>
      <c r="J56" s="18"/>
      <c r="K56" s="18"/>
      <c r="L56" s="18"/>
      <c r="M56" s="18"/>
      <c r="N56" s="18"/>
      <c r="O56" s="18"/>
      <c r="P56" s="18"/>
      <c r="Q56" s="18"/>
      <c r="R56" s="18"/>
      <c r="S56" s="18"/>
      <c r="T56" s="18"/>
      <c r="U56" s="18"/>
      <c r="V56" s="18"/>
      <c r="W56" s="8"/>
      <c r="X56" s="25"/>
      <c r="Y56" s="8"/>
      <c r="Z56" s="26"/>
      <c r="AA56" s="18"/>
      <c r="AB56" s="119"/>
      <c r="AC56" s="18"/>
      <c r="AD56" s="125"/>
      <c r="AE56" s="8"/>
      <c r="AF56" s="42"/>
      <c r="AG56" s="7"/>
    </row>
    <row r="57" spans="2:33" ht="60" customHeight="1" x14ac:dyDescent="0.25">
      <c r="B57" s="6"/>
      <c r="C57" s="121"/>
      <c r="D57" s="8"/>
      <c r="E57" s="31" t="s">
        <v>92</v>
      </c>
      <c r="F57" s="18"/>
      <c r="G57" s="19" t="s">
        <v>94</v>
      </c>
      <c r="H57" s="20"/>
      <c r="I57" s="19" t="s">
        <v>95</v>
      </c>
      <c r="J57" s="18"/>
      <c r="K57" s="21"/>
      <c r="L57" s="21"/>
      <c r="M57" s="21"/>
      <c r="N57" s="22"/>
      <c r="O57" s="21"/>
      <c r="P57" s="21"/>
      <c r="Q57" s="21"/>
      <c r="R57" s="22"/>
      <c r="S57" s="21"/>
      <c r="T57" s="21"/>
      <c r="U57" s="21"/>
      <c r="V57" s="23"/>
      <c r="W57" s="8"/>
      <c r="X57" s="24">
        <v>1</v>
      </c>
      <c r="Y57" s="8"/>
      <c r="Z57" s="30">
        <f>+X57</f>
        <v>1</v>
      </c>
      <c r="AA57" s="18"/>
      <c r="AB57" s="119"/>
      <c r="AC57" s="18"/>
      <c r="AD57" s="125"/>
      <c r="AE57" s="8"/>
      <c r="AF57" s="50" t="s">
        <v>261</v>
      </c>
      <c r="AG57" s="7"/>
    </row>
    <row r="58" spans="2:33" x14ac:dyDescent="0.25">
      <c r="B58" s="6"/>
      <c r="C58" s="8"/>
      <c r="D58" s="8"/>
      <c r="E58" s="18"/>
      <c r="F58" s="18"/>
      <c r="G58" s="20"/>
      <c r="H58" s="20"/>
      <c r="I58" s="20"/>
      <c r="J58" s="18"/>
      <c r="K58" s="18"/>
      <c r="L58" s="18"/>
      <c r="M58" s="18"/>
      <c r="N58" s="18"/>
      <c r="O58" s="18"/>
      <c r="P58" s="18"/>
      <c r="Q58" s="18"/>
      <c r="R58" s="18"/>
      <c r="S58" s="18"/>
      <c r="T58" s="18"/>
      <c r="U58" s="18"/>
      <c r="V58" s="18"/>
      <c r="W58" s="8"/>
      <c r="X58" s="25"/>
      <c r="Y58" s="8"/>
      <c r="Z58" s="26"/>
      <c r="AA58" s="18"/>
      <c r="AB58" s="26"/>
      <c r="AC58" s="18"/>
      <c r="AD58" s="125"/>
      <c r="AE58" s="8"/>
      <c r="AF58" s="42"/>
      <c r="AG58" s="7"/>
    </row>
    <row r="59" spans="2:33" ht="94.5" customHeight="1" x14ac:dyDescent="0.25">
      <c r="B59" s="6"/>
      <c r="C59" s="121" t="s">
        <v>96</v>
      </c>
      <c r="D59" s="8"/>
      <c r="E59" s="120" t="s">
        <v>97</v>
      </c>
      <c r="F59" s="18"/>
      <c r="G59" s="19" t="s">
        <v>98</v>
      </c>
      <c r="H59" s="20"/>
      <c r="I59" s="19" t="s">
        <v>126</v>
      </c>
      <c r="J59" s="18"/>
      <c r="K59" s="21"/>
      <c r="L59" s="21"/>
      <c r="M59" s="21"/>
      <c r="N59" s="22"/>
      <c r="O59" s="21"/>
      <c r="P59" s="21"/>
      <c r="Q59" s="21"/>
      <c r="R59" s="22"/>
      <c r="S59" s="21"/>
      <c r="T59" s="21"/>
      <c r="U59" s="21"/>
      <c r="V59" s="23"/>
      <c r="W59" s="8"/>
      <c r="X59" s="30">
        <v>1</v>
      </c>
      <c r="Y59" s="8"/>
      <c r="Z59" s="119">
        <f>AVERAGE(X59:X60)</f>
        <v>1</v>
      </c>
      <c r="AA59" s="18"/>
      <c r="AB59" s="119">
        <f>AVERAGE(Z59,Z62,Z64,Z66,Z68)</f>
        <v>0.84000000000000008</v>
      </c>
      <c r="AC59" s="18"/>
      <c r="AD59" s="125"/>
      <c r="AE59" s="8"/>
      <c r="AF59" s="47" t="s">
        <v>267</v>
      </c>
      <c r="AG59" s="7"/>
    </row>
    <row r="60" spans="2:33" ht="66" customHeight="1" x14ac:dyDescent="0.25">
      <c r="B60" s="6"/>
      <c r="C60" s="121"/>
      <c r="D60" s="8"/>
      <c r="E60" s="120"/>
      <c r="F60" s="18"/>
      <c r="G60" s="19" t="s">
        <v>99</v>
      </c>
      <c r="H60" s="20"/>
      <c r="I60" s="19" t="s">
        <v>100</v>
      </c>
      <c r="J60" s="18"/>
      <c r="K60" s="21"/>
      <c r="L60" s="21"/>
      <c r="M60" s="21"/>
      <c r="N60" s="22"/>
      <c r="O60" s="21"/>
      <c r="P60" s="21"/>
      <c r="Q60" s="21"/>
      <c r="R60" s="22"/>
      <c r="S60" s="21"/>
      <c r="T60" s="21"/>
      <c r="U60" s="21"/>
      <c r="V60" s="23"/>
      <c r="W60" s="8"/>
      <c r="X60" s="24">
        <v>1</v>
      </c>
      <c r="Y60" s="8"/>
      <c r="Z60" s="119"/>
      <c r="AA60" s="18"/>
      <c r="AB60" s="119"/>
      <c r="AC60" s="18"/>
      <c r="AD60" s="125"/>
      <c r="AE60" s="8"/>
      <c r="AF60" s="50" t="s">
        <v>262</v>
      </c>
      <c r="AG60" s="7"/>
    </row>
    <row r="61" spans="2:33" x14ac:dyDescent="0.25">
      <c r="B61" s="6"/>
      <c r="C61" s="121"/>
      <c r="D61" s="8"/>
      <c r="E61" s="18"/>
      <c r="F61" s="18"/>
      <c r="G61" s="20"/>
      <c r="H61" s="20"/>
      <c r="I61" s="20"/>
      <c r="J61" s="18"/>
      <c r="K61" s="18"/>
      <c r="L61" s="18"/>
      <c r="M61" s="18"/>
      <c r="N61" s="18"/>
      <c r="O61" s="18"/>
      <c r="P61" s="18"/>
      <c r="Q61" s="18"/>
      <c r="R61" s="18"/>
      <c r="S61" s="18"/>
      <c r="T61" s="18"/>
      <c r="U61" s="18"/>
      <c r="V61" s="18"/>
      <c r="W61" s="8"/>
      <c r="X61" s="25"/>
      <c r="Y61" s="8"/>
      <c r="Z61" s="26"/>
      <c r="AA61" s="18"/>
      <c r="AB61" s="119"/>
      <c r="AC61" s="18"/>
      <c r="AD61" s="125"/>
      <c r="AE61" s="8"/>
      <c r="AF61" s="52"/>
      <c r="AG61" s="7"/>
    </row>
    <row r="62" spans="2:33" ht="123.75" customHeight="1" x14ac:dyDescent="0.25">
      <c r="B62" s="6"/>
      <c r="C62" s="121"/>
      <c r="D62" s="8"/>
      <c r="E62" s="31" t="s">
        <v>101</v>
      </c>
      <c r="F62" s="18"/>
      <c r="G62" s="19" t="s">
        <v>102</v>
      </c>
      <c r="H62" s="20"/>
      <c r="I62" s="19" t="s">
        <v>93</v>
      </c>
      <c r="J62" s="18"/>
      <c r="K62" s="21"/>
      <c r="L62" s="21"/>
      <c r="M62" s="21"/>
      <c r="N62" s="22"/>
      <c r="O62" s="21"/>
      <c r="P62" s="23"/>
      <c r="Q62" s="21"/>
      <c r="R62" s="22"/>
      <c r="S62" s="21"/>
      <c r="T62" s="21"/>
      <c r="U62" s="21"/>
      <c r="V62" s="22"/>
      <c r="W62" s="8"/>
      <c r="X62" s="24">
        <v>1</v>
      </c>
      <c r="Y62" s="8"/>
      <c r="Z62" s="30">
        <f>AVERAGE(X62:X62)</f>
        <v>1</v>
      </c>
      <c r="AA62" s="18"/>
      <c r="AB62" s="119"/>
      <c r="AC62" s="18"/>
      <c r="AD62" s="125"/>
      <c r="AE62" s="8"/>
      <c r="AF62" s="48" t="s">
        <v>263</v>
      </c>
      <c r="AG62" s="7"/>
    </row>
    <row r="63" spans="2:33" x14ac:dyDescent="0.25">
      <c r="B63" s="6"/>
      <c r="C63" s="121"/>
      <c r="D63" s="8"/>
      <c r="E63" s="18"/>
      <c r="F63" s="18"/>
      <c r="G63" s="20"/>
      <c r="H63" s="20"/>
      <c r="I63" s="20"/>
      <c r="J63" s="18"/>
      <c r="K63" s="18"/>
      <c r="L63" s="18"/>
      <c r="M63" s="18"/>
      <c r="N63" s="18"/>
      <c r="O63" s="18"/>
      <c r="P63" s="18"/>
      <c r="Q63" s="18"/>
      <c r="R63" s="18"/>
      <c r="S63" s="18"/>
      <c r="T63" s="18"/>
      <c r="U63" s="18"/>
      <c r="V63" s="18"/>
      <c r="W63" s="8"/>
      <c r="X63" s="25"/>
      <c r="Y63" s="8"/>
      <c r="Z63" s="26"/>
      <c r="AA63" s="18"/>
      <c r="AB63" s="119"/>
      <c r="AC63" s="18"/>
      <c r="AD63" s="125"/>
      <c r="AE63" s="8"/>
      <c r="AF63" s="53"/>
      <c r="AG63" s="7"/>
    </row>
    <row r="64" spans="2:33" ht="165.75" customHeight="1" x14ac:dyDescent="0.25">
      <c r="B64" s="6"/>
      <c r="C64" s="121"/>
      <c r="D64" s="8"/>
      <c r="E64" s="31" t="s">
        <v>103</v>
      </c>
      <c r="F64" s="18"/>
      <c r="G64" s="19" t="s">
        <v>104</v>
      </c>
      <c r="H64" s="20"/>
      <c r="I64" s="19" t="s">
        <v>105</v>
      </c>
      <c r="J64" s="18"/>
      <c r="K64" s="21"/>
      <c r="L64" s="21"/>
      <c r="M64" s="21"/>
      <c r="N64" s="22"/>
      <c r="O64" s="21"/>
      <c r="P64" s="21"/>
      <c r="Q64" s="21"/>
      <c r="R64" s="22"/>
      <c r="S64" s="21"/>
      <c r="T64" s="21"/>
      <c r="U64" s="21"/>
      <c r="V64" s="23"/>
      <c r="W64" s="8"/>
      <c r="X64" s="30">
        <v>0.7</v>
      </c>
      <c r="Y64" s="8"/>
      <c r="Z64" s="30">
        <f>+X64</f>
        <v>0.7</v>
      </c>
      <c r="AA64" s="18"/>
      <c r="AB64" s="119"/>
      <c r="AC64" s="18"/>
      <c r="AD64" s="125"/>
      <c r="AE64" s="8"/>
      <c r="AF64" s="49" t="s">
        <v>266</v>
      </c>
      <c r="AG64" s="7"/>
    </row>
    <row r="65" spans="2:33" x14ac:dyDescent="0.25">
      <c r="B65" s="6"/>
      <c r="C65" s="121"/>
      <c r="D65" s="8"/>
      <c r="E65" s="18"/>
      <c r="F65" s="18"/>
      <c r="G65" s="20"/>
      <c r="H65" s="20"/>
      <c r="I65" s="20"/>
      <c r="J65" s="18"/>
      <c r="K65" s="18"/>
      <c r="L65" s="18"/>
      <c r="M65" s="18"/>
      <c r="N65" s="18"/>
      <c r="O65" s="18"/>
      <c r="P65" s="18"/>
      <c r="Q65" s="18"/>
      <c r="R65" s="18"/>
      <c r="S65" s="18"/>
      <c r="T65" s="18"/>
      <c r="U65" s="18"/>
      <c r="V65" s="18"/>
      <c r="W65" s="8"/>
      <c r="X65" s="26"/>
      <c r="Y65" s="8"/>
      <c r="Z65" s="26"/>
      <c r="AA65" s="18"/>
      <c r="AB65" s="119"/>
      <c r="AC65" s="18"/>
      <c r="AD65" s="125"/>
      <c r="AE65" s="8"/>
      <c r="AF65" s="53"/>
      <c r="AG65" s="7"/>
    </row>
    <row r="66" spans="2:33" ht="262.5" customHeight="1" x14ac:dyDescent="0.25">
      <c r="B66" s="6"/>
      <c r="C66" s="121"/>
      <c r="D66" s="8"/>
      <c r="E66" s="31" t="s">
        <v>106</v>
      </c>
      <c r="F66" s="18"/>
      <c r="G66" s="19" t="s">
        <v>107</v>
      </c>
      <c r="H66" s="20"/>
      <c r="I66" s="19" t="s">
        <v>108</v>
      </c>
      <c r="J66" s="18"/>
      <c r="K66" s="21"/>
      <c r="L66" s="21"/>
      <c r="M66" s="21"/>
      <c r="N66" s="22"/>
      <c r="O66" s="21"/>
      <c r="P66" s="21"/>
      <c r="Q66" s="21"/>
      <c r="R66" s="22"/>
      <c r="S66" s="21"/>
      <c r="T66" s="21"/>
      <c r="U66" s="21"/>
      <c r="V66" s="23"/>
      <c r="W66" s="8"/>
      <c r="X66" s="30">
        <v>1</v>
      </c>
      <c r="Y66" s="8"/>
      <c r="Z66" s="30">
        <f>+X66</f>
        <v>1</v>
      </c>
      <c r="AA66" s="18"/>
      <c r="AB66" s="119"/>
      <c r="AC66" s="18"/>
      <c r="AD66" s="125"/>
      <c r="AE66" s="8"/>
      <c r="AF66" s="48" t="s">
        <v>264</v>
      </c>
      <c r="AG66" s="7"/>
    </row>
    <row r="67" spans="2:33" x14ac:dyDescent="0.25">
      <c r="B67" s="6"/>
      <c r="C67" s="121"/>
      <c r="D67" s="8"/>
      <c r="E67" s="18"/>
      <c r="F67" s="18"/>
      <c r="G67" s="20"/>
      <c r="H67" s="20"/>
      <c r="I67" s="20"/>
      <c r="J67" s="18"/>
      <c r="K67" s="18"/>
      <c r="L67" s="18"/>
      <c r="M67" s="18"/>
      <c r="N67" s="18"/>
      <c r="O67" s="18"/>
      <c r="P67" s="18"/>
      <c r="Q67" s="18"/>
      <c r="R67" s="18"/>
      <c r="S67" s="18"/>
      <c r="T67" s="18"/>
      <c r="U67" s="18"/>
      <c r="V67" s="18"/>
      <c r="W67" s="8"/>
      <c r="X67" s="25"/>
      <c r="Y67" s="8"/>
      <c r="Z67" s="26"/>
      <c r="AA67" s="18"/>
      <c r="AB67" s="119"/>
      <c r="AC67" s="18"/>
      <c r="AD67" s="125"/>
      <c r="AE67" s="8"/>
      <c r="AF67" s="52"/>
      <c r="AG67" s="7"/>
    </row>
    <row r="68" spans="2:33" ht="60" customHeight="1" x14ac:dyDescent="0.25">
      <c r="B68" s="6"/>
      <c r="C68" s="121"/>
      <c r="D68" s="8"/>
      <c r="E68" s="120" t="s">
        <v>109</v>
      </c>
      <c r="F68" s="18"/>
      <c r="G68" s="19" t="s">
        <v>110</v>
      </c>
      <c r="H68" s="20"/>
      <c r="I68" s="19" t="s">
        <v>111</v>
      </c>
      <c r="J68" s="18"/>
      <c r="K68" s="21"/>
      <c r="L68" s="21"/>
      <c r="M68" s="21"/>
      <c r="N68" s="22"/>
      <c r="O68" s="21"/>
      <c r="P68" s="21"/>
      <c r="Q68" s="21"/>
      <c r="R68" s="22"/>
      <c r="S68" s="21"/>
      <c r="T68" s="21"/>
      <c r="U68" s="21"/>
      <c r="V68" s="23"/>
      <c r="W68" s="8"/>
      <c r="X68" s="24">
        <v>0</v>
      </c>
      <c r="Y68" s="8"/>
      <c r="Z68" s="119">
        <f>AVERAGE(X68:X69)</f>
        <v>0.5</v>
      </c>
      <c r="AA68" s="18"/>
      <c r="AB68" s="119"/>
      <c r="AC68" s="18"/>
      <c r="AD68" s="125"/>
      <c r="AE68" s="8"/>
      <c r="AF68" s="50" t="s">
        <v>265</v>
      </c>
      <c r="AG68" s="7"/>
    </row>
    <row r="69" spans="2:33" ht="77.25" customHeight="1" x14ac:dyDescent="0.25">
      <c r="B69" s="6"/>
      <c r="C69" s="121"/>
      <c r="D69" s="8"/>
      <c r="E69" s="120"/>
      <c r="F69" s="18"/>
      <c r="G69" s="21" t="s">
        <v>112</v>
      </c>
      <c r="H69" s="18"/>
      <c r="I69" s="19" t="s">
        <v>113</v>
      </c>
      <c r="J69" s="18"/>
      <c r="K69" s="21"/>
      <c r="L69" s="21"/>
      <c r="M69" s="21"/>
      <c r="N69" s="22"/>
      <c r="O69" s="21"/>
      <c r="P69" s="21"/>
      <c r="Q69" s="21"/>
      <c r="R69" s="22"/>
      <c r="S69" s="21"/>
      <c r="T69" s="21"/>
      <c r="U69" s="21"/>
      <c r="V69" s="23"/>
      <c r="W69" s="8"/>
      <c r="X69" s="24">
        <v>1</v>
      </c>
      <c r="Y69" s="8"/>
      <c r="Z69" s="119"/>
      <c r="AA69" s="18"/>
      <c r="AB69" s="119"/>
      <c r="AC69" s="18"/>
      <c r="AD69" s="125"/>
      <c r="AE69" s="8"/>
      <c r="AF69" s="48" t="s">
        <v>142</v>
      </c>
      <c r="AG69" s="7"/>
    </row>
    <row r="70" spans="2:33" ht="15.75" thickBot="1" x14ac:dyDescent="0.3">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54"/>
      <c r="AG70" s="34"/>
    </row>
    <row r="71" spans="2:33" s="1" customFormat="1" ht="15.75" thickTop="1" x14ac:dyDescent="0.25">
      <c r="AF71" s="40"/>
    </row>
  </sheetData>
  <sheetProtection algorithmName="SHA-512" hashValue="RjxX+q9kx2qzVm6Np0ql7NOu2DXehfFICaYtse/6QK7uZ4ekqM6Np8O+Z69+3kKIuZE/h1m4tguB0NMzAlI92g==" saltValue="6Jfe4C2KkvpIukeG7Di1mA==" spinCount="100000" sheet="1" objects="1" scenarios="1"/>
  <mergeCells count="33">
    <mergeCell ref="C3:AF5"/>
    <mergeCell ref="C9:C22"/>
    <mergeCell ref="E9:E10"/>
    <mergeCell ref="F9:F10"/>
    <mergeCell ref="Z9:Z10"/>
    <mergeCell ref="AB9:AB22"/>
    <mergeCell ref="AD9:AD69"/>
    <mergeCell ref="E12:E13"/>
    <mergeCell ref="Z12:Z13"/>
    <mergeCell ref="E15:E16"/>
    <mergeCell ref="Z15:Z16"/>
    <mergeCell ref="E18:E19"/>
    <mergeCell ref="Z18:Z19"/>
    <mergeCell ref="E21:E22"/>
    <mergeCell ref="C24:C46"/>
    <mergeCell ref="E24:E31"/>
    <mergeCell ref="C59:C69"/>
    <mergeCell ref="E59:E60"/>
    <mergeCell ref="Z59:Z60"/>
    <mergeCell ref="E50:E51"/>
    <mergeCell ref="Z50:Z51"/>
    <mergeCell ref="C48:C57"/>
    <mergeCell ref="Z21:Z22"/>
    <mergeCell ref="AB59:AB69"/>
    <mergeCell ref="E68:E69"/>
    <mergeCell ref="Z68:Z69"/>
    <mergeCell ref="AB48:AB57"/>
    <mergeCell ref="AB24:AB46"/>
    <mergeCell ref="Z24:Z31"/>
    <mergeCell ref="E33:E39"/>
    <mergeCell ref="Z33:Z39"/>
    <mergeCell ref="Z41:Z44"/>
    <mergeCell ref="E41:E44"/>
  </mergeCells>
  <conditionalFormatting sqref="X9">
    <cfRule type="cellIs" dxfId="128" priority="166" operator="between">
      <formula>0.8</formula>
      <formula>1</formula>
    </cfRule>
    <cfRule type="cellIs" dxfId="127" priority="167" operator="between">
      <formula>0.6</formula>
      <formula>0.79</formula>
    </cfRule>
    <cfRule type="cellIs" dxfId="126" priority="168" operator="between">
      <formula>0</formula>
      <formula>0.59</formula>
    </cfRule>
  </conditionalFormatting>
  <conditionalFormatting sqref="X10">
    <cfRule type="cellIs" dxfId="125" priority="163" operator="between">
      <formula>0.8</formula>
      <formula>1</formula>
    </cfRule>
    <cfRule type="cellIs" dxfId="124" priority="164" operator="between">
      <formula>0.6</formula>
      <formula>0.79</formula>
    </cfRule>
    <cfRule type="cellIs" dxfId="123" priority="165" operator="between">
      <formula>0</formula>
      <formula>0.59</formula>
    </cfRule>
  </conditionalFormatting>
  <conditionalFormatting sqref="X12">
    <cfRule type="cellIs" dxfId="122" priority="160" operator="between">
      <formula>0.8</formula>
      <formula>1</formula>
    </cfRule>
    <cfRule type="cellIs" dxfId="121" priority="161" operator="between">
      <formula>0.6</formula>
      <formula>0.79</formula>
    </cfRule>
    <cfRule type="cellIs" dxfId="120" priority="162" operator="between">
      <formula>0</formula>
      <formula>0.59</formula>
    </cfRule>
  </conditionalFormatting>
  <conditionalFormatting sqref="X13">
    <cfRule type="cellIs" dxfId="119" priority="157" operator="between">
      <formula>0.8</formula>
      <formula>1</formula>
    </cfRule>
    <cfRule type="cellIs" dxfId="118" priority="158" operator="between">
      <formula>0.6</formula>
      <formula>0.79</formula>
    </cfRule>
    <cfRule type="cellIs" dxfId="117" priority="159" operator="between">
      <formula>0</formula>
      <formula>0.59</formula>
    </cfRule>
  </conditionalFormatting>
  <conditionalFormatting sqref="X15">
    <cfRule type="cellIs" dxfId="116" priority="154" operator="between">
      <formula>0.8</formula>
      <formula>1</formula>
    </cfRule>
    <cfRule type="cellIs" dxfId="115" priority="155" operator="between">
      <formula>0.6</formula>
      <formula>0.79</formula>
    </cfRule>
    <cfRule type="cellIs" dxfId="114" priority="156" operator="between">
      <formula>0</formula>
      <formula>0.59</formula>
    </cfRule>
  </conditionalFormatting>
  <conditionalFormatting sqref="X16">
    <cfRule type="cellIs" dxfId="113" priority="151" operator="between">
      <formula>0.8</formula>
      <formula>1</formula>
    </cfRule>
    <cfRule type="cellIs" dxfId="112" priority="152" operator="between">
      <formula>0.6</formula>
      <formula>0.79</formula>
    </cfRule>
    <cfRule type="cellIs" dxfId="111" priority="153" operator="between">
      <formula>0</formula>
      <formula>0.59</formula>
    </cfRule>
  </conditionalFormatting>
  <conditionalFormatting sqref="X18">
    <cfRule type="cellIs" dxfId="110" priority="148" operator="between">
      <formula>0.8</formula>
      <formula>1</formula>
    </cfRule>
    <cfRule type="cellIs" dxfId="109" priority="149" operator="between">
      <formula>0.6</formula>
      <formula>0.79</formula>
    </cfRule>
    <cfRule type="cellIs" dxfId="108" priority="150" operator="between">
      <formula>0</formula>
      <formula>0.59</formula>
    </cfRule>
  </conditionalFormatting>
  <conditionalFormatting sqref="X19">
    <cfRule type="cellIs" dxfId="107" priority="145" operator="between">
      <formula>0.8</formula>
      <formula>1</formula>
    </cfRule>
    <cfRule type="cellIs" dxfId="106" priority="146" operator="between">
      <formula>0.6</formula>
      <formula>0.79</formula>
    </cfRule>
    <cfRule type="cellIs" dxfId="105" priority="147" operator="between">
      <formula>0</formula>
      <formula>0.59</formula>
    </cfRule>
  </conditionalFormatting>
  <conditionalFormatting sqref="X21">
    <cfRule type="cellIs" dxfId="104" priority="142" operator="between">
      <formula>0.8</formula>
      <formula>1</formula>
    </cfRule>
    <cfRule type="cellIs" dxfId="103" priority="143" operator="between">
      <formula>0.6</formula>
      <formula>0.79</formula>
    </cfRule>
    <cfRule type="cellIs" dxfId="102" priority="144" operator="between">
      <formula>0</formula>
      <formula>0.59</formula>
    </cfRule>
  </conditionalFormatting>
  <conditionalFormatting sqref="X22">
    <cfRule type="cellIs" dxfId="101" priority="139" operator="between">
      <formula>0.8</formula>
      <formula>1</formula>
    </cfRule>
    <cfRule type="cellIs" dxfId="100" priority="140" operator="between">
      <formula>0.6</formula>
      <formula>0.79</formula>
    </cfRule>
    <cfRule type="cellIs" dxfId="99" priority="141" operator="between">
      <formula>0</formula>
      <formula>0.59</formula>
    </cfRule>
  </conditionalFormatting>
  <conditionalFormatting sqref="X24">
    <cfRule type="cellIs" dxfId="98" priority="133" operator="between">
      <formula>0.8</formula>
      <formula>1</formula>
    </cfRule>
    <cfRule type="cellIs" dxfId="97" priority="134" operator="between">
      <formula>0.6</formula>
      <formula>0.79</formula>
    </cfRule>
    <cfRule type="cellIs" dxfId="96" priority="135" operator="between">
      <formula>0</formula>
      <formula>0.59</formula>
    </cfRule>
  </conditionalFormatting>
  <conditionalFormatting sqref="X25">
    <cfRule type="cellIs" dxfId="95" priority="130" operator="between">
      <formula>0.8</formula>
      <formula>1</formula>
    </cfRule>
    <cfRule type="cellIs" dxfId="94" priority="131" operator="between">
      <formula>0.6</formula>
      <formula>0.79</formula>
    </cfRule>
    <cfRule type="cellIs" dxfId="93" priority="132" operator="between">
      <formula>0</formula>
      <formula>0.59</formula>
    </cfRule>
  </conditionalFormatting>
  <conditionalFormatting sqref="X26">
    <cfRule type="cellIs" dxfId="92" priority="127" operator="between">
      <formula>0.8</formula>
      <formula>1</formula>
    </cfRule>
    <cfRule type="cellIs" dxfId="91" priority="128" operator="between">
      <formula>0.6</formula>
      <formula>0.79</formula>
    </cfRule>
    <cfRule type="cellIs" dxfId="90" priority="129" operator="between">
      <formula>0</formula>
      <formula>0.59</formula>
    </cfRule>
  </conditionalFormatting>
  <conditionalFormatting sqref="X27">
    <cfRule type="cellIs" dxfId="89" priority="124" operator="between">
      <formula>0.8</formula>
      <formula>1</formula>
    </cfRule>
    <cfRule type="cellIs" dxfId="88" priority="125" operator="between">
      <formula>0.6</formula>
      <formula>0.79</formula>
    </cfRule>
    <cfRule type="cellIs" dxfId="87" priority="126" operator="between">
      <formula>0</formula>
      <formula>0.59</formula>
    </cfRule>
  </conditionalFormatting>
  <conditionalFormatting sqref="X28">
    <cfRule type="cellIs" dxfId="86" priority="121" operator="between">
      <formula>0.8</formula>
      <formula>1</formula>
    </cfRule>
    <cfRule type="cellIs" dxfId="85" priority="122" operator="between">
      <formula>0.6</formula>
      <formula>0.79</formula>
    </cfRule>
    <cfRule type="cellIs" dxfId="84" priority="123" operator="between">
      <formula>0</formula>
      <formula>0.59</formula>
    </cfRule>
  </conditionalFormatting>
  <conditionalFormatting sqref="X29">
    <cfRule type="cellIs" dxfId="83" priority="118" operator="between">
      <formula>0.8</formula>
      <formula>1</formula>
    </cfRule>
    <cfRule type="cellIs" dxfId="82" priority="119" operator="between">
      <formula>0.6</formula>
      <formula>0.79</formula>
    </cfRule>
    <cfRule type="cellIs" dxfId="81" priority="120" operator="between">
      <formula>0</formula>
      <formula>0.59</formula>
    </cfRule>
  </conditionalFormatting>
  <conditionalFormatting sqref="X30">
    <cfRule type="cellIs" dxfId="80" priority="112" operator="between">
      <formula>0.8</formula>
      <formula>1</formula>
    </cfRule>
    <cfRule type="cellIs" dxfId="79" priority="113" operator="between">
      <formula>0.6</formula>
      <formula>0.79</formula>
    </cfRule>
    <cfRule type="cellIs" dxfId="78" priority="114" operator="between">
      <formula>0</formula>
      <formula>0.59</formula>
    </cfRule>
  </conditionalFormatting>
  <conditionalFormatting sqref="X31">
    <cfRule type="cellIs" dxfId="77" priority="109" operator="between">
      <formula>0.8</formula>
      <formula>1</formula>
    </cfRule>
    <cfRule type="cellIs" dxfId="76" priority="110" operator="between">
      <formula>0.6</formula>
      <formula>0.79</formula>
    </cfRule>
    <cfRule type="cellIs" dxfId="75" priority="111" operator="between">
      <formula>0</formula>
      <formula>0.59</formula>
    </cfRule>
  </conditionalFormatting>
  <conditionalFormatting sqref="X33">
    <cfRule type="cellIs" dxfId="74" priority="106" operator="between">
      <formula>0.8</formula>
      <formula>1</formula>
    </cfRule>
    <cfRule type="cellIs" dxfId="73" priority="107" operator="between">
      <formula>0.6</formula>
      <formula>0.79</formula>
    </cfRule>
    <cfRule type="cellIs" dxfId="72" priority="108" operator="between">
      <formula>0</formula>
      <formula>0.59</formula>
    </cfRule>
  </conditionalFormatting>
  <conditionalFormatting sqref="X34">
    <cfRule type="cellIs" dxfId="71" priority="103" operator="between">
      <formula>0.8</formula>
      <formula>1</formula>
    </cfRule>
    <cfRule type="cellIs" dxfId="70" priority="104" operator="between">
      <formula>0.6</formula>
      <formula>0.79</formula>
    </cfRule>
    <cfRule type="cellIs" dxfId="69" priority="105" operator="between">
      <formula>0</formula>
      <formula>0.59</formula>
    </cfRule>
  </conditionalFormatting>
  <conditionalFormatting sqref="X35">
    <cfRule type="cellIs" dxfId="68" priority="100" operator="between">
      <formula>0.8</formula>
      <formula>1</formula>
    </cfRule>
    <cfRule type="cellIs" dxfId="67" priority="101" operator="between">
      <formula>0.6</formula>
      <formula>0.79</formula>
    </cfRule>
    <cfRule type="cellIs" dxfId="66" priority="102" operator="between">
      <formula>0</formula>
      <formula>0.59</formula>
    </cfRule>
  </conditionalFormatting>
  <conditionalFormatting sqref="X36">
    <cfRule type="cellIs" dxfId="65" priority="97" operator="between">
      <formula>0.8</formula>
      <formula>1</formula>
    </cfRule>
    <cfRule type="cellIs" dxfId="64" priority="98" operator="between">
      <formula>0.6</formula>
      <formula>0.79</formula>
    </cfRule>
    <cfRule type="cellIs" dxfId="63" priority="99" operator="between">
      <formula>0</formula>
      <formula>0.59</formula>
    </cfRule>
  </conditionalFormatting>
  <conditionalFormatting sqref="X37">
    <cfRule type="cellIs" dxfId="62" priority="94" operator="between">
      <formula>0.8</formula>
      <formula>1</formula>
    </cfRule>
    <cfRule type="cellIs" dxfId="61" priority="95" operator="between">
      <formula>0.6</formula>
      <formula>0.79</formula>
    </cfRule>
    <cfRule type="cellIs" dxfId="60" priority="96" operator="between">
      <formula>0</formula>
      <formula>0.59</formula>
    </cfRule>
  </conditionalFormatting>
  <conditionalFormatting sqref="X39">
    <cfRule type="cellIs" dxfId="59" priority="88" operator="between">
      <formula>0.8</formula>
      <formula>1</formula>
    </cfRule>
    <cfRule type="cellIs" dxfId="58" priority="89" operator="between">
      <formula>0.6</formula>
      <formula>0.79</formula>
    </cfRule>
    <cfRule type="cellIs" dxfId="57" priority="90" operator="between">
      <formula>0</formula>
      <formula>0.59</formula>
    </cfRule>
  </conditionalFormatting>
  <conditionalFormatting sqref="X41">
    <cfRule type="cellIs" dxfId="56" priority="82" operator="between">
      <formula>0.8</formula>
      <formula>1</formula>
    </cfRule>
    <cfRule type="cellIs" dxfId="55" priority="83" operator="between">
      <formula>0.6</formula>
      <formula>0.79</formula>
    </cfRule>
    <cfRule type="cellIs" dxfId="54" priority="84" operator="between">
      <formula>0</formula>
      <formula>0.59</formula>
    </cfRule>
  </conditionalFormatting>
  <conditionalFormatting sqref="X42">
    <cfRule type="cellIs" dxfId="53" priority="79" operator="between">
      <formula>0.8</formula>
      <formula>1</formula>
    </cfRule>
    <cfRule type="cellIs" dxfId="52" priority="80" operator="between">
      <formula>0.6</formula>
      <formula>0.79</formula>
    </cfRule>
    <cfRule type="cellIs" dxfId="51" priority="81" operator="between">
      <formula>0</formula>
      <formula>0.59</formula>
    </cfRule>
  </conditionalFormatting>
  <conditionalFormatting sqref="X43">
    <cfRule type="cellIs" dxfId="50" priority="76" operator="between">
      <formula>0.8</formula>
      <formula>1</formula>
    </cfRule>
    <cfRule type="cellIs" dxfId="49" priority="77" operator="between">
      <formula>0.6</formula>
      <formula>0.79</formula>
    </cfRule>
    <cfRule type="cellIs" dxfId="48" priority="78" operator="between">
      <formula>0</formula>
      <formula>0.59</formula>
    </cfRule>
  </conditionalFormatting>
  <conditionalFormatting sqref="X44">
    <cfRule type="cellIs" dxfId="47" priority="70" operator="between">
      <formula>0.8</formula>
      <formula>1</formula>
    </cfRule>
    <cfRule type="cellIs" dxfId="46" priority="71" operator="between">
      <formula>0.6</formula>
      <formula>0.79</formula>
    </cfRule>
    <cfRule type="cellIs" dxfId="45" priority="72" operator="between">
      <formula>0</formula>
      <formula>0.59</formula>
    </cfRule>
  </conditionalFormatting>
  <conditionalFormatting sqref="X46">
    <cfRule type="cellIs" dxfId="44" priority="67" operator="between">
      <formula>0.8</formula>
      <formula>1</formula>
    </cfRule>
    <cfRule type="cellIs" dxfId="43" priority="68" operator="between">
      <formula>0.6</formula>
      <formula>0.79</formula>
    </cfRule>
    <cfRule type="cellIs" dxfId="42" priority="69" operator="between">
      <formula>0</formula>
      <formula>0.59</formula>
    </cfRule>
  </conditionalFormatting>
  <conditionalFormatting sqref="X48">
    <cfRule type="cellIs" dxfId="41" priority="58" operator="between">
      <formula>0.8</formula>
      <formula>1</formula>
    </cfRule>
    <cfRule type="cellIs" dxfId="40" priority="59" operator="between">
      <formula>0.6</formula>
      <formula>0.79</formula>
    </cfRule>
    <cfRule type="cellIs" dxfId="39" priority="60" operator="between">
      <formula>0</formula>
      <formula>0.59</formula>
    </cfRule>
  </conditionalFormatting>
  <conditionalFormatting sqref="X50">
    <cfRule type="cellIs" dxfId="38" priority="55" operator="between">
      <formula>0.8</formula>
      <formula>1</formula>
    </cfRule>
    <cfRule type="cellIs" dxfId="37" priority="56" operator="between">
      <formula>0.6</formula>
      <formula>0.79</formula>
    </cfRule>
    <cfRule type="cellIs" dxfId="36" priority="57" operator="between">
      <formula>0</formula>
      <formula>0.59</formula>
    </cfRule>
  </conditionalFormatting>
  <conditionalFormatting sqref="X53">
    <cfRule type="cellIs" dxfId="35" priority="49" operator="between">
      <formula>0.8</formula>
      <formula>1</formula>
    </cfRule>
    <cfRule type="cellIs" dxfId="34" priority="50" operator="between">
      <formula>0.6</formula>
      <formula>0.79</formula>
    </cfRule>
    <cfRule type="cellIs" dxfId="33" priority="51" operator="between">
      <formula>0</formula>
      <formula>0.59</formula>
    </cfRule>
  </conditionalFormatting>
  <conditionalFormatting sqref="X55">
    <cfRule type="cellIs" dxfId="32" priority="46" operator="between">
      <formula>0.8</formula>
      <formula>1</formula>
    </cfRule>
    <cfRule type="cellIs" dxfId="31" priority="47" operator="between">
      <formula>0.6</formula>
      <formula>0.79</formula>
    </cfRule>
    <cfRule type="cellIs" dxfId="30" priority="48" operator="between">
      <formula>0</formula>
      <formula>0.59</formula>
    </cfRule>
  </conditionalFormatting>
  <conditionalFormatting sqref="X57">
    <cfRule type="cellIs" dxfId="29" priority="40" operator="between">
      <formula>0.8</formula>
      <formula>1</formula>
    </cfRule>
    <cfRule type="cellIs" dxfId="28" priority="41" operator="between">
      <formula>0.6</formula>
      <formula>0.79</formula>
    </cfRule>
    <cfRule type="cellIs" dxfId="27" priority="42" operator="between">
      <formula>0</formula>
      <formula>0.59</formula>
    </cfRule>
  </conditionalFormatting>
  <conditionalFormatting sqref="X59">
    <cfRule type="cellIs" dxfId="26" priority="37" operator="between">
      <formula>0.8</formula>
      <formula>1</formula>
    </cfRule>
    <cfRule type="cellIs" dxfId="25" priority="38" operator="between">
      <formula>0.6</formula>
      <formula>0.79</formula>
    </cfRule>
    <cfRule type="cellIs" dxfId="24" priority="39" operator="between">
      <formula>0</formula>
      <formula>0.59</formula>
    </cfRule>
  </conditionalFormatting>
  <conditionalFormatting sqref="X60">
    <cfRule type="cellIs" dxfId="23" priority="34" operator="between">
      <formula>0.8</formula>
      <formula>1</formula>
    </cfRule>
    <cfRule type="cellIs" dxfId="22" priority="35" operator="between">
      <formula>0.6</formula>
      <formula>0.79</formula>
    </cfRule>
    <cfRule type="cellIs" dxfId="21" priority="36" operator="between">
      <formula>0</formula>
      <formula>0.59</formula>
    </cfRule>
  </conditionalFormatting>
  <conditionalFormatting sqref="X62">
    <cfRule type="cellIs" dxfId="20" priority="28" operator="between">
      <formula>0.8</formula>
      <formula>1</formula>
    </cfRule>
    <cfRule type="cellIs" dxfId="19" priority="29" operator="between">
      <formula>0.6</formula>
      <formula>0.79</formula>
    </cfRule>
    <cfRule type="cellIs" dxfId="18" priority="30" operator="between">
      <formula>0</formula>
      <formula>0.59</formula>
    </cfRule>
  </conditionalFormatting>
  <conditionalFormatting sqref="X64">
    <cfRule type="cellIs" dxfId="17" priority="22" operator="between">
      <formula>0.8</formula>
      <formula>1</formula>
    </cfRule>
    <cfRule type="cellIs" dxfId="16" priority="23" operator="between">
      <formula>0.6</formula>
      <formula>0.79</formula>
    </cfRule>
    <cfRule type="cellIs" dxfId="15" priority="24" operator="between">
      <formula>0</formula>
      <formula>0.59</formula>
    </cfRule>
  </conditionalFormatting>
  <conditionalFormatting sqref="X66">
    <cfRule type="cellIs" dxfId="14" priority="19" operator="between">
      <formula>0.8</formula>
      <formula>1</formula>
    </cfRule>
    <cfRule type="cellIs" dxfId="13" priority="20" operator="between">
      <formula>0.6</formula>
      <formula>0.79</formula>
    </cfRule>
    <cfRule type="cellIs" dxfId="12" priority="21" operator="between">
      <formula>0</formula>
      <formula>0.59</formula>
    </cfRule>
  </conditionalFormatting>
  <conditionalFormatting sqref="X68">
    <cfRule type="cellIs" dxfId="11" priority="16" operator="between">
      <formula>0.8</formula>
      <formula>1</formula>
    </cfRule>
    <cfRule type="cellIs" dxfId="10" priority="17" operator="between">
      <formula>0.6</formula>
      <formula>0.79</formula>
    </cfRule>
    <cfRule type="cellIs" dxfId="9" priority="18" operator="between">
      <formula>0</formula>
      <formula>0.59</formula>
    </cfRule>
  </conditionalFormatting>
  <conditionalFormatting sqref="X69">
    <cfRule type="cellIs" dxfId="8" priority="13" operator="between">
      <formula>0.8</formula>
      <formula>1</formula>
    </cfRule>
    <cfRule type="cellIs" dxfId="7" priority="14" operator="between">
      <formula>0.6</formula>
      <formula>0.79</formula>
    </cfRule>
    <cfRule type="cellIs" dxfId="6" priority="15" operator="between">
      <formula>0</formula>
      <formula>0.59</formula>
    </cfRule>
  </conditionalFormatting>
  <conditionalFormatting sqref="X51">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X38">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F24" r:id="rId1" xr:uid="{00000000-0004-0000-0000-000000000000}"/>
    <hyperlink ref="AF25" r:id="rId2" xr:uid="{00000000-0004-0000-0000-000001000000}"/>
    <hyperlink ref="AF30" r:id="rId3" xr:uid="{00000000-0004-0000-0000-000002000000}"/>
    <hyperlink ref="AF26" r:id="rId4" xr:uid="{00000000-0004-0000-0000-000003000000}"/>
    <hyperlink ref="AF27" r:id="rId5" xr:uid="{00000000-0004-0000-0000-000004000000}"/>
    <hyperlink ref="AF33" r:id="rId6" xr:uid="{00000000-0004-0000-0000-000006000000}"/>
    <hyperlink ref="AF34" r:id="rId7" xr:uid="{00000000-0004-0000-0000-000007000000}"/>
    <hyperlink ref="AF59" r:id="rId8" display="https://www.datos.gov.co/Ciencia-Tecnolog-a-e-Innovaci-n/Inventario-de-Datasets/2irh-ijg2 _x000a_Pendiente publicacion en portal el estado de OCDS " xr:uid="{00000000-0004-0000-0000-00000B000000}"/>
    <hyperlink ref="AF29" r:id="rId9" xr:uid="{C5E950ED-84E7-45CF-AA71-86BBA854986D}"/>
    <hyperlink ref="AF28" r:id="rId10" xr:uid="{6C8F3683-A82C-4ADC-A3E2-7FED579CDCCD}"/>
    <hyperlink ref="AF46" r:id="rId11" xr:uid="{5380A252-10B2-4B1F-96C3-0FA40B66C079}"/>
    <hyperlink ref="AF53" r:id="rId12" display="https://www.colombiacompra.gov.co/circulares_x000a__x000a_Las circulares orientan el sistema de compra pública, no se evidencia cuales sería las buenas preacticas y las actividades de capacitación dirigida a funcionarios y contratistas de CCE. (AECI)" xr:uid="{4331DCB6-2646-4A47-A8E0-F5915BFC62FB}"/>
    <hyperlink ref="AF55" r:id="rId13" display="https://www.colombiacompra.gov.co/colombia-compra-eficiente/informes-de-gestion/informes-de-gestion-de-pqrs_x000a__x000a_Se encuentra en elaboración el informe correspondiente al segundo semestre de 2018. (AECI)_x000a_El Asesor Experto con funciones de Control Interno realizó auditoría a la gestión de PQRS en abril de 2018, se cuenta con el Plan de Mejoramiento correspondiente en ejecución. (AECI)" xr:uid="{6D9323C3-E357-4404-80DB-12E32E75A41E}"/>
    <hyperlink ref="AF64" r:id="rId14" display="https://www.colombiacompra.gov.co/transparencia/informacion-publica_x000a__x000a_La información publicada en el link &quot;Información Pública&quot; hace énfasis en los aspectos de la ley de transparencia, la actividades programada se refiere a la información de las plataformas del Sistema de Compra Pública y el uso de la misma. La información se relaciona con &quot;Lineamientos para la divulgación de la información pública&quot;. _x000a__x000a_No hace referencia puntual a la acción propuesta &quot;uso de información de las plataformas del Sistema de Compra Pública&quot;, se encuentran documentos desactualizados. (AECI)." xr:uid="{98C7B812-F0BE-4092-965A-0A1D377CF500}"/>
    <hyperlink ref="AF42" r:id="rId15" display="https://www.colombiacompra.gov.co/ _x000a__x000a_Es necesario revisar los aspetos relacionados con la ley de transparencia para actualizar la información de la página web de CCE, se encuentran links con doble información &quot;Colombia compra&quot; y &quot;Transparencia&quot;.  (AECI)." xr:uid="{E3378044-39A3-4E12-8571-E84AB2C083AC}"/>
    <hyperlink ref="AF41" r:id="rId16" display="https://www.colombiacompra.gov.co/colombia-compra/gestion-institucional/rendicion-de-cuentas_x000a__x000a_En el informe EVALUACIÓN DE LA ESTRATEGIA RENDICIÓN DE CUENTAS 2018, se identificaron las accciones de mejora y se ejecutaron a través del  informe Recomendaciones de Ciudadanos_x000a_Ejercicio de Rendición de Cuentas 2018. (AECI)._x000a_" xr:uid="{A30002C3-05A7-4145-AF3B-F174F7414374}"/>
  </hyperlinks>
  <pageMargins left="0.7" right="0.7" top="0.75" bottom="0.75" header="0.3" footer="0.3"/>
  <pageSetup scale="17"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de Riesgos de Corrupción</vt:lpstr>
      <vt:lpstr>Seguimiento 31Dic2018</vt:lpstr>
      <vt:lpstr>'Seguimiento 31Dic2018'!Área_de_impresión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Stefany García Téllez</dc:creator>
  <cp:lastModifiedBy>Judith Esperanza Gómez Zambrano</cp:lastModifiedBy>
  <cp:lastPrinted>2013-03-18T20:11:00Z</cp:lastPrinted>
  <dcterms:created xsi:type="dcterms:W3CDTF">2013-03-06T14:40:26Z</dcterms:created>
  <dcterms:modified xsi:type="dcterms:W3CDTF">2019-01-16T17:06:20Z</dcterms:modified>
</cp:coreProperties>
</file>