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carolina.olivera\OneDrive - Colombia Compra Eficiente\Documentos oficiales y actualizados\16. Gestión Documental\1. PROCESO\"/>
    </mc:Choice>
  </mc:AlternateContent>
  <xr:revisionPtr revIDLastSave="31" documentId="10_ncr:100000_{C348A71E-E50E-47CF-8ED9-50C1636358B0}" xr6:coauthVersionLast="36" xr6:coauthVersionMax="36" xr10:uidLastSave="{0E1D9FA0-E40E-4C1A-910F-41C63361768C}"/>
  <bookViews>
    <workbookView xWindow="0" yWindow="0" windowWidth="19200" windowHeight="6075" tabRatio="694" xr2:uid="{00000000-000D-0000-FFFF-FFFF00000000}"/>
  </bookViews>
  <sheets>
    <sheet name="CCE-GDO-CP-01" sheetId="64" r:id="rId1"/>
    <sheet name="CCE-GDO-PR-01" sheetId="56" r:id="rId2"/>
    <sheet name="CCE-GDO-PR-02" sheetId="60" r:id="rId3"/>
    <sheet name="CCE-GDO-PR-03" sheetId="61" r:id="rId4"/>
    <sheet name="CCE-GDO-PR-04" sheetId="62" r:id="rId5"/>
    <sheet name="Matriz de riesgos PLDCC" sheetId="50" state="hidden" r:id="rId6"/>
  </sheets>
  <definedNames>
    <definedName name="_xlnm.Print_Area" localSheetId="1">'CCE-GDO-PR-01'!$A$1:$O$33</definedName>
    <definedName name="_xlnm.Print_Area" localSheetId="2">'CCE-GDO-PR-02'!$A$1:$O$41</definedName>
    <definedName name="_xlnm.Print_Area" localSheetId="5">'Matriz de riesgos PLDCC'!$B$1:$BQ$14</definedName>
    <definedName name="Z_46C7CE7A_693B_9A49_BE87_75FB7C073B2C_.wvu.PrintArea" localSheetId="1" hidden="1">'CCE-GDO-PR-01'!$A$1:$O$33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E5" i="50" l="1"/>
  <c r="BC12" i="50"/>
  <c r="BA12" i="50"/>
  <c r="AY12" i="50"/>
  <c r="AW12" i="50"/>
  <c r="AU12" i="50"/>
  <c r="AS12" i="50"/>
  <c r="AQ12" i="50"/>
  <c r="AO12" i="50"/>
  <c r="AM12" i="50"/>
  <c r="AK12" i="50"/>
  <c r="BC11" i="50"/>
  <c r="BA11" i="50"/>
  <c r="AY11" i="50"/>
  <c r="AW11" i="50"/>
  <c r="AU11" i="50"/>
  <c r="AS11" i="50"/>
  <c r="AQ11" i="50"/>
  <c r="AO11" i="50"/>
  <c r="AM11" i="50"/>
  <c r="AK11" i="50"/>
  <c r="BC10" i="50"/>
  <c r="BA10" i="50"/>
  <c r="AY10" i="50"/>
  <c r="AW10" i="50"/>
  <c r="AU10" i="50"/>
  <c r="AS10" i="50"/>
  <c r="AQ10" i="50"/>
  <c r="AO10" i="50"/>
  <c r="AM10" i="50"/>
  <c r="AK10" i="50"/>
  <c r="BC9" i="50"/>
  <c r="BA9" i="50"/>
  <c r="AY9" i="50"/>
  <c r="AW9" i="50"/>
  <c r="AU9" i="50"/>
  <c r="AS9" i="50"/>
  <c r="AQ9" i="50"/>
  <c r="AO9" i="50"/>
  <c r="AM9" i="50"/>
  <c r="AK9" i="50"/>
  <c r="BC8" i="50"/>
  <c r="BA8" i="50"/>
  <c r="AY8" i="50"/>
  <c r="AW8" i="50"/>
  <c r="AU8" i="50"/>
  <c r="AS8" i="50"/>
  <c r="AQ8" i="50"/>
  <c r="AO8" i="50"/>
  <c r="AM8" i="50"/>
  <c r="AK8" i="50"/>
  <c r="BC7" i="50"/>
  <c r="BA7" i="50"/>
  <c r="AY7" i="50"/>
  <c r="AW7" i="50"/>
  <c r="AU7" i="50"/>
  <c r="AS7" i="50"/>
  <c r="AQ7" i="50"/>
  <c r="AO7" i="50"/>
  <c r="AM7" i="50"/>
  <c r="AK7" i="50"/>
  <c r="BC6" i="50"/>
  <c r="BA6" i="50"/>
  <c r="AY6" i="50"/>
  <c r="AW6" i="50"/>
  <c r="AU6" i="50"/>
  <c r="AS6" i="50"/>
  <c r="AQ6" i="50"/>
  <c r="AO6" i="50"/>
  <c r="AM6" i="50"/>
  <c r="AK6" i="50"/>
  <c r="BC5" i="50"/>
  <c r="BA5" i="50"/>
  <c r="AY5" i="50"/>
  <c r="AW5" i="50"/>
  <c r="AU5" i="50"/>
  <c r="AS5" i="50"/>
  <c r="AQ5" i="50"/>
  <c r="AO5" i="50"/>
  <c r="AM5" i="50"/>
  <c r="AK5" i="50"/>
  <c r="AD7" i="50"/>
  <c r="AB7" i="50"/>
  <c r="Z7" i="50"/>
  <c r="X7" i="50"/>
  <c r="V7" i="50"/>
  <c r="T7" i="50"/>
  <c r="R7" i="50"/>
  <c r="P7" i="50"/>
  <c r="N7" i="50"/>
  <c r="L7" i="50"/>
  <c r="AD6" i="50"/>
  <c r="AB6" i="50"/>
  <c r="Z6" i="50"/>
  <c r="X6" i="50"/>
  <c r="V6" i="50"/>
  <c r="T6" i="50"/>
  <c r="R6" i="50"/>
  <c r="P6" i="50"/>
  <c r="N6" i="50"/>
  <c r="L6" i="50"/>
  <c r="AE6" i="50"/>
  <c r="AF6" i="50" s="1"/>
  <c r="AD5" i="50"/>
  <c r="AB5" i="50"/>
  <c r="Z5" i="50"/>
  <c r="X5" i="50"/>
  <c r="V5" i="50"/>
  <c r="T5" i="50"/>
  <c r="R5" i="50"/>
  <c r="P5" i="50"/>
  <c r="AE5" i="50" s="1"/>
  <c r="AF5" i="50" s="1"/>
  <c r="N5" i="50"/>
  <c r="L5" i="50"/>
  <c r="AD12" i="50"/>
  <c r="AB12" i="50"/>
  <c r="Z12" i="50"/>
  <c r="X12" i="50"/>
  <c r="V12" i="50"/>
  <c r="T12" i="50"/>
  <c r="R12" i="50"/>
  <c r="P12" i="50"/>
  <c r="N12" i="50"/>
  <c r="L12" i="50"/>
  <c r="AD11" i="50"/>
  <c r="AB11" i="50"/>
  <c r="Z11" i="50"/>
  <c r="X11" i="50"/>
  <c r="V11" i="50"/>
  <c r="T11" i="50"/>
  <c r="R11" i="50"/>
  <c r="P11" i="50"/>
  <c r="N11" i="50"/>
  <c r="L11" i="50"/>
  <c r="AD10" i="50"/>
  <c r="AB10" i="50"/>
  <c r="Z10" i="50"/>
  <c r="X10" i="50"/>
  <c r="V10" i="50"/>
  <c r="T10" i="50"/>
  <c r="R10" i="50"/>
  <c r="P10" i="50"/>
  <c r="N10" i="50"/>
  <c r="L10" i="50"/>
  <c r="AD9" i="50"/>
  <c r="AB9" i="50"/>
  <c r="Z9" i="50"/>
  <c r="X9" i="50"/>
  <c r="V9" i="50"/>
  <c r="T9" i="50"/>
  <c r="R9" i="50"/>
  <c r="P9" i="50"/>
  <c r="N9" i="50"/>
  <c r="L9" i="50"/>
  <c r="AD8" i="50"/>
  <c r="AB8" i="50"/>
  <c r="Z8" i="50"/>
  <c r="X8" i="50"/>
  <c r="V8" i="50"/>
  <c r="T8" i="50"/>
  <c r="R8" i="50"/>
  <c r="P8" i="50"/>
  <c r="N8" i="50"/>
  <c r="L8" i="50"/>
  <c r="AE7" i="50" l="1"/>
  <c r="AF7" i="50" s="1"/>
  <c r="BD11" i="50"/>
  <c r="BE11" i="50" s="1"/>
  <c r="AE9" i="50"/>
  <c r="AF9" i="50" s="1"/>
  <c r="AE11" i="50"/>
  <c r="AF11" i="50" s="1"/>
  <c r="BD5" i="50"/>
  <c r="BD9" i="50"/>
  <c r="BE9" i="50" s="1"/>
  <c r="BF9" i="5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Jhonatan Díaz Meneses</author>
  </authors>
  <commentList>
    <comment ref="J19" authorId="0" shapeId="0" xr:uid="{00000000-0006-0000-0000-000001000000}">
      <text>
        <r>
          <rPr>
            <b/>
            <sz val="9"/>
            <color indexed="81"/>
            <rFont val="Tahoma"/>
            <family val="2"/>
          </rPr>
          <t>Jhonatan Díaz Meneses:</t>
        </r>
        <r>
          <rPr>
            <sz val="9"/>
            <color indexed="81"/>
            <rFont val="Tahoma"/>
            <family val="2"/>
          </rPr>
          <t xml:space="preserve">
ajustar a la especificidad, referenciar la convalidación del AGN</t>
        </r>
      </text>
    </comment>
  </commentList>
</comments>
</file>

<file path=xl/sharedStrings.xml><?xml version="1.0" encoding="utf-8"?>
<sst xmlns="http://schemas.openxmlformats.org/spreadsheetml/2006/main" count="917" uniqueCount="410">
  <si>
    <t>Responsable</t>
  </si>
  <si>
    <t>No.</t>
  </si>
  <si>
    <t>Proveedor interno</t>
  </si>
  <si>
    <t xml:space="preserve">Proveedor externo </t>
  </si>
  <si>
    <t>Entradas</t>
  </si>
  <si>
    <t>PHVA</t>
  </si>
  <si>
    <t>Salidas</t>
  </si>
  <si>
    <t>Clientes internos</t>
  </si>
  <si>
    <t>Clientes externos</t>
  </si>
  <si>
    <t>Fecha</t>
  </si>
  <si>
    <t>Versión</t>
  </si>
  <si>
    <t>Descripción</t>
  </si>
  <si>
    <t>Cargo o perfil</t>
  </si>
  <si>
    <t>Firma</t>
  </si>
  <si>
    <t>Flujograma</t>
  </si>
  <si>
    <t>Evento</t>
  </si>
  <si>
    <t>Cómo se controla</t>
  </si>
  <si>
    <t xml:space="preserve">Dónde se controla </t>
  </si>
  <si>
    <t>PxC</t>
  </si>
  <si>
    <t>Código Riesgo</t>
  </si>
  <si>
    <t>Prioridad</t>
  </si>
  <si>
    <t>Opción para el tratamiento del riesgo</t>
  </si>
  <si>
    <t xml:space="preserve">Análisis de costo-beneficio </t>
  </si>
  <si>
    <t>Responsables  de aprobación  del plan</t>
  </si>
  <si>
    <t xml:space="preserve">Responsables  de implementación  del plan </t>
  </si>
  <si>
    <t>Retirar la fuente del riesgo</t>
  </si>
  <si>
    <t>Ineficiencia del instrumento</t>
  </si>
  <si>
    <t xml:space="preserve">a. Grupos de interés </t>
  </si>
  <si>
    <t>a. Alta Dirección</t>
  </si>
  <si>
    <t xml:space="preserve">Falta de análisis de la información con base en la cual se estructura el instrumento </t>
  </si>
  <si>
    <t>Imposibilidad de producir efectos jurídicos del instrumento</t>
  </si>
  <si>
    <t>Inadecuado estudio del marco jurídico con base en el cual se expide el instrumento</t>
  </si>
  <si>
    <t>Objetivo del proceso</t>
  </si>
  <si>
    <t>Metas asignadas al proceso</t>
  </si>
  <si>
    <t xml:space="preserve">Fuente del evento </t>
  </si>
  <si>
    <t xml:space="preserve">Causas del evento </t>
  </si>
  <si>
    <t xml:space="preserve">Consecuencias negativas del evento </t>
  </si>
  <si>
    <t xml:space="preserve">Consecuencias positivas del evento </t>
  </si>
  <si>
    <t>Probabilidad evento antes del control</t>
  </si>
  <si>
    <t>Consecuencia del evento antes del control</t>
  </si>
  <si>
    <t>Clasificacion antes de control</t>
  </si>
  <si>
    <t>Controles existentes</t>
  </si>
  <si>
    <t>Probabilidad evento después del control</t>
  </si>
  <si>
    <t>Consecuencia del evento después del control</t>
  </si>
  <si>
    <t>Clasificacion despues de control</t>
  </si>
  <si>
    <t>Eficiencia del control</t>
  </si>
  <si>
    <t>Acciones propuestas para el tratamiento residual del riesgo</t>
  </si>
  <si>
    <t>Relacion y costo de los recursos necesarios para ejecutar la acción</t>
  </si>
  <si>
    <t>Responsables de hacer seguimiento al plan</t>
  </si>
  <si>
    <t>Raro (1)</t>
  </si>
  <si>
    <t>Improbable (2)</t>
  </si>
  <si>
    <t>Posible (3)</t>
  </si>
  <si>
    <t>Probable (4)</t>
  </si>
  <si>
    <t>Casi seguro (5)</t>
  </si>
  <si>
    <t>Insignificante (1)</t>
  </si>
  <si>
    <t>Menor(2)</t>
  </si>
  <si>
    <t>Moderado(3)</t>
  </si>
  <si>
    <t>Mayor (4)</t>
  </si>
  <si>
    <t>Catastrófico (5)</t>
  </si>
  <si>
    <t>Moderado (3)</t>
  </si>
  <si>
    <t>BAJO</t>
  </si>
  <si>
    <t>Evitar el riesgo al decidir no iniciar o continuar la actividad perseguida que lo origino</t>
  </si>
  <si>
    <t>Tomar o incrementar el riesgo para perseguir una oportunidad</t>
  </si>
  <si>
    <t>Cambiar la probabilidad</t>
  </si>
  <si>
    <t>MEDIO</t>
  </si>
  <si>
    <t>Cambiar las consecuencias</t>
  </si>
  <si>
    <t>Compartir el riesgos con una o varias partes</t>
  </si>
  <si>
    <t xml:space="preserve">Retener el riesgo mediante una decisión informada </t>
  </si>
  <si>
    <t>ALTO</t>
  </si>
  <si>
    <t>1. Circular o concepto ilegal, mal hecha o sin buenas prácticas / recomendaciones</t>
  </si>
  <si>
    <t xml:space="preserve">Después de la expediicón de la Circular, se produce algun cambio en la normativa, mejor que el contenido en el instrumento </t>
  </si>
  <si>
    <t>La Circular deja de cumplir los objetivos del Sistema de Compra Püblica</t>
  </si>
  <si>
    <t xml:space="preserve">Modificación mal hecha </t>
  </si>
  <si>
    <t>Grupos de interés</t>
  </si>
  <si>
    <t>Entregar los intrumentos de gestión contractual que requiera el Sistema de Compra Pública</t>
  </si>
  <si>
    <t>1. Elaborar circulares o concepto</t>
  </si>
  <si>
    <t>2. Proponer modificaciones al marco normativo del Sistema de Compra Pública</t>
  </si>
  <si>
    <t xml:space="preserve">Nueva norma produce efectos adversos </t>
  </si>
  <si>
    <t>Introducción de modificaciones no auspiciadas por parte de terceros</t>
  </si>
  <si>
    <t>3. Fallo de autoridad judicial suspendiendo o declarando nulidad de la circular</t>
  </si>
  <si>
    <t xml:space="preserve">1. Rechazo de nuestra propuesta </t>
  </si>
  <si>
    <t xml:space="preserve">2. Circular o Concepto produce efectos adversos para el Sistema de Compra Pública </t>
  </si>
  <si>
    <t>Código:</t>
  </si>
  <si>
    <t>Versión:</t>
  </si>
  <si>
    <t>Descripción de la Actividad</t>
  </si>
  <si>
    <t>Nombre</t>
  </si>
  <si>
    <t>4. Política de Operación</t>
  </si>
  <si>
    <t>1. Líder del Procedimiento</t>
  </si>
  <si>
    <t>2. Objetivo del Procedimiento</t>
  </si>
  <si>
    <t>3. Alcance del Procedimiento</t>
  </si>
  <si>
    <t>5. Descripción del Procedimiento</t>
  </si>
  <si>
    <t>6. Medición</t>
  </si>
  <si>
    <t>Punto de Control</t>
  </si>
  <si>
    <t>Nombre de los indicadores correspondientes al proceso que pertenece</t>
  </si>
  <si>
    <t xml:space="preserve">7. Riesgos asociados </t>
  </si>
  <si>
    <t>8.  Requisitos de las normas técnicas aplicables al proceso</t>
  </si>
  <si>
    <t>9. Control de cambios</t>
  </si>
  <si>
    <t>10. Autorizaciones</t>
  </si>
  <si>
    <t>Elaboró</t>
  </si>
  <si>
    <t>Revisó</t>
  </si>
  <si>
    <t>Aprobó</t>
  </si>
  <si>
    <t>Proceso de Gestión Documental
Procedimiento de Instrumentos archivisticos TRD</t>
  </si>
  <si>
    <t>Plan de trabajo para la creación o actualización de tablas de retención documental CCE</t>
  </si>
  <si>
    <t>P</t>
  </si>
  <si>
    <t>Jefes de dependencia y líderes de procedimiento
Técnico Asistencial de la Secretaría General
Contratista de la Secretaría General</t>
  </si>
  <si>
    <t>Archivo General de la Nación
Ley 594 de 2000 (Ley General de Archivos) y otras disposiciones nacionales e internacionales</t>
  </si>
  <si>
    <t xml:space="preserve">Marco normativo
Programa de Gestión Documental (PGD)
Plan Institucional de Archivos (PINAR)
MiniManual de Elaboración de Tablas de Retención Documental </t>
  </si>
  <si>
    <t>H</t>
  </si>
  <si>
    <t>Proceso de gestión documental</t>
  </si>
  <si>
    <t>Diagnóstico documental de cada dependencia y/o unidad productora
Inventario preliminar de los tipos documentales por temas o subtemas
Organigrama de la entidad</t>
  </si>
  <si>
    <t xml:space="preserve">Cuadro de Clasificación Documental aprobado
Normatividad aplicable a dispoción y tiempos de retención documental de cada una de las naturalezas y valores primarios de los documentos </t>
  </si>
  <si>
    <t>Archivo General de la Nación</t>
  </si>
  <si>
    <t>Metodología aplicada para la elaboración de las TRD Y CCD
Organigrama de la entidad
Acto administrativo de creación de la entidad y las dependencias que la componen, comités, áreas y equipos de trabajo.
Formatos de TDR aprobadas. 
Acto adminsitrativo de aprobación del Comité de Gestión y Desempeño</t>
  </si>
  <si>
    <t>Secretario General</t>
  </si>
  <si>
    <t xml:space="preserve">Comunicación de aprobación de las TDR
Acto administrativo de adopción, TDR y anexos tramitados para aprobación del Archivo General de la Nación </t>
  </si>
  <si>
    <t xml:space="preserve">Técnico Asistencial Secretaría General 
Contratista Secretaría General </t>
  </si>
  <si>
    <t xml:space="preserve">Se elabora cronograma de capacitación "aplicación y uso de las TRD para la organización documental" en el marco del Plan Institucional de Capacitación PIC, con todo el personal de la entidad según lo exigido por el código del procedimiento administrativo y de lo contencioso administrativo y por separado con cada una de las áreas, dependencias, equipos o grupos de trabajo para temas de refuerzo y aplicación de las TRD en casos específicos.
El equipo de gestión documental estará en constante retroalimentación de la aplicación de TRD a los servidores o dependencias que requieran de ella. </t>
  </si>
  <si>
    <t>Todos los procesos</t>
  </si>
  <si>
    <t>Diagnóstico documental por dependencia y/o unidad documental
Listado preliminar de tipologías documentales por temas o subtemas</t>
  </si>
  <si>
    <t>Propuesta de Cuadro de Clasificación Documental por dependencia</t>
  </si>
  <si>
    <t>Aprobación de Preliminares de TRD por parte de los responsables de dependencia, procesos y procedimientos.</t>
  </si>
  <si>
    <t>TDR aprobadas.
Acto administrativo de aprobación de las TRD.</t>
  </si>
  <si>
    <t>Archivo General de la Nación
Entes de vigilancia y control
Terceros afectados e interesados</t>
  </si>
  <si>
    <t xml:space="preserve">Listados de asistencia a capacitación </t>
  </si>
  <si>
    <t xml:space="preserve">Todos los Procesos </t>
  </si>
  <si>
    <t>Código</t>
  </si>
  <si>
    <t>1. Dueño del proceso</t>
  </si>
  <si>
    <t>2. Objetivo del proceso</t>
  </si>
  <si>
    <t>3. Alcance del proceso</t>
  </si>
  <si>
    <t>4. Política de operación</t>
  </si>
  <si>
    <t xml:space="preserve">5. Requisitos legales </t>
  </si>
  <si>
    <t>6. Documentos  asociados</t>
  </si>
  <si>
    <t>7. Definiciones</t>
  </si>
  <si>
    <t xml:space="preserve">8. Recursos </t>
  </si>
  <si>
    <t>9. Descripción Proceso</t>
  </si>
  <si>
    <t>Actividad</t>
  </si>
  <si>
    <t>Descripción de la actividad</t>
  </si>
  <si>
    <t>Procesos Relacionados</t>
  </si>
  <si>
    <t xml:space="preserve">10. Medición </t>
  </si>
  <si>
    <t>11. Riesgos asociados</t>
  </si>
  <si>
    <t>12. Requisitos de las normas técnicas aplicables al proceso</t>
  </si>
  <si>
    <t>Nombre de los indicadores correspondientes al proceso</t>
  </si>
  <si>
    <t>13. Control de cambios</t>
  </si>
  <si>
    <t>14. Autorizaciones</t>
  </si>
  <si>
    <t>Archivo General de la Nación
Normatividad vigente</t>
  </si>
  <si>
    <t>Manual de Gestión Documental
Programa de Gestión Documental</t>
  </si>
  <si>
    <t>Técnico Asistencial de la Secretaría General
Contratista de la Secretaría General</t>
  </si>
  <si>
    <t>Documentos en cualquier tipo de soporte (contáctenos, PQRS, @contratación, mesa de servicio, correo electrónico, teléfono, fax, físico)
Guía de recepción de documentos e información.</t>
  </si>
  <si>
    <t>Servidor ventanilla</t>
  </si>
  <si>
    <t>SGDEA</t>
  </si>
  <si>
    <t>Proveedor del SGDEA</t>
  </si>
  <si>
    <t xml:space="preserve">Documentos correspondencia radicados, digitalizados y clasificados. </t>
  </si>
  <si>
    <t>Documentos radicados</t>
  </si>
  <si>
    <t>Responsable en cada dependencia de la distribución interna</t>
  </si>
  <si>
    <t>Analiza los documentos radicados y determina si requieren o no respuesta. Cuando sea necesario, se involucrará al jefe de la dependencia para tomar dicha determinación. 
Si el documento no requiere respuesta, en el sistema deja la anotación respectiva y se inicia el procedimiento de archivo de gestión centralizado. 
En el caso de las comunicaciones oficiales o facturas que requieren de una respuesta se asigna el radicado a través del SGDEA con los anexos radicados al o los servidores responsables y competentes de dar tramite y dar gestión al documento o factura.</t>
  </si>
  <si>
    <t xml:space="preserve">Documentos recibidos para  dar gestión </t>
  </si>
  <si>
    <t xml:space="preserve">Analiza la comunicación o factura, proyecta respuesta o realiza trámite para visto bueno o aprobación y firma del jefe de la dependencia. 
En caso de que la gestión involucre más de una dependencia, se solicita complementar el proyecto o trámite de respuesta a las áreas involucradas y una vez este listo, se tramita para visto bueno del jefe de la dependencia. </t>
  </si>
  <si>
    <t>Respuesta a la solicitud con visto bueno, aprobación y/o firma del jefe de la dependencia.</t>
  </si>
  <si>
    <t xml:space="preserve">Responsable de la recepción </t>
  </si>
  <si>
    <t>Respuesta firmada con anexos si aplica</t>
  </si>
  <si>
    <t>Servidor Ventanilla
Técnico Asistencial Secretaría General
Contratista Secretaría General</t>
  </si>
  <si>
    <t xml:space="preserve">Recibe la respuesta en cualquier tipo de soporte documental,  ingresa al sistema digita los campos necesarios y asigna el número de radicado de salida. Define el medio de entrega. </t>
  </si>
  <si>
    <t>Respuesta radicada y distribuida</t>
  </si>
  <si>
    <t xml:space="preserve">Responsable de la recepción 
Técnico Asistencial Secretaría General
Contratista Secretaría General </t>
  </si>
  <si>
    <t xml:space="preserve">Entrega el documento físico de entrada y su respectiva respuesta al procedimiento de archivo. </t>
  </si>
  <si>
    <t xml:space="preserve">Documentos internos </t>
  </si>
  <si>
    <t>Responsable de la producción del documento, comunicación o memorando.</t>
  </si>
  <si>
    <t xml:space="preserve">Todas las dependencias productoras </t>
  </si>
  <si>
    <t>Documentos físicos y/o electrónicos</t>
  </si>
  <si>
    <t>Los documentos producidos y la información clasificados bajo la TRD de la entidad y unidad productora y se remite según los criterios establecidos al destinatario interno a través del sistema SGDEA, realizando entrega del documento fisico firmado y anexo si amerita el procedimiento para ser ingresados al expediente fisico, bajo el formato de entrega documental por correo electrónico.</t>
  </si>
  <si>
    <t>Correspondencia interna radicada y distribuida</t>
  </si>
  <si>
    <t>Responsable de la gestión documental de la dependencia.</t>
  </si>
  <si>
    <t>Documentos de correspondencia clasificados para el grupo de interés</t>
  </si>
  <si>
    <t>Servidor responsable en cada dependencia de la distribución interna</t>
  </si>
  <si>
    <t>Documentos entregados para  gestión al servidor responsable del trámite</t>
  </si>
  <si>
    <t xml:space="preserve">Responsable de proyectar o dar respuesta </t>
  </si>
  <si>
    <t xml:space="preserve">Respuesta a la solicitud </t>
  </si>
  <si>
    <t>Respuesta firmada
Orden de pago</t>
  </si>
  <si>
    <t>Correspondencia de salida radicada y distribuida</t>
  </si>
  <si>
    <t xml:space="preserve">Proceso de gestión documental
Todas las dependencias productoras </t>
  </si>
  <si>
    <t>Proceso de Gestión Documental
Procedimiento de recepción, radicación y distribución</t>
  </si>
  <si>
    <t xml:space="preserve">Inclusión de actividades correspondientes a la gestión documental y eliminación de columna de actividades. </t>
  </si>
  <si>
    <t>Actualización de procedimiento entorno a la implementación del Modelo Integrado de Planeación y Gestión MIPG.</t>
  </si>
  <si>
    <t>Normalizar la organización de los archivos y mantener la información a disposición de los interesados.</t>
  </si>
  <si>
    <t xml:space="preserve">Inicia con la recepción o producción de documentos y culmina en la elaboración del plan de monitoreo, control y atención en caso de desastre. </t>
  </si>
  <si>
    <t>Técnico Asistencial Secretaría General
Contratista Secretaría General</t>
  </si>
  <si>
    <t>Documentos recibidos para archivo de gestión
Formato de entrega de documentos verificado y aprobado</t>
  </si>
  <si>
    <t xml:space="preserve">Proceso de gestión documental </t>
  </si>
  <si>
    <t>Dependencias CCE
Entes de control y vigilancia
Terceros interesados</t>
  </si>
  <si>
    <t>ARCHIVO DE GESTIÓN CENTRALIZADO</t>
  </si>
  <si>
    <t>RECEPCIÓN DE EXPEDIENTES NUEVOS</t>
  </si>
  <si>
    <t>Responsable documental en cada dependencia</t>
  </si>
  <si>
    <t>Formato de entrega de documentos
Expedientes clasificados, ordenados y foliados</t>
  </si>
  <si>
    <t>V</t>
  </si>
  <si>
    <t>Expedientes nuevos de ingreso al archivo de gestión centralizado</t>
  </si>
  <si>
    <t>INSERCIÓN DOCUMENTAL</t>
  </si>
  <si>
    <t>Técnico Asistencial Secretaría General
Contratista Secretaría General
Responsable documental en cada dependencia</t>
  </si>
  <si>
    <t xml:space="preserve">Documentos depurados </t>
  </si>
  <si>
    <t>Proceso de Gestión Documental</t>
  </si>
  <si>
    <t>Expediente documental y digital
Formato único de inventario documental (FUID)
actualizado</t>
  </si>
  <si>
    <t>Todos los funcionarios y contratistas</t>
  </si>
  <si>
    <t>Grupos de interés
Entes de control</t>
  </si>
  <si>
    <t>CONSULTA Y PRESTAMO</t>
  </si>
  <si>
    <t xml:space="preserve">Todos los procesos </t>
  </si>
  <si>
    <t>Solicitud de documentos</t>
  </si>
  <si>
    <t>Recibe la solicitud de consulta, la verifica, determina las condiciones de acceso y las restricciones de reserva o conservación. Ubica la solicitud en el Formato Único de Inventario Documental (FUID) para determinar la ubicación física o electrónica en el archivo de gestión o en el archivo central.</t>
  </si>
  <si>
    <t>Información ubicada</t>
  </si>
  <si>
    <t>Diligencia el formato control de préstamo de documentos de archivo de gestión centralizado, registra en la base de datos la salida temporal del expediente, da respuesta a la solicitud física y/o electrónica, entregando el documento o remitiéndolo a través de correo electrónico según sea el caso, previa aceptación del formato de control de salida suscrito por el solicitante.</t>
  </si>
  <si>
    <t>Documento prestado para consulta</t>
  </si>
  <si>
    <t>Busca el formato de control de salida de documentos. Verifica que los documentos estén completos y actualiza la base de datos con el reintegro de los mismos.</t>
  </si>
  <si>
    <t>A</t>
  </si>
  <si>
    <t>Ubica en el archivo central o de gestión según corresponda, los documentos reintegrados.</t>
  </si>
  <si>
    <t>Normativa sobre manejo de archivos
Guías internas para el manejo de los archivos</t>
  </si>
  <si>
    <t>Secretario General
Técnico Asistencial Secretaría General
Contratista Secretaría General</t>
  </si>
  <si>
    <t xml:space="preserve">Provee espacios adecuados para el almacenamiento y la conservación de la información: (i) Cajas, (ii) Estantería o archivador rodante. </t>
  </si>
  <si>
    <t xml:space="preserve">Espacios adecuados para la conservación y almacenamiento del archivo </t>
  </si>
  <si>
    <t xml:space="preserve">Realiza el diagnóstico integral del estado de la información y elabora el de monitoreo, control y atención en caso de desastre para ser implementado cuando haya lugar.  </t>
  </si>
  <si>
    <t>Formato de control de prestamos de documentos  archivo de gestión centralizado suscrita o aceptada por el solicitante
expediente</t>
  </si>
  <si>
    <t xml:space="preserve">
Todos los procesos</t>
  </si>
  <si>
    <t xml:space="preserve">Formato de control de salida de documentos 
</t>
  </si>
  <si>
    <t>Documentos archivados</t>
  </si>
  <si>
    <t xml:space="preserve">Diagnóstico y plan de monitoreo, control y atención </t>
  </si>
  <si>
    <t>Líderes de Procesos y Procedimientos
Técnico Asistencial Secretaría General
Contratista Secretaría General</t>
  </si>
  <si>
    <t>Recibe la documentación para archivar y custodiar en el archivo central relacionada en el Formato Único de Inventario Documental FUID. Realiza la verificación de las unidades documentales frente al formato de entrega. Analiza los documentos recibidos e identifica la serie o subseries documental(es) a la que pertenecen de acuerdo con el Cuadro de Clasificación documental y la tabla de retención documental (TRD). En el FUID ubica la casilla de observaciones en donde se debe relacionar los hallgazos encontrados en la verificación y que se deben subsanar para dar por entendida la recepción a cabalidad de la transferencia.</t>
  </si>
  <si>
    <t xml:space="preserve">Recibe solicitud de entrega de los documentos a transferir al archivo central por parte del archivo de gestión centralizado. Entrega al jefe de dependencia los documentos solicitados para: 
(i) elaborar proyecto de Acta de transferencia documental al archivo central, de conformidad con los tiempos de retención documental establecidos en las TRD;
(ii) depurar los documentos; 
(iii) identificar y foliar el expediente según las disposiciones vigentes.  </t>
  </si>
  <si>
    <t>Proyecto de Acta de transferencia documental al archivo central
Documentos depurados en cualquier tipo de soporte a transferir</t>
  </si>
  <si>
    <t>Verifica los documentos recibidos en cualquier tipo de soporte frente al  proyecto de Acta de transferencia documental al archivo central de conformidad con los tiempos de retención documental establecidos en las TRD. Si los documentos cumplen con lo establecido se suscribe el Acta de transferencia, en caso contrario, se devuelve para su ajuste.</t>
  </si>
  <si>
    <t>Acta de transferencia documental al archivo central suscrita
Documentos trasferidos</t>
  </si>
  <si>
    <t>Registra y radica la información de la transferencia. Si ya está creada la unidad verifica y actualiza la base de datos de información, de lo contrario, se crea, identifica y clasifica el expediente en serie y subseries de acuerdo con las TRD.
Se escribe a mano el número de unidad y de caja en la carpeta física en la aleta de la contra carátula. Se imprimen nuevamente los rótulos de aleta de todos los tomos, se coloca el rótulo en la unidad archivística en la parte inferior de la caratula y se ubican las unidades.</t>
  </si>
  <si>
    <t>Escanea los documentos que componen cada expediente. Abre la carpeta creada para tal fin, actualiza la base datos y el Formato Único de inventario Documental (FUID).</t>
  </si>
  <si>
    <t>TRANSFERENCIAS PRIMARIAS</t>
  </si>
  <si>
    <t>Ubica en el archivo central los documentos transferidos en forma de Z.</t>
  </si>
  <si>
    <t>Diligencia el formato de préstamo, registra en la base de datos la salida temporal del expediente, da respuesta a la solicitud física y/o electrónica, entregando el documento o remitiéndolo a través de correo electrónico según sea el caso, previa aceptación del formato de control de salida suscrito por el solicitante.</t>
  </si>
  <si>
    <t xml:space="preserve">Expedientes </t>
  </si>
  <si>
    <t>Inventario de documentos a eliminar o archivar históricamente</t>
  </si>
  <si>
    <t>Secretario General
Comité de Archivo
Técnico Asistencial Secretaría General
Contratista Secretaría General</t>
  </si>
  <si>
    <t xml:space="preserve">Elabora el acta de disposición final de los documentos con base en el inventario de documentos a eliminar o archivar históricamente. Lo avala el Secretario General y lo presenta para aprobación al Comité de Archivo. 
Si el acta no es aprobada, se devuelve para hacer los ajustes correspondientes. </t>
  </si>
  <si>
    <t>Acta de disposición final
Documentos a eliminar</t>
  </si>
  <si>
    <t>Prepara proyecto de acta de eliminación de documentos, procede a la eliminación a través del mecanismo adoptado y se suscribe.</t>
  </si>
  <si>
    <t>Acta de disposición final
Documentos a archivar históricamente</t>
  </si>
  <si>
    <t>Realiza la microfilmación de los expedientes seleccionados de reseña histórica. Entrega al Archivo General de la Nación de acuerdo con el procedimiento establecido.</t>
  </si>
  <si>
    <t>Acta de disposición final</t>
  </si>
  <si>
    <t>Acta de eliminación de documentos
Proceso ambiental</t>
  </si>
  <si>
    <t>Archivos históricos</t>
  </si>
  <si>
    <t xml:space="preserve">Verifica el cumplimiento de los tiempos de retención documental de los expedientes en el archivo central, con miras a determinar la disposición final de los documentos según la TRD que aplique: (i)histórica o (ii) de eliminación. </t>
  </si>
  <si>
    <t>Formato Único de Invetario Documental FUID</t>
  </si>
  <si>
    <t>Expediente creado/actualizado y ubicado en cajas</t>
  </si>
  <si>
    <t>Expediente digital
Formato único de inventario documental (FUID)
actualizado</t>
  </si>
  <si>
    <t>Expediente archivado en el archivo central</t>
  </si>
  <si>
    <t xml:space="preserve">Normalizar la organización de los archivos y mantener la información a disposición de los interesados </t>
  </si>
  <si>
    <t xml:space="preserve">Inicia con la recepción de documentos al archivo central, la elaboración del plan de monitoreo, control y atención en caso de desastre y finaliza con la dispocisión final de los documentos dispuesta en las TRD de la Agencia. </t>
  </si>
  <si>
    <t>Entes de control y vigilancia
Terceros interesados</t>
  </si>
  <si>
    <t>Satisfacción del cliente</t>
  </si>
  <si>
    <t>Seguridad custodia de la información en archivo central</t>
  </si>
  <si>
    <t>Secretario(a) General</t>
  </si>
  <si>
    <t xml:space="preserve">Inicia con la formulación de las políticas y planes operativos de la gestión documental, la producción de los instrumentos archivísticos y de control documental, la socializacióin y capacitación en temas archivisticos a los colaboradores de la entidad y finaliza con la formulación e implementación de planes de mejora para el proceso.  </t>
  </si>
  <si>
    <t>a) Humanos : Secretario(a) General, Técnico Asistencial O1 07 y contratista de la Secretaría General.
b) Físicos:  Instalaciones física, puestos de trabajo, archivo de gestión centralizado y archivo central.
c) Financieros: Presupuesto aprobado para la vigencia.
d) Ambientales SIC.
e) Tecnológicos: Hardware, software: Sistema de Gestión Documental  y activos de Información.</t>
  </si>
  <si>
    <t>Lineamientos gestión documental</t>
  </si>
  <si>
    <t>Formular las políticas operativas, los planes, procesos y procedimientos para la gestión documental.</t>
  </si>
  <si>
    <t>Formula las políticas operativas, el plan de acción, las directrices para la gestión documental y los lineamientos para la producción documental.</t>
  </si>
  <si>
    <t>Políticas operativas
Plan de acción gestión documental
Proceso y procedimientos ajustados
Plan Institucional de Archivos
Instrumentos archivísticos
Instrumentos de control
Manual de Gestión Documental
Programa de Gestión Documental</t>
  </si>
  <si>
    <t>Directrices normativas institucionales
Programa de Gestión Documental (PGD)
Plan Institucional de Archivos (PINAR)
Cuadro de clasificación aprobado 
Tiempos de retención documental aprobados 
Políticas operativas
Plan de acción gestión documental
Procesos y procedimientos ajustados de CCE</t>
  </si>
  <si>
    <t>Documentos en cualquier tipo de soporte que ingresen a la entidad por los canales oficiales de contacto.</t>
  </si>
  <si>
    <t>Radicación y distribución de documentos</t>
  </si>
  <si>
    <t>Técnico Asistencial de la Secretaría General
Contratistas de prestación de servicios de la Secretaría General</t>
  </si>
  <si>
    <t>Correspondencia de entrada y de salida tramitada.</t>
  </si>
  <si>
    <t>Administración del archivo de gestión centralizado.</t>
  </si>
  <si>
    <t>Técnico Asistencial Secretaría General
Contratista de prestación de servicios Secretaría General</t>
  </si>
  <si>
    <t>Expedientes debidamente organizados, foliados, legajados, encarpetados e indentificados.
Formato Unico de Inventario Documental FUID elaborado por la dependencia productora.</t>
  </si>
  <si>
    <t>Administración del Archivo Central</t>
  </si>
  <si>
    <t>Líderes de procesos
Técnico Asistencial Secretaría General
Contratista de prestación de servicios Secretaría General
Servidores Subdirección de Informática y Desarrollo Tecnológico</t>
  </si>
  <si>
    <t>Expedientes en archivo central transferidos.
Actas de transferencias primarias.
Formato Único de Inventario Documental - FUID</t>
  </si>
  <si>
    <t>Reguladores  externos</t>
  </si>
  <si>
    <t>Información electrónica en el sistema de gestión documental y en base de datos</t>
  </si>
  <si>
    <t>Reguladores externos</t>
  </si>
  <si>
    <t>Marco conceptual y legal para la formulación del plan de mejoramiento e informes de evaluación de la gestión documental</t>
  </si>
  <si>
    <t>Elaborar y ejecutar planes de mejoramiento, acciones correctivas, preventivas y de mejora del proceso</t>
  </si>
  <si>
    <t>Secretario General 
Técnico Asistencial Secretaría General
Contratista de prestación de servicios Secretaría General</t>
  </si>
  <si>
    <t>Adelanta acciones correctivas, preventivas y de mejora, y realiza seguimiento y control al proceso.</t>
  </si>
  <si>
    <t>Ejecución y cierre de las acciones preventivas, correctivas y de mejora del proceso</t>
  </si>
  <si>
    <t>Oportunidad de entrega de la correspondencia enviada</t>
  </si>
  <si>
    <t>Creación del proceso</t>
  </si>
  <si>
    <t>Actualización del proceso</t>
  </si>
  <si>
    <t>Implementación MIPG (Decreto 1499 de 2017) y actualización del proceso</t>
  </si>
  <si>
    <t>Programa de Gestión Documental
Manual de Gestión Documental
Plan Institucional de Archivos
Sistema Integrado de Conservación
Política Institucional de Cero Papel
Directrices
Instrumentos de control
Instriumentos Archivísticos</t>
  </si>
  <si>
    <t>Líderes de procesos
Secretario General 
Técnico Asistencial Secretaría General 
Contratista de prestación de servicios Secretaría General 
Comité Institucional de Gestión y Desempeño</t>
  </si>
  <si>
    <t>Tablas de Retención Documental - TRD, revisadas, aprobadas y publicadas.</t>
  </si>
  <si>
    <t xml:space="preserve">Construir, ajustar, actualizar, tramitar para aprobación y publicación las Tablas de Retención Documental </t>
  </si>
  <si>
    <t>Socializar y aplicar las Tablas de Retención Documental aprobadas.</t>
  </si>
  <si>
    <t xml:space="preserve">Técnico Asistencial Secretaría General 
Contratista de prestación de servicios Secretaría General </t>
  </si>
  <si>
    <t>El Técnico Asistencial Secretaría General y el Contratista de prestación de servicios Secretaría General son los encargados de realizar la socialización de las TRD dentro del Plan Institucional de Capacitación, inducción y reinducción a los colaboradores de la Agencia.</t>
  </si>
  <si>
    <t>Tablas de Retención Documental socializadas para correcta aplicación.</t>
  </si>
  <si>
    <t xml:space="preserve">El colaborador designado por la Sectretaría General, de conformidad con el procedimiento de  recepción, radicación y distribución y según la política establecida por la entidad y el aplicativo SGDEA, recepcionará los documentos e información de entrada y salida de la agencia. </t>
  </si>
  <si>
    <t>Grupos de interes.</t>
  </si>
  <si>
    <t>Expedientes y documentos en cualquier tipo de soporte (físico, electrónico y digital)
Formatos de entrega documental al archivo de gestión centralizado.
Correos electrónicos de entrega documental.</t>
  </si>
  <si>
    <t>Recibe la documentación para archivo de gestión centralizado, realizando la verificación de los documentos frente al formato de entrega documental. Analiza los documentos recibidos y los identifica de acuerdo con la TRD. Se realiza inserción documental, verificando el cumplimiento de los tiempos de retención documental en el archivo central, con miras a determinar la disposición final de los documentos. Consecuentemente se presta el servicio de consulta y préstamo de los expedientes y se realiza actuallización de los inventarios documentales, así como la custodía de los documentos. De conformidad con el procedimiento de administración del archivo de gestión centralizado.</t>
  </si>
  <si>
    <t>Expedientes en archivo de gestión centralizado.
Formato de entregas documentales recibidos por el archivo de gestión documental verificados.
Correos electrónicos de recepción de entregas documentales.
Formato Único de Inventario Documental - FUID por dependencias.</t>
  </si>
  <si>
    <t>Se recibe la documentación por parte de las dependencias para transferencia primaria al archivo central en el Formato Único de Inventario Documental FUID; se verifica la información, se levanta acta de transferencia y se almacena en el archivo central, para que cumpla los tiempos de retención que le apliquen; se realizará conservación y custodia de los documentos hasta que se cumplan los tiempos dispuestos en las TRD para realizar transferencias secundarias al Archivo General de la Nación o lo que corresponda como dispoción final. De conformidad con el procedimiento de administración del archivo central.</t>
  </si>
  <si>
    <t>Verificar el cumplimiento del proceso de conformidad con las normas aplicables.</t>
  </si>
  <si>
    <t>Definir las directrices para producir, gestionar, clasificar, almacenar, conservar y dar disposición final a la documentación que se produce desde los procesos de la Agencia, con el fin de contribuir al fortalecimiento de la gestión del conocimiento y mantener la memoria institucional.</t>
  </si>
  <si>
    <t>Se verifica la aplicación de los controles a los procedimientos asociados al proceso respecto del cumplimiento normativo interno y externo.</t>
  </si>
  <si>
    <t xml:space="preserve">Procedimientos con controles actualizados y soportados
</t>
  </si>
  <si>
    <t>Decreto 1499-2017 Modelo Integrado de Planeación y Gestión.</t>
  </si>
  <si>
    <t>Juan David Duque Botero</t>
  </si>
  <si>
    <t>Construir la herramienta que permita el fortalecimiento de la gestión institucional a través de la administración de la gestión documental de la Agencia Nacional de Contratación Pública - Colombia Compra Eficiente.</t>
  </si>
  <si>
    <t>Inicia con la elaboración de los instrumentos archivisticos, manuales, políticas, planes y programas en temas de gestión documental seguido de la socialización, uso y verificación de los mismos y finaliza con la evaluación, actualización y toma de decisiones. Aplica para todos los procesos de Colombia Compra Eficiente.</t>
  </si>
  <si>
    <t>Todos los Procesos</t>
  </si>
  <si>
    <t>Secretario General
Técnico Asistencial de la Secretaría General
Contratista de la Secretaría General</t>
  </si>
  <si>
    <t>Acta de reunión que define el cronograma para el levantamiento de información.</t>
  </si>
  <si>
    <t>Acta de reunión.
Cronograma de levantamiento de información.</t>
  </si>
  <si>
    <t xml:space="preserve">Se acuerda con los líderes de procesos y procedimientos, subdirectores de dependencia y personal encargado de la producción y organización documental, un cronograma de reuniones para llevar a cabo la recolección de información que se soporta en los procesos, procedimientos y actividades que se generan  en cada área y que por su naturaleza o disposición estan documentados, establecen formatos o reflejan infomación propia o de terceros.   </t>
  </si>
  <si>
    <t xml:space="preserve">Se elabora el diagnóstico del estado del archivo de conformidad con el Capítulo 3 de la Ley 594 de 2000 y se realiza el inventario preliminar de los tipos documentales para los procesos asociados a cada dependencia, en conjunto con el responsable de cada proceso y líderes de procedimiento. </t>
  </si>
  <si>
    <t>Inventario Documental</t>
  </si>
  <si>
    <t>Acta de reunión de verificación del Cuadro de Clasificación Documental</t>
  </si>
  <si>
    <t>Los responsables toman el inventario preliminar de los tipos documentales por dependencia, agrupan la información por temas y subtemas, clasifican la información de tipos documentales entre documentos de archivo y documentos de apoyo; se elabora el Cuadro de Clasificación Documental por dependencias, grupos de trabajo, series y subseries, se realiza codificación de las áreas acorde al organigrama de la entidad. 
Una vez realizado el anterior proceso se acuerda segunda ronda de reuniones para entregar preliminares de cuadro de clasificación con los responsables de dependencias, procesos y procedimientos para su aprobación.
Si el Cuadro de Clasificación Documental no es aprobado por los responsables de dependencias, procesos y procedimientos deberán realizarse los ajustes necesarios para su nueva presentación, en caso de ser aprobado se continúa con el procedimiento.</t>
  </si>
  <si>
    <t>Los jefes de dependencia y lideres de procesos y procedimientos, previa consulta de la norma que regula o aplique a cada una de las series y subseries documentales respecto de conservación, retención y disposición final de los documentos producidos por su unidad; determinan dicha información a tener en cuenta por el grupo de gestión documental de la Secretaría General.
Si no hay norma aplicable, el responsable del proceso estará en la libertad de proponer un tiempo de retención en archivo de gestión y central, basado en la variable de frecuencia de consulta, así como la decisión de disposición final de los documentos entre: (i) conservación total; (ii) selección; y (iii) eliminación; también se debe disponer si la información por temas de consulta y eficiencia adminsitrativa debe o no ser digitalizada o microfilmada.
Si las Tablas de Retención Documental preliminares no son aprobadas por los responsables de dependencias, procesos y procedimientos deberán realizarse los ajustes necesarios para su nueva presentación, en caso de ser aprobado se continúa con el procedimiento.</t>
  </si>
  <si>
    <t>TDR preliminares aprobadas por los líderes de procesos y procedimientos y jefes de dependencia.</t>
  </si>
  <si>
    <t>Comité Institucional de Gestión y Desempeño</t>
  </si>
  <si>
    <t>Secretario General 
Comité Institucional de Gestión y Desempeño</t>
  </si>
  <si>
    <t xml:space="preserve">El grupo de gestión documental presenta las TRD preliminares de cada dependencia para aprobación del Secretario General, éste cita al Comité Institucional de Gestión y Desempeño remitiendo las TRD para su estudio y aprobación. Si es una actualización remite adicionalmente anexo de control de cambios. En el Comité se discute, aprueba o se piden modificaciones a las TRD. </t>
  </si>
  <si>
    <t>Acta de Comité Institucional de Gestión y Desempeño</t>
  </si>
  <si>
    <t xml:space="preserve">Comité Institucional de Gestión y Desempeño
Proceso de gestión documental
</t>
  </si>
  <si>
    <t>Una vez elaborado y suscrito el acto administrativo de aprobación de las TDR, se solicita mesa de trabajo para iniciar proceso de convalidación de TRD por primera vez o por actualización al Archivo General de la Nación con los documentos exigidos en la normativa. 
Se realiza mesa de trabajo para sustentación y exposición de argumentos, en caso de presentarse correcciones, observaciones o contrariedades a la ley archivistica y disposiciones anexas, las TRD deben remitirse al responsable de su elaboración para realizar los ajustes a los que haya lugar y solicitar siguiente mesa de trabajo para entregar correcciones. 
De no presentarse más observaciones y con el visto bueno del evaluador del AGN se procede a sustentar frente al pre-comité evaluador, quienes reciben a la comitiva de la entidad CCE para sustentación de las TRD y proceso de elaboración; si el pre-comité aprueba las TRD, pasan a una segunda fase de revisión y sustentación con el comité directivo del AGN, quienes darán el veredicto final de convalidación de las TRD de la entidad, en cualquiera de los casos de sustencación, pueden surgir observaciones frente a conceptos técnicos, jurídios o administrativos que serán subsanados por el equipo de gestión documental junto a las dependecias productoras de la información.</t>
  </si>
  <si>
    <t>Actas de mesa de trabajo del Archivo General de la Nación con observaciones o concepto emitido. 
Concepto de Aprobación del Pre-comité con observaciones o aprobación.
Acto administrativo de convalidación del AGN respecto de las TRD de la entidad.</t>
  </si>
  <si>
    <t>Creación del procedimiento.</t>
  </si>
  <si>
    <t>Apoyar el trámite y manejo eficiente de la información de entrada y salida de la entidad, cualquiera que sea su soporte.</t>
  </si>
  <si>
    <t xml:space="preserve">Inicia con la recepción de la correspondencia de entrada, seguido del envío de la respuesta a la solicitud y culmina con el archivo de los documentos. Aplica para todos los procesos </t>
  </si>
  <si>
    <t>RECEPCIÓN Y DISTRIBUCIÓN DE CORRESPONDENCIA INTERNA (Comunicaciones internas, memorandos, actos administrativos internos)</t>
  </si>
  <si>
    <t>Proceso de Gestión Documental
Procedimiento de Administración de Archivo de Gestión Centralizado</t>
  </si>
  <si>
    <t>Proceso de Gestión Documental
Procedimiento de Administración de Archivo Central</t>
  </si>
  <si>
    <t xml:space="preserve">El Técnico Asistencial y el Contratista de prestación de servicios de la Secretaría General analizan el entorno de la Gestión Documental en todos los procesos y procedimientos de la entidad basados en el diagnostico documental y levantamiento de la información a través de las entrevistas de diagnóstico documental, en el cual realizan el inventario preliminar de los tipos documentales uno a uno. 
Luego toman el inventario preliminar de los tipos documentales por dependencia, donde se cataloga la información y se elabora el Cuadro de Clasificación Documental conformando sección, subsecciones, series, subseries y códigos a la dependencias productoras. 
De ser aprobado el Cuadro de Clasificación Documental, se traspasa la  información al formato TRD, se transcriben los tipos documentales, tiempos de retención y se define la disposición final, según naturalezas documentales, la normativa que rige sobre los documentos y las dispocisiones del ejercicio de cada dependencia.
Cuando se tengan los preliminares de las TRD de cada una de las dependencias, se presentan ante los jefes de dependencia, lideres de procesos y procedimientos y el (la) Secretarío(a) General, para su aprobación y visto bueno.
Por parte del (la) Secretario(a) General se somete a aprobación del Comité Institucional de Gestión y Desempeño o quien haga sus funciones para que se expida el acto administrativo de aprobación.
Luego se procede a publicar y socializar las Tablas de Retención Documental para que sean de conocimiento de todos los colaboradores de la entidad y de su inmediata aplicación a los documentos que conforman el acervo documental de la entidad.
En cabeza de la Secretaría General, el grupo de gestión documental deberá iniciar con el proceso de convalidación ante el Archivo General de la Nación quien expedirá un acto resolutorio que apruebe las TRD de la entidad y reconoce el trabajo realizado por la misma en cumplimiento del ejercicio archivístico. </t>
  </si>
  <si>
    <r>
      <t xml:space="preserve">Ley 594 de 2000, por medio de la cual se dicta la Ley General de Archivos y se dictan otras disposiciones.
Ley 1437 de 2011, por la cual se expide el Código de Procedimiento Administrativo y de lo Contencioso Administrativo.
Decreto 2609 del 14 de diciembre de 2012, por el cual se reglamenta el Titulo V de la Ley 594 de 2000, parcialmente los artículos 58 y 59 de la Ley 1437 de 2011 y se dictan otras disposiciones en materia de Gestión Documental para todas las entidades del Estado.
Decreto 1080 de 2015 Decreto único del Sector Cultura.
Decreto 1499 de 2017 Modelo Integrado de Planeación y Gestión.
Acuerdo 060 de 2001: "Por el cual se establecen pautas para la administración de las comunicaciones oficiales en las entidades públicas y las privadas que cumplen funciones públicas".
Acuerdo 04 de 2013: "Por el cual se modifica el procedmineto para la elaboración, presentación, evaluación, aprtobación e implemetación de las TRD".
Acuerdo 05 de 2013: "Por el cual se establecen los criterios básicos para la calsificación, ordenación y descripción de los archivos en las entidades públicas".
Acuerdo 02 de 2014: "Por medio del cual se establecen los criterios básicos para creación, conformación, organización, control y consulta de los expedientes de archivo y se dictan otras disposiciones."
Acuerdo 006 de 2014: "Por medio del cual se desarrollan los Artículos 46,47 y 48 del Título XI, </t>
    </r>
    <r>
      <rPr>
        <i/>
        <sz val="10"/>
        <color rgb="FF4D4E4D"/>
        <rFont val="Arial"/>
        <family val="2"/>
      </rPr>
      <t xml:space="preserve">conservación de documentos </t>
    </r>
    <r>
      <rPr>
        <sz val="10"/>
        <color rgb="FF4D4E4D"/>
        <rFont val="Arial"/>
        <family val="2"/>
      </rPr>
      <t xml:space="preserve">de la Ley 594 de 2000. Sistema Inegrado de Conservación.
Acuerdo 008 de 2014: "Por el cual se establecen las específicaciones técnicas y los requisitos para la prestación de los servicios de deposito, custodia, organización, reprografía y conservación de documentos de archivo y demás procesos de la función archivística".
Acuerdo 003 de 2015: "Por el cual se establecen lineamientos generales para las entidades del Estado en cuanto a la gestión de documentos eletrónicos generados como resultado del uso de medios electrónicos. </t>
    </r>
  </si>
  <si>
    <r>
      <rPr>
        <b/>
        <sz val="10"/>
        <color rgb="FF4D4E4D"/>
        <rFont val="Arial"/>
        <family val="2"/>
      </rPr>
      <t>Archivo.</t>
    </r>
    <r>
      <rPr>
        <sz val="10"/>
        <color rgb="FF4D4E4D"/>
        <rFont val="Arial"/>
        <family val="2"/>
      </rPr>
      <t xml:space="preserve"> Conjunto de documentos sea cual fuere su fecha, su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0"/>
        <color rgb="FF4D4E4D"/>
        <rFont val="Arial"/>
        <family val="2"/>
      </rPr>
      <t>Archivo de gestión:</t>
    </r>
    <r>
      <rPr>
        <sz val="10"/>
        <color rgb="FF4D4E4D"/>
        <rFont val="Arial"/>
        <family val="2"/>
      </rPr>
      <t xml:space="preserve"> Aquel en el que se reúne la documentación en trámite en busca de solución a los asuntos iniciados, sometida a continua utilización y consulta administrativa por las mismas oficinas u otras que las soliciten.
</t>
    </r>
    <r>
      <rPr>
        <b/>
        <sz val="10"/>
        <color rgb="FF4D4E4D"/>
        <rFont val="Arial"/>
        <family val="2"/>
      </rPr>
      <t xml:space="preserve">Archivo central: </t>
    </r>
    <r>
      <rPr>
        <sz val="10"/>
        <color rgb="FF4D4E4D"/>
        <rFont val="Arial"/>
        <family val="2"/>
      </rPr>
      <t xml:space="preserve"> Unidad administrativa donde se agrupan documentos transferidos o trasladados por los distintos  archivos de gestión de la entidad respectiva, una vez finalizados su trámite, que tienen vigencia y son objeto de consulta por las propias oficinas y los particulares en general.
</t>
    </r>
    <r>
      <rPr>
        <b/>
        <sz val="10"/>
        <color rgb="FF4D4E4D"/>
        <rFont val="Arial"/>
        <family val="2"/>
      </rPr>
      <t>Archivo histórico:</t>
    </r>
    <r>
      <rPr>
        <sz val="10"/>
        <color rgb="FF4D4E4D"/>
        <rFont val="Arial"/>
        <family val="2"/>
      </rPr>
      <t xml:space="preserve"> Al cual se transfiere la documentación del archivo central o del archivo de gestión que por decisión del correspondiente Comité de Archivo, debe conservarse permanentemente, dado el valor que adquiere para la investigación, la ciencia y la cultura.
</t>
    </r>
    <r>
      <rPr>
        <b/>
        <sz val="10"/>
        <color rgb="FF4D4E4D"/>
        <rFont val="Arial"/>
        <family val="2"/>
      </rPr>
      <t>CAD (Centro de Administración Documental):</t>
    </r>
    <r>
      <rPr>
        <sz val="10"/>
        <color rgb="FF4D4E4D"/>
        <rFont val="Arial"/>
        <family val="2"/>
      </rPr>
      <t xml:space="preserve"> donde se diseña, implementa, opera y coordina la correcta administración de los documentos de gestión en cada una de las entidades.
</t>
    </r>
    <r>
      <rPr>
        <b/>
        <sz val="10"/>
        <color rgb="FF4D4E4D"/>
        <rFont val="Arial"/>
        <family val="2"/>
      </rPr>
      <t>Ciclo vital del documento:</t>
    </r>
    <r>
      <rPr>
        <sz val="10"/>
        <color rgb="FF4D4E4D"/>
        <rFont val="Arial"/>
        <family val="2"/>
      </rPr>
      <t xml:space="preserve"> Etapas sucesivas por las que atraviesan los documentos desde su producción o recepción en la oficina y su conservación temporal, hasta su eliminación o integración a un archivo permanente.
</t>
    </r>
    <r>
      <rPr>
        <b/>
        <sz val="10"/>
        <color rgb="FF4D4E4D"/>
        <rFont val="Arial"/>
        <family val="2"/>
      </rPr>
      <t>Clasificación Documental:</t>
    </r>
    <r>
      <rPr>
        <sz val="10"/>
        <color rgb="FF4D4E4D"/>
        <rFont val="Arial"/>
        <family val="2"/>
      </rPr>
      <t xml:space="preserve"> Labor mediante la cual se identifica la ubicación de los documentos recibidos o producidos de acuerdo con los criterios de organización definidos en las Tablas de Retención Documental. 
</t>
    </r>
    <r>
      <rPr>
        <b/>
        <sz val="10"/>
        <color rgb="FF4D4E4D"/>
        <rFont val="Arial"/>
        <family val="2"/>
      </rPr>
      <t>Comité interadministrativo de gestión y desarrollo:</t>
    </r>
    <r>
      <rPr>
        <sz val="10"/>
        <color rgb="FF4D4E4D"/>
        <rFont val="Arial"/>
        <family val="2"/>
      </rPr>
      <t xml:space="preserve"> Grupo asesor de la alta dirección, responsable de definir las políticas, los programas de trabajo y la toma de decisiones en los procesos administrativos y técnicos de los archivos.
</t>
    </r>
    <r>
      <rPr>
        <b/>
        <sz val="10"/>
        <color rgb="FF4D4E4D"/>
        <rFont val="Arial"/>
        <family val="2"/>
      </rPr>
      <t>Comunicaciones Oficiales:</t>
    </r>
    <r>
      <rPr>
        <sz val="10"/>
        <color rgb="FF4D4E4D"/>
        <rFont val="Arial"/>
        <family val="2"/>
      </rPr>
      <t xml:space="preserve"> Son todas aquellas recibidas o producidas en desarrollo de las funciones asignadas legalmente a una entidad, independientemente del medio utilizado.
</t>
    </r>
    <r>
      <rPr>
        <b/>
        <sz val="10"/>
        <color rgb="FF4D4E4D"/>
        <rFont val="Arial"/>
        <family val="2"/>
      </rPr>
      <t>Correspondencia:</t>
    </r>
    <r>
      <rPr>
        <sz val="10"/>
        <color rgb="FF4D4E4D"/>
        <rFont val="Arial"/>
        <family val="2"/>
      </rPr>
      <t xml:space="preserve"> Son todas las comunicaciones de carácter privado que llegan a las entidades, a título personal, citando o no el cargo del funcionario. No generan trámites para las instituciones.
</t>
    </r>
    <r>
      <rPr>
        <b/>
        <sz val="10"/>
        <color rgb="FF4D4E4D"/>
        <rFont val="Arial"/>
        <family val="2"/>
      </rPr>
      <t>Cuadro de clasificación documental (CCD):</t>
    </r>
    <r>
      <rPr>
        <sz val="10"/>
        <color rgb="FF4D4E4D"/>
        <rFont val="Arial"/>
        <family val="2"/>
      </rPr>
      <t xml:space="preserve"> Listado de nombres de  las series documentales creadas, según la documentación producida (generada o recibida) por la entidad, a las cuales se les ha asignado un código de identificación y los nombres normalizados de las carpetas que pertenecen a cada una de las series documentales.
</t>
    </r>
    <r>
      <rPr>
        <b/>
        <sz val="10"/>
        <color rgb="FF4D4E4D"/>
        <rFont val="Arial"/>
        <family val="2"/>
      </rPr>
      <t>Depuración:</t>
    </r>
    <r>
      <rPr>
        <sz val="10"/>
        <color rgb="FF4D4E4D"/>
        <rFont val="Arial"/>
        <family val="2"/>
      </rPr>
      <t xml:space="preserve"> Actividad mediante la cual se eliminan borradores o duplicados de documentos que se encuentran en los expedientes, así como invitaciones u otros documentos informativos de carácter general que no generan valor al expediente. 
</t>
    </r>
    <r>
      <rPr>
        <b/>
        <sz val="10"/>
        <color rgb="FF4D4E4D"/>
        <rFont val="Arial"/>
        <family val="2"/>
      </rPr>
      <t>Descripción documental:</t>
    </r>
    <r>
      <rPr>
        <sz val="10"/>
        <color rgb="FF4D4E4D"/>
        <rFont val="Arial"/>
        <family val="2"/>
      </rPr>
      <t xml:space="preserve"> Fase del proceso de organización documental que consiste en el análisis de los documentos de archivo y de sus agrupaciones, y cuyo resultado son los instrumentos de descripción y de consulta.
</t>
    </r>
    <r>
      <rPr>
        <b/>
        <sz val="10"/>
        <color rgb="FF4D4E4D"/>
        <rFont val="Arial"/>
        <family val="2"/>
      </rPr>
      <t>Disposición final:</t>
    </r>
    <r>
      <rPr>
        <sz val="10"/>
        <color rgb="FF4D4E4D"/>
        <rFont val="Arial"/>
        <family val="2"/>
      </rPr>
      <t xml:space="preserve"> Decisión resultante de la valoración hecha en cualquier etapa del ciclo vital de los documentos, registrada en las Tablas de Retención Documental , con miras a su conservación total, eliminación, selección y/o reproducción.
</t>
    </r>
    <r>
      <rPr>
        <b/>
        <sz val="10"/>
        <color rgb="FF4D4E4D"/>
        <rFont val="Arial"/>
        <family val="2"/>
      </rPr>
      <t>Documento:</t>
    </r>
    <r>
      <rPr>
        <sz val="10"/>
        <color rgb="FF4D4E4D"/>
        <rFont val="Arial"/>
        <family val="2"/>
      </rPr>
      <t xml:space="preserve"> Información registrada, cualquiera sea su forma o el medio utilizado.
</t>
    </r>
    <r>
      <rPr>
        <b/>
        <sz val="10"/>
        <color rgb="FF4D4E4D"/>
        <rFont val="Arial"/>
        <family val="2"/>
      </rPr>
      <t>Documento de apoyo:</t>
    </r>
    <r>
      <rPr>
        <sz val="10"/>
        <color rgb="FF4D4E4D"/>
        <rFont val="Arial"/>
        <family val="2"/>
      </rPr>
      <t xml:space="preserve">  Documento generado por la misma oficina o por otras oficinas o instituciones, que no hace parte de sus series documentales pero es de utilidad para el cumplimiento de sus funciones.
</t>
    </r>
    <r>
      <rPr>
        <b/>
        <sz val="10"/>
        <color rgb="FF4D4E4D"/>
        <rFont val="Arial"/>
        <family val="2"/>
      </rPr>
      <t>Documento de archivo:</t>
    </r>
    <r>
      <rPr>
        <sz val="10"/>
        <color rgb="FF4D4E4D"/>
        <rFont val="Arial"/>
        <family val="2"/>
      </rPr>
      <t xml:space="preserve"> Registro de información producida o recibida por una persona o entidad en razón a sus actividades o funciones, que tiene valor administrativo, fiscal, legal, científico, histórico, técnico o cultural y debe ser objeto de conservación en el tiempo, con fines de consulta posterior.
</t>
    </r>
    <r>
      <rPr>
        <b/>
        <sz val="10"/>
        <color rgb="FF4D4E4D"/>
        <rFont val="Arial"/>
        <family val="2"/>
      </rPr>
      <t>Documento esencial (Documento vital):</t>
    </r>
    <r>
      <rPr>
        <sz val="10"/>
        <color rgb="FF4D4E4D"/>
        <rFont val="Arial"/>
        <family val="2"/>
      </rPr>
      <t xml:space="preserve">  Aquel necesario para el funcionamiento de la entidad  y que por su contenido informativo y testimonial garantiza el conocimiento de las actividades y funciones de la misma aún después de su desaparición, por lo tanto, posibilita la reconstrucción de la historia institucional.
</t>
    </r>
    <r>
      <rPr>
        <b/>
        <sz val="10"/>
        <color rgb="FF4D4E4D"/>
        <rFont val="Arial"/>
        <family val="2"/>
      </rPr>
      <t>Documento Original:</t>
    </r>
    <r>
      <rPr>
        <sz val="10"/>
        <color rgb="FF4D4E4D"/>
        <rFont val="Arial"/>
        <family val="2"/>
      </rPr>
      <t xml:space="preserve"> Es la fuente primaria de información con todos los rasgos y características que permiten garantizar su autenticidad e integridad.
</t>
    </r>
    <r>
      <rPr>
        <b/>
        <sz val="10"/>
        <color rgb="FF4D4E4D"/>
        <rFont val="Arial"/>
        <family val="2"/>
      </rPr>
      <t>Eliminación Documental:</t>
    </r>
    <r>
      <rPr>
        <sz val="10"/>
        <color rgb="FF4D4E4D"/>
        <rFont val="Arial"/>
        <family val="2"/>
      </rPr>
      <t xml:space="preserve"> Destrucción de los documentos que han perdido su valor administrativo, jurídico, legal, fiscal o contable y que no tiene valor histórico o que carecen de relevancia para la ciencia y la investigación.
</t>
    </r>
    <r>
      <rPr>
        <b/>
        <sz val="10"/>
        <color rgb="FF4D4E4D"/>
        <rFont val="Arial"/>
        <family val="2"/>
      </rPr>
      <t>Expediente:</t>
    </r>
    <r>
      <rPr>
        <sz val="10"/>
        <color rgb="FF4D4E4D"/>
        <rFont val="Arial"/>
        <family val="2"/>
      </rPr>
      <t xml:space="preserve"> Es una agrupación de los documentos relacionados con un asunto o tema.
</t>
    </r>
    <r>
      <rPr>
        <b/>
        <sz val="10"/>
        <color rgb="FF4D4E4D"/>
        <rFont val="Arial"/>
        <family val="2"/>
      </rPr>
      <t>Eliminación:</t>
    </r>
    <r>
      <rPr>
        <sz val="10"/>
        <color rgb="FF4D4E4D"/>
        <rFont val="Arial"/>
        <family val="2"/>
      </rPr>
      <t xml:space="preserve"> Es la destrucción física de los expedientes o carpetas que han cumplido el tiempo de retención definido en la Tabla de Retención Documental. 
</t>
    </r>
    <r>
      <rPr>
        <b/>
        <sz val="10"/>
        <color rgb="FF4D4E4D"/>
        <rFont val="Arial"/>
        <family val="2"/>
      </rPr>
      <t>Folio:</t>
    </r>
    <r>
      <rPr>
        <sz val="10"/>
        <color rgb="FF4D4E4D"/>
        <rFont val="Arial"/>
        <family val="2"/>
      </rPr>
      <t xml:space="preserve"> Hoja de libro, de cuaderno o de expediente, al que corresponden dos páginas. Número que indica el orden consecutivo de las páginas de un expediente, carpeta o legajo.
</t>
    </r>
    <r>
      <rPr>
        <b/>
        <sz val="10"/>
        <color rgb="FF4D4E4D"/>
        <rFont val="Arial"/>
        <family val="2"/>
      </rPr>
      <t>Foliación:</t>
    </r>
    <r>
      <rPr>
        <sz val="10"/>
        <color rgb="FF4D4E4D"/>
        <rFont val="Arial"/>
        <family val="2"/>
      </rPr>
      <t xml:space="preserve"> Acción de enumerar folios consecutivamente, permite el control de la totalidad de documentos de un expediente.
</t>
    </r>
    <r>
      <rPr>
        <b/>
        <sz val="10"/>
        <color rgb="FF4D4E4D"/>
        <rFont val="Arial"/>
        <family val="2"/>
      </rPr>
      <t>Fondo Documental:</t>
    </r>
    <r>
      <rPr>
        <sz val="10"/>
        <color rgb="FF4D4E4D"/>
        <rFont val="Arial"/>
        <family val="2"/>
      </rPr>
      <t xml:space="preserve"> Totalidad de las series documentales de la misma procedencia, o parte de un archivo que es objeto de conservación institucional formada por el mismo archivo, una institución o persona.</t>
    </r>
  </si>
  <si>
    <r>
      <rPr>
        <b/>
        <sz val="10"/>
        <color rgb="FF4D4E4D"/>
        <rFont val="Arial"/>
        <family val="2"/>
      </rPr>
      <t>Fondo Documental Electrónico:</t>
    </r>
    <r>
      <rPr>
        <sz val="10"/>
        <color rgb="FF4D4E4D"/>
        <rFont val="Arial"/>
        <family val="2"/>
      </rPr>
      <t xml:space="preserve"> Reflejo de la organización física de los archivos de gestión, central e histórico con los series y subseries, los cuales forman la estructura documental electrónica, información que reposará en los servidores, equipos o nube documental configurada para tal efecto.
</t>
    </r>
    <r>
      <rPr>
        <b/>
        <sz val="10"/>
        <color rgb="FF4D4E4D"/>
        <rFont val="Arial"/>
        <family val="2"/>
      </rPr>
      <t>Gestión Documental:</t>
    </r>
    <r>
      <rPr>
        <sz val="10"/>
        <color rgb="FF4D4E4D"/>
        <rFont val="Arial"/>
        <family val="2"/>
      </rPr>
      <t xml:space="preserve"> Conjunto de actividades administrativas y técnicas tendientes a la planificación, manejo y organización de la documentación producida y recibida por las entidades, desde su origen hasta su destino final con el objeto de facilitar su utilización y conservación.
</t>
    </r>
    <r>
      <rPr>
        <b/>
        <sz val="10"/>
        <color rgb="FF4D4E4D"/>
        <rFont val="Arial"/>
        <family val="2"/>
      </rPr>
      <t>Inventario único de documentos:</t>
    </r>
    <r>
      <rPr>
        <sz val="10"/>
        <color rgb="FF4D4E4D"/>
        <rFont val="Arial"/>
        <family val="2"/>
      </rPr>
      <t xml:space="preserve"> Relación uno a uno de los expedientes o carpetas que se entregan con indicación de las fechas extremas que contienen, los asuntos que tratan, el medio físico que los soporta y el destino que se sugiere darles.
</t>
    </r>
    <r>
      <rPr>
        <b/>
        <sz val="10"/>
        <color rgb="FF4D4E4D"/>
        <rFont val="Arial"/>
        <family val="2"/>
      </rPr>
      <t>Organización Documental:</t>
    </r>
    <r>
      <rPr>
        <sz val="10"/>
        <color rgb="FF4D4E4D"/>
        <rFont val="Arial"/>
        <family val="2"/>
      </rPr>
      <t xml:space="preserve"> Proceso archivístico que consiste en el desarrollo de un conjunto de acciones orientadas a clasificar, ordenar y signar los documentos de la entidad.
</t>
    </r>
    <r>
      <rPr>
        <b/>
        <sz val="10"/>
        <color rgb="FF4D4E4D"/>
        <rFont val="Arial"/>
        <family val="2"/>
      </rPr>
      <t>Principio de orden original:</t>
    </r>
    <r>
      <rPr>
        <sz val="10"/>
        <color rgb="FF4D4E4D"/>
        <rFont val="Arial"/>
        <family val="2"/>
      </rPr>
      <t xml:space="preserve"> Se trata de un principio fundamental de la teoría archivística, por el cual se establece que la disposición física de los documentos debe respetar la secuencia de los trámites que los produjo. Es prioritario para la ordenación de los fondos, las series documentales y los expedientes en los Archivos de Gestión.
</t>
    </r>
    <r>
      <rPr>
        <b/>
        <sz val="10"/>
        <color rgb="FF4D4E4D"/>
        <rFont val="Arial"/>
        <family val="2"/>
      </rPr>
      <t>Principio de procedencia:</t>
    </r>
    <r>
      <rPr>
        <sz val="10"/>
        <color rgb="FF4D4E4D"/>
        <rFont val="Arial"/>
        <family val="2"/>
      </rPr>
      <t xml:space="preserve"> Conservación de los documentos dentro del fondo documental al que naturalmente pertenecen. Principio fundamental de la teoría archivística que establece que los documentos producidos por una institución y organismo no deben mezclarse con los de otros.</t>
    </r>
    <r>
      <rPr>
        <b/>
        <sz val="10"/>
        <color rgb="FF4D4E4D"/>
        <rFont val="Arial"/>
        <family val="2"/>
      </rPr>
      <t xml:space="preserve">
Radicación de comunicaciones oficiales:</t>
    </r>
    <r>
      <rPr>
        <sz val="10"/>
        <color rgb="FF4D4E4D"/>
        <rFont val="Arial"/>
        <family val="2"/>
      </rPr>
      <t xml:space="preserve"> Es el procedimiento por medio del cual, las entidades asignan un número consecutivo, a las comunicaciones recibidas o producidas, dejando constancia de la fecha y hora de recibo o de envío, con el propósito de oficializar su trámite y cumplir con los términos de vencimiento que establezca la Ley. Estos términos, se empiezan a contar a partir del día siguiente de radicado el documento.
</t>
    </r>
    <r>
      <rPr>
        <b/>
        <sz val="10"/>
        <color rgb="FF4D4E4D"/>
        <rFont val="Arial"/>
        <family val="2"/>
      </rPr>
      <t xml:space="preserve">Recepción de Documentos: </t>
    </r>
    <r>
      <rPr>
        <sz val="10"/>
        <color rgb="FF4D4E4D"/>
        <rFont val="Arial"/>
        <family val="2"/>
      </rPr>
      <t xml:space="preserve">Conjunto de operaciones de verificación y control que una institución debe realizar para la admisión de los documentos que le son remitidos por una persona natural o jurídica.
</t>
    </r>
    <r>
      <rPr>
        <b/>
        <sz val="10"/>
        <color rgb="FF4D4E4D"/>
        <rFont val="Arial"/>
        <family val="2"/>
      </rPr>
      <t xml:space="preserve">Registro de Comunicaciones oficiales: </t>
    </r>
    <r>
      <rPr>
        <sz val="10"/>
        <color rgb="FF4D4E4D"/>
        <rFont val="Arial"/>
        <family val="2"/>
      </rPr>
      <t xml:space="preserve">Es el procedimiento por medio del cual, las entidades ingresan en sus sistemas manuales o automatizados de correspondencia, todas las comunicaciones producidas o recibidas, registrando datos tales como: Nombre de la persona y/o Entidad Remitente o destinataria, Nombre o código de la(s) Dependencia(s) competente(s), Número de radicación, Nombre del funcionario responsable del trámite, Anexos y Tiempo de respuesta (Si lo amerita), entre otros.
</t>
    </r>
    <r>
      <rPr>
        <b/>
        <sz val="10"/>
        <color rgb="FF4D4E4D"/>
        <rFont val="Arial"/>
        <family val="2"/>
      </rPr>
      <t>Retención documental:</t>
    </r>
    <r>
      <rPr>
        <sz val="10"/>
        <color rgb="FF4D4E4D"/>
        <rFont val="Arial"/>
        <family val="2"/>
      </rPr>
      <t xml:space="preserve"> Es el plazo, en términos de tiempo, que los documentos deben permanecer en el archivo de gestión o en el archivo central, tal como se consigna en las tablas de retención documental.
</t>
    </r>
    <r>
      <rPr>
        <b/>
        <sz val="10"/>
        <color rgb="FF4D4E4D"/>
        <rFont val="Arial"/>
        <family val="2"/>
      </rPr>
      <t xml:space="preserve">Selección Documental: </t>
    </r>
    <r>
      <rPr>
        <sz val="10"/>
        <color rgb="FF4D4E4D"/>
        <rFont val="Arial"/>
        <family val="2"/>
      </rPr>
      <t xml:space="preserve">Proceso mediante el cual se determina el destino final de la documentación para su eliminación o conservación total o parcial.
</t>
    </r>
    <r>
      <rPr>
        <b/>
        <sz val="10"/>
        <color rgb="FF4D4E4D"/>
        <rFont val="Arial"/>
        <family val="2"/>
      </rPr>
      <t>Serie documental:</t>
    </r>
    <r>
      <rPr>
        <sz val="10"/>
        <color rgb="FF4D4E4D"/>
        <rFont val="Arial"/>
        <family val="2"/>
      </rPr>
      <t xml:space="preserve"> Conjunto de unidades documentales de estructura y contenido homogéneos, emanados de un mismo órgano o sujeto productor como consecuencia del ejercicio de sus funciones específicas.
</t>
    </r>
    <r>
      <rPr>
        <b/>
        <sz val="10"/>
        <color rgb="FF4D4E4D"/>
        <rFont val="Arial"/>
        <family val="2"/>
      </rPr>
      <t>Subserie documental:</t>
    </r>
    <r>
      <rPr>
        <sz val="10"/>
        <color rgb="FF4D4E4D"/>
        <rFont val="Arial"/>
        <family val="2"/>
      </rPr>
      <t xml:space="preserve"> Conjunto de unidades documentales que forman parte de una serie, identificadas de forma separada de ésta por su contenido y sus características específicas.
</t>
    </r>
    <r>
      <rPr>
        <b/>
        <sz val="10"/>
        <color rgb="FF4D4E4D"/>
        <rFont val="Arial"/>
        <family val="2"/>
      </rPr>
      <t>Tabla de retención documental:</t>
    </r>
    <r>
      <rPr>
        <sz val="10"/>
        <color rgb="FF4D4E4D"/>
        <rFont val="Arial"/>
        <family val="2"/>
      </rPr>
      <t xml:space="preserve"> Listado de series con sus correspondientes tipos documentales, a los cuales se asigna el tiempo o permanencia en cada fase del ciclo vital de los documentos.
</t>
    </r>
    <r>
      <rPr>
        <b/>
        <sz val="10"/>
        <color rgb="FF4D4E4D"/>
        <rFont val="Arial"/>
        <family val="2"/>
      </rPr>
      <t>Tipo documental:</t>
    </r>
    <r>
      <rPr>
        <sz val="10"/>
        <color rgb="FF4D4E4D"/>
        <rFont val="Arial"/>
        <family val="2"/>
      </rPr>
      <t xml:space="preserve"> Unidad documental simple originada en una actividad administrativa, con diagramación, formato y contenidos distintivos que sirven como elementos para clasificarla, describirla y asignarle categoría diplomática.
</t>
    </r>
    <r>
      <rPr>
        <b/>
        <sz val="10"/>
        <color rgb="FF4D4E4D"/>
        <rFont val="Arial"/>
        <family val="2"/>
      </rPr>
      <t>Transferencia Documental:</t>
    </r>
    <r>
      <rPr>
        <sz val="10"/>
        <color rgb="FF4D4E4D"/>
        <rFont val="Arial"/>
        <family val="2"/>
      </rPr>
      <t xml:space="preserve"> Remisión de los documentos del archivo de gestión al central y de éste al histórico, de conformidad con las tablas de retención documental adoptadas en la entidad.
</t>
    </r>
    <r>
      <rPr>
        <b/>
        <sz val="10"/>
        <color rgb="FF4D4E4D"/>
        <rFont val="Arial"/>
        <family val="2"/>
      </rPr>
      <t xml:space="preserve">Unidad documental: </t>
    </r>
    <r>
      <rPr>
        <sz val="10"/>
        <color rgb="FF4D4E4D"/>
        <rFont val="Arial"/>
        <family val="2"/>
      </rPr>
      <t xml:space="preserve">Es la pieza mínima que reúne todas las características necesarias para ser considerada documento. Puede ser: simple cuando está constituida por un solo documento, como un informe; o compleja cuando la constituyen varios documentos, como un expediente.
</t>
    </r>
    <r>
      <rPr>
        <b/>
        <sz val="10"/>
        <color rgb="FF4D4E4D"/>
        <rFont val="Arial"/>
        <family val="2"/>
      </rPr>
      <t xml:space="preserve">Valoración documental: </t>
    </r>
    <r>
      <rPr>
        <sz val="10"/>
        <color rgb="FF4D4E4D"/>
        <rFont val="Arial"/>
        <family val="2"/>
      </rPr>
      <t xml:space="preserve">Proceso por el cual se determinan los valores primarios y secundarios de los documentos con el fin de establecer su permanencia en las diferentes fases de archivo.
</t>
    </r>
    <r>
      <rPr>
        <b/>
        <sz val="10"/>
        <color rgb="FF4D4E4D"/>
        <rFont val="Arial"/>
        <family val="2"/>
      </rPr>
      <t xml:space="preserve">Valor Primario: </t>
    </r>
    <r>
      <rPr>
        <sz val="10"/>
        <color rgb="FF4D4E4D"/>
        <rFont val="Arial"/>
        <family val="2"/>
      </rPr>
      <t xml:space="preserve">Es el que poseen los documentos por su naturaleza (jurídica, técnica, administrativa, legal, fiscal o contable) desde su momento de producción dentro de la institución productora y al iniciador, destinatario o beneficiario.
</t>
    </r>
    <r>
      <rPr>
        <b/>
        <sz val="10"/>
        <color rgb="FF4D4E4D"/>
        <rFont val="Arial"/>
        <family val="2"/>
      </rPr>
      <t xml:space="preserve">Valor Secundario: </t>
    </r>
    <r>
      <rPr>
        <sz val="10"/>
        <color rgb="FF4D4E4D"/>
        <rFont val="Arial"/>
        <family val="2"/>
      </rPr>
      <t>Es el valor que se le da a la documentación dependiento de su naturaleza y su importancia dentro de las funciones de la entidad, se estiman tres valores a definir (histórico, científico y cultural) se consideran como socumentos con valores secundarios los que reflejan el actuar de la entidad o dependencia en cumplimiento de su objeto, la representatividad y conformación de la memoria institucional.</t>
    </r>
  </si>
  <si>
    <t>Los responsables del procedimiento elaboran la Guía de recepción y trámite de documentos e información, basados en la normatividad vigente y los procedimientos establecidos por el Archivo General de la Nación, donde se explique el paso a paso para la gestión de los documentos dentro del SGDEA, el ciclo vital de documentos y su dispocisión final, tal como se  evidencia en el Manual de Gestióin Documental y el Programa de Gestión Documental.
La guía de recepción de documentos e información será revisada por el Secretario General quien socializara con el Comité Institucional de Gestión y Desempeño para su aprobación.</t>
  </si>
  <si>
    <t>Aprobación Secretaría General y Comité Institucional de Gestión y Desarrollo</t>
  </si>
  <si>
    <t>Guía de recepción de documentos e información aprobada</t>
  </si>
  <si>
    <t>Se socializa la Guía de recepción de documentos e información a los colaboradores de la agencia, a través del procedimiento de comunicación interna.</t>
  </si>
  <si>
    <t>Guía de recepción de documentos e información socializada</t>
  </si>
  <si>
    <t>El colaborador de la VUR recibe los documentos e información entregados o recibidos por cualquiera de los canales establecidos como medios de comunicación oficiales de CCE, (correo electrónico, VUR, Portal Web, Mesa de Servicio, Atención Telefónica, Chat o Soporte Técnico).
En este punto el Servidor de la Ventanilla debe determinar:
1. La pertinencia en temas de funciones y alcance de la entidad  frente a la comunicación. De no ser pertinente se aplicará lo determinado en el Artículo 21 de la Ley 1437 de 2011, modificado por el Artículo 1 de la Ley 1755 de 2015.
2. Si la comunicación de entrada corresponde a una comunicación oficial, factura o invitación proceda con la siguiente actividad del presente procedimiento. 
En el caso de las PQRSD debe ser tratada bajo el Procedimiento de recepción, radicación, trámite y respuesta de las PQRSD de la entidad.</t>
  </si>
  <si>
    <t>Documentos clasificados en cualquier tipo de soporte (contáctenos, @contratación, mesa de servicio, correo electrónico, teléfono, fax, físico)
Guía de recepción de documentos e información.</t>
  </si>
  <si>
    <t>Documentos correspondencia radicados, clasificados y escaneados 
Copia digital documento radicado para el grupo de interés</t>
  </si>
  <si>
    <t xml:space="preserve">El responsable captura los datos básicos de información dentro de sistema gestión documental SGDEA, identifica remitente y destinatario, radica e indexa en el sistema documento remisorio o principal y anexos escaneando según los criterios establecidos dentro del aplicativo de gestión documental, se clasifica por dependencias asignando cada entrada al usuario encargado.
</t>
  </si>
  <si>
    <t>Planilla de control de entrega de documentos</t>
  </si>
  <si>
    <t xml:space="preserve">El responsable asigna dentro del SGDEA el área o dependencia al cual corresponde la comunicación, factura o invitación para que por medio electrónico y/o físico llegue al funcionario responsable en cada dependencia para que realice la distribución interna dentro de la misma. </t>
  </si>
  <si>
    <t>Documentos radicados y anexos cuando correspondan.</t>
  </si>
  <si>
    <t>Historial del SGDEA de la trazabilidad de asignación del radicado de entrada, factura o invitación.</t>
  </si>
  <si>
    <t>Líder de dependencia</t>
  </si>
  <si>
    <t>Colaborador asignado para atender y dar trámite a la comunicación o factura</t>
  </si>
  <si>
    <t>Realiza la captura de los datos del destinatario o destinatarios de la respuesta para su radicación y cargue del documento de respuesta y anexos en formato digital PDF+A de los documentos.
Oficializa la respuesta por el mismo medio de la solicitud: 
(i) electrónico: el funcionario responsable del trámite de cada dependencia se encargará de cerrar el trámite de la solicitud electrónicamente por medio del SGDEA se envia como adjunto de correo electrónico.
(ii) físico: una vez terminado el trámite en físico se envía virtualmente al funcionario responsable de la distribución interna de los documentos en cada dependencia para efecto cierra el tramite. 
En el caso de las facturas el cierre de trámite en el proceso de gestión documental se realizará evidenciando con la orden de pago cargada en el SGDEA.</t>
  </si>
  <si>
    <t>Sticker o código de radicado de salida</t>
  </si>
  <si>
    <t xml:space="preserve">El responsable de la producción del documento o comunicación, a través de las plantillas establecidas en el SGDEA, captura los datos del destinatario dentro de sistema y escanea o indexa anexos según la oportunidad o criterios establecidos. Al documento original le asigna el número de radicado de comunicación interna o memorando según corresponda.
Una vez radicado, el documento se asigna al destinatario, clasificando según la TRD e indexando en el expediente electrónico correspondiente.
Cuando son memorandos de estricto cumplimiento para los colaboradores de la entidad producidos por la Dirección General o la Secretaría General, estos deberán ser impresos y firmados en original para ser conservados en el archivo de gestión centralizado y archivo central según se establecen en las TRD. </t>
  </si>
  <si>
    <t>Formato de Entrega Documental (electrónico) a vuelta de correo electrónico con recibo de confirmidad.</t>
  </si>
  <si>
    <t>Correo electrónico de envío y recibido de conformidad.</t>
  </si>
  <si>
    <t>Por otra parte el responsable de la gestión documental de la dependencia deberá confirmar que el productor del documento, memorando o comunicación clasificó e ingresó a las carpetas correspondientes dentro de la TRD en el expediente electrónico.</t>
  </si>
  <si>
    <t>Toma los documentos físicos de salida y los entrega al procedimiento de archivo a través del formato de entrega documental (XX-XXX-XXX-X) con el total del diligenciamiento por correo electronico institucional, el cual sera verificado por el o los responsables de la gestión documental de la entidad para ser ingresados al archivo de gestión centralizado.</t>
  </si>
  <si>
    <t>Formato de Entrega Documental (electrónico) a vuelta de correo electrónico con recibo de confirmidad.
Documentos fisicos y/o electrónicos para incluir a expedientes.</t>
  </si>
  <si>
    <t>Los responsables del Proceso de Gestión Documental en cumplimiento de lo establecido en el Literal e. del Artículo 2.8.2.5.9. del Decreto 1080 de 2015, deberán establecer junto con las dependencias y unidades productoras de documentación un plan anual de transferencias y entregas documentales concertado y aprobado por todos los lideres de proceso.</t>
  </si>
  <si>
    <t>Plan anual de transferencias documentales</t>
  </si>
  <si>
    <t xml:space="preserve">Los encargados de la gestión documental de cada dependencia entregaran, vía correo electrónico, el formato de entrega documental establecido y codificado enlistando los expedientes a transferir al archivo de gestión centralizado.
Cada uno de los expedientes deberá estar organizado, clasificado y ordenado de forma cronológica, además, deberá estar debidamente rotulado aplicando las Tablas de Retención Documental.
Cada expediente en su carpeta (1) ó tomo (1) deberá llevar en la contracara de la carpeta la lista de chequeo respectiva para cada expediente debidamente marcada y diligenciada, con la totalidad de los folios, la cual deberá coincidir con lo relacionado en el formato de entrega documental y el rotulo de la carpeta.  
Por parte de los responsables del Proceso de Gestión Documental se verifica rotulado del expediente, ordenación cronológica, pertinencia del expediente, foliación (para los casos que apliquen), eliminación del material abrasivo y se compara el contenido de la información frente a la hoja de control del expediente y el formato de entrega documental. 
En el caso que se presenten inconsistencias entre los expedientes físicos y los formatos de hoja de control o entrega de documentos se regresa el formato de entrega junto con el o los expedientes que presenten inconsistencias para ser subsanadas. </t>
  </si>
  <si>
    <t xml:space="preserve">Correos electrónicos de aprobación con recibo de conformidad de los formatos de entrega documental. </t>
  </si>
  <si>
    <t>Formato de entrega documental con observaciones y/o aprobación.
Expedientes nuevos de ingreso al archivo de gestión centralizado.</t>
  </si>
  <si>
    <t>Documentos en cualquier tipo de soporte
Formato de entrega documental</t>
  </si>
  <si>
    <t>Documentos recibidos para archivo de gestión
Formato de entrega de documentos verificado y aprobado.</t>
  </si>
  <si>
    <t>Analiza los documentos y retira los elementos abrasivos (ganchos de cosedora, clips, etc.) de los mismos. En el caso de tratarse de documentos o unidades documentales que pertenezcan a diferentes expedientes, estos deberán separarse y ordenan cronológicamente para ser insertados en el expediente correspondiente.</t>
  </si>
  <si>
    <t>Ley 594 de 2000 (Ley General de archivos)
Decreto 1080 de 2015. (Decreto Único del Sector Cultura)
Programa de Gestión Documental
Manual de Gestión Documental</t>
  </si>
  <si>
    <t>Todos los procesos
Grupos de interés</t>
  </si>
  <si>
    <t>Los responsables del Proceso de Gestión Documental ubican dentro del archivo de gestión centralizado por dependencia, serie y subserie los expedientes nuevos a ingresar, dentro de las unidades de conservación (Caja X-200), correspondiente al tipo de expediente de forma consecutiva por tomos (1 al n), de forma cronológica y respetando los diferentes tipos de ordenación que correspondan para cada serie o subserie.
Si se hace necesario crear una nueva caja, esta se debe rotular según las especificaciones de indización documental consignadas en la TRD, colocándole el numero de caja  consecutivo y vigencia a la que corresponde (para cada vigencia o año de producción se debe iniciar la numeración desde la caja 1 hasta la n)
Por último se debe incluir en el FUID de cada dependencia el ingreso del nuevo expediente y el diligenciamiento de la totalidad de los datos que se requieren.</t>
  </si>
  <si>
    <t>Formatos Únicos de Inventario Documental por dependencia, actualizados.</t>
  </si>
  <si>
    <t>Los responsables del Proceso de Gestión Documental reciben la documentación para archivar, la cual debe estar previamente relacionada en el formato de entrega documental establecido para tal fin y enviada por correo electrónico con anterioridad, por parte del funcionario encargado de la gestión documental de cada dependencia.
Se realiza la verificación de los documentos físicos o electrónicos con sus respectivos anexos frente al formato de entrega, ubicando dentro del formato en la casilla de observaciones si esta correcta la información o tiene observaciones por folios, nombre de expediente, ordenación cronológica o clasificación por TRD.</t>
  </si>
  <si>
    <t>Busca físicamente el tomo correspondiente del expediente a actualizar según fechas extremas del tomo. 
Revisa que todos los documentos que se van a ingresar pertenezcan al mismo expediente y que estén en orden cronológico. 
Registra y radica los documentos con sus anexos, se actualiza el inventario documental del archivo de gestión centralizado de la dependencia.
Organiza de acuerdo con el principio de procedencia y orden original tal como se evidencia en la TRD y los almacena en la carpeta previamente rotulada o creada. 
Se consignan los folios en la hoja de control de documentos de cada expediente.</t>
  </si>
  <si>
    <t>Expediente documental y digital
Formato único de inventario documental (FUID)
actualizado.</t>
  </si>
  <si>
    <t xml:space="preserve">Dentro del plan de acción anual y el PINAR de cada vigencia se debe coordinar con los líderes de cada proceso y procedimiento de la entidad, la entrega anual o semestral según sea la necesidad, de transferencia de documentación del archivo de gestión centralizado al archivo central, según como esté establecido en las Tablas de Retención Documental de la entidad.
Para tal efecto se debera realizar un Plan de Transferencias Documentales que incluya: plan de trabajo de cada una de las dependencias, en el proceso de ordenación, clasificación, alistamiento, foliación, encarpetado y rotulado de carpetas y cajas de las unidades que hacen parte de la transferencia; así como de la revisión y verificación de las transferencias, subsanación de observaciones y levantamiento del acta de transferencia primaria.  </t>
  </si>
  <si>
    <t xml:space="preserve">Plan Anual de Transferencias Documentales Primarias </t>
  </si>
  <si>
    <t>PRÉSTAMO Y CONSULTA</t>
  </si>
  <si>
    <t>DISPOSICIÓN FINAL</t>
  </si>
  <si>
    <t>Tablas de Retención Documental TRD.
Unidades Documentales clasificadas por series y subseries
Cronograma de Transferencias Documentales
Formato Único de Invetario Documental FUID</t>
  </si>
  <si>
    <t>Proyecto de Acta de transferencia documental</t>
  </si>
  <si>
    <t>Formato Único de Invetario Documental FUID, revisado y aprobado</t>
  </si>
  <si>
    <t>Formato de control de salida de documentos suscrita o aceptada por el solicitante
Documento prestado para consulta</t>
  </si>
  <si>
    <t xml:space="preserve">Formato de control de salida de documentos 
Documento prestado para consulta
</t>
  </si>
  <si>
    <t>Formato de control de salida de documentos 
Documento prestado para consulta</t>
  </si>
  <si>
    <t>Acta de transferencia documental al archivo central.</t>
  </si>
  <si>
    <t>Formato de control de salida de documentos</t>
  </si>
  <si>
    <t>Formato Único de Inventario Documental</t>
  </si>
  <si>
    <t>TRD</t>
  </si>
  <si>
    <t>Acta de Disposición Final</t>
  </si>
  <si>
    <t>Remitirse a las matrices de riesgo de la Agencia</t>
  </si>
  <si>
    <t>Medardo Alfonso Alvis Espinosa
Jhonatan Díaz Meneses</t>
  </si>
  <si>
    <t>Firma Electrónica Ley 527 de 2009</t>
  </si>
  <si>
    <t>Silvia Juliana Ramírez Rosas
Karina Johanna Blanco Marín</t>
  </si>
  <si>
    <t>Secretaria General
Asesor Experto con Funciones de Planeación</t>
  </si>
  <si>
    <t>Director General</t>
  </si>
  <si>
    <t>CCE-GDO-CP-01</t>
  </si>
  <si>
    <t>CCE-GDO-PR-01</t>
  </si>
  <si>
    <t>Técnico Asistencial O1 07 - Secretaría General</t>
  </si>
  <si>
    <t>Técnico Administrativo 
Contratista Secretaría General</t>
  </si>
  <si>
    <t>CCE-GDO-PR-02</t>
  </si>
  <si>
    <t>Remitirse a Matriz de Riesgos de la Agencia</t>
  </si>
  <si>
    <t>CCE-GDO-PR-03</t>
  </si>
  <si>
    <t>Creación del procedimiento- Implementación Modelo Integrado de Planeación y Gestión - Decreto 1499 de 2017</t>
  </si>
  <si>
    <t>CCE-GDO-PR-04</t>
  </si>
  <si>
    <t>1. El procedimiento de instrumentos archívisticos, obedece a lo dispuesto en el Artículo 2.8.2.5.9 Procesos de la Gestión Documental, Literales a) Planeación; b) Producción y h) Valoración; respecto de la creación de las herramienttas de la administración documental y el estudio de la producción y entrada de los documentos al sistema de gestión documental de la entidad y la elaboración y aprobación de las TRD y TVD.
2. Las políticas y planes  de Colombia Compra Eficiente se construyen y aplican teniendo como insumo los lineamientos estratégicos de la Agencia y las necesidades de sus usuarios.
3. El estricto control de la Gestión Documental de la Agencia se realiza con seguimiento semestral a los lineamientos estratégicos, procedimiento, políticas, planes y manuales e instrumentos archivísticos y de control con los que cuenta la entidad. 
4. La Secretaría General es quien define y vigila la aplicación de los lineamientos para la atención y trámite de los documentos que componen el acervo de información de la entidad con aprobación del Comité Institucional de Gestión y Desempeño,
5. Las comunicaciones oficiales de entrada y de salida solo podrán ser recibidas y enviadas a través de los canales oficiales de servicio.
6. Cada uno de los colaboradores de la entidad deberá responder por los documentos y expedientes que le sean asignados o que produzca dentro del cumplimiento de sus funciones u obligaciones contractuales, tanto para los soportes físicos como los electrónicos, dentro del aplicativo de gestión documental, bajo los parámetros, lineamientos y condiciones establecidos por Colombia Compra Eficiente y la normatividad vigente.
7. Los términos de ley para la entrega, conformación uso y dispocisión final de los documentos, son los configurados en los instrumentos archivísticos, planes, manuales, políticas y programas, así como en el aplicativo de gestión documental, según como se establece en la normatividad vigente.</t>
  </si>
  <si>
    <t>1. El procedimiento de recepción, radicación y distribución, obedece a lo dispuesto en el Artículo 2.8.2.5.9 Procesos de la Gestión Documental, Literales b) Producción; c) Gestión y trámite y d) Organización en los respectivo el estudio de de la producción y entrada de los documentos al sistema de gestión documental de la entidad, la vinculación a un trámite y la aplicación de las TRD para definir el destino del documento que ingresa o sale a través de la ventanilla única.
2. Las políticas y planes  de Colombia Compra Eficiente se construyen y aplican teniendo como insumo los lineamientos estratégicos de la Agencia y las necesidades de sus usuarios.
3. El estricto control de la Gestión Documental de la Agencia se realiza con seguimiento semestral a los lineamientos estratégicos, procedimiento, politicas, planes y manuales e instrumentos archivísticos y de control con los que cuenta la entidad. 
4. La Secretaría General es quien define y vigila la aplicación de los lineamientos para la atención y trámite de los documentos que componen el acervo de información de la entidad con aprobación del Comité Institucional de Gestión y Desempeño,
5. Las comuinicaciones oficiales de entrada y salida solo podrán ser recibidas y enviadas a través de los canales oficiales de servicio.
6. Cada uno de los funcionarios y contratistas debe responder por los documentos y expedientes que le sean asignados o que produzca dentro del cumplimiento de sus funciones u obligaciones contractuales tanto para los soprtes fisicos como los electrónicos dentro del aplicativo de gestión documental, bajo los parámetros, lineamientos y condiciones establecidos por Colombia Compra Eficiente y la normatividad vigente.
7. Los términos de ley para la entrega, conformación uso y dispocisión final de los documentos, son los configurados en los instrumentos archivísticos, planes, manuales, políticas y programas, así como en el aplicativo de gestión documental, según como se establece en la normatividad vigente.
8. Toda la información que sea dirigida a Colombia Compra Eficiente debe ser radicada a través de la Ventanilla Única de Radicación - VUR, los correos electrónicos oficiales, publicados y destinados para este propósito; la información o documentos que sean allegados por otros medios o correos electrónicos distintos de los mencionados deben redirigirse a estos medios de manera inmediata en un tiempo no mayor a 24 horas.
9. Para efectos del manejo del perfil de radicador dentro del aplicativo de gestión documental, se tendrá en cuenta la secretaría general dispone de un grupo de apoyo para dichas labores, por cuanto el usuario es compartido dependiendo las necesidades y particularidades de la prestación del servicio.
10. Dentro de cada dependencia existirá un usuario líder que será responsable de reasignar dentro del grupo de trabajo, según el tipo de comunicación a el usuario final para dar trámite y generar respuesta según sea el caso.</t>
  </si>
  <si>
    <t xml:space="preserve">1. El procedimiento de administración de archivo de gestión centralizado, obedece a lo dispuesto en el Artículo 2.8.2.5.9 Procesos de la Gestión Documental, Literales e) Transferencia; f) Disposición de documentos y g) Preservación a largo plazo, en cuanto a las preparación y recepción de las tranferencias primarias, la selección de los documentos y las técnicas archivísticas empleadas para la conservación y preservación de la documentación e información.
2. Las políticas y planes  de Colombia Compra Eficiente se construyen y aplican teniendo como insumo los lineamientos estratégicos de la Agencia y las necesidades de sus usuarios.
3. El estricto control de la Gestión Documental de la Agencia se realiza con seguimiento semestral a los lineamientos estratégicos, procedimiento, políticas, planes y manuales e instrumentos archivísticos y de control con los que cuenta la entidad. 
4. La Secretaria General es quien define y vigila la aplicación de los lineamientos para la atención y tramite de los documentos que componen el acervo de información de la entidad con aprobación del Comité Interadministrativo de Gestión y Desempeño,
5. Las comunicaciones oficiales de entrada y de salida solo podrán ser recibidas y enviadas a través de los canales oficiales de servicio.
6. Cada uno de los servidores de la agencia es responsable por los documentos y expedientes que le sean asignados o que produzca dentro del cumplimiento de sus funciones u obligaciones contractuales tanto para los soportes físicos como los electrónicos dentro del aplicativo de gestión documental, bajo los parámetros, lineamientos y condiciones establecidos por Colombia Compra Eficiente y la normatividad vigente.
7. Los términos de ley para la entrega, conformación uso y disposición final de los documentos, son los configurados en los instrumentos archivísticos, planes, manuales, políticas y programas, así como en el aplicativo de gestión documental, según como se establece en la normatividad vigente.
8. La entrega de los expedientes en los cuales cada servidor tenga parte o colabore con su conformación lo hará responsable de la entrega y verificación de la ordenación y clasificación documental de los mismos, como se establece en la ley 1437 de 2011 o la norma que lo modifique.
9. Sera responsabilidad de los servidores de cada dependencia que produzca los documentos, solicitar en calidad de préstamo y/o consulta la custodia temporal de los documentos que lo conforman, el ingreso o retiro de los mismos con previa aviso al o los responsables de la custodia permanente (grupo de gestión documental) de los mismos, así como de elaborar el diligenciamiento del formato de entrega documental, por unidad documental, folios o carpetas. </t>
  </si>
  <si>
    <t>1. El procedimiento de administración de archivo de gestión centralizado, obedece a lo dispuesto en el Artículo 2.8.2.5.9 Procesos de la Gestión Documental, Literales e) Transferencia; f) Disposición de documentos y g) Preservación a largo plazo, en cuanto a las preparación y recepción de las tranferencias primarias, la selección de los documentos y las técnicas archivísticas empleadas para la conservación y preservación de la documentación e información.
2. Las políticas y planes  de Colombia Compra Eficiente se construyen y aplican teniendo como insumo los lineamientos estratégicos de la Agencia y las necesidades de sus usuarios.
3. El estricto control de la Gestión Documental de la Agencia se realiza con seguimiento semestral a los lineamientos estratégicos, procedimiento, politicas, planes y manuales e instrumentos archivísticos y de control con los que cuenta la entidad. 
4. La Secretaria General es quien define y vigila la aplicación de los lineamientos para la atención y tramite de los documentos que componen el acervo de información de la entidad con aprobación del Comité Interadministrativo de Gestión y Desempeño.
5. El funcionario y/o contratista a cargo del archivo central debe responder por los documentos y expedientes que le sean consignados como parte de las transferencias primarias realizadas al archivo central, asi como de llevar a cabo las transferencias secundarias resultantes de la dispocisión final que se presente para cada serie y subserie documental dentro de las TRD.
6. Los terminos de ley para la entrega, conformación uso y dispocisión final de los documentos, son los configurados en los instrumentos archivísticos, planes, manuales, políticas y programas, así como en el aplicativo de gestión documental, según como se establece en la normatividad vigente.</t>
  </si>
  <si>
    <t>Inclusión de política de operación definiendo las actividades a que procedimiento documental pertenece.</t>
  </si>
  <si>
    <t xml:space="preserve">1. Las políticas y planes  de Colombia Compra Eficiente se construyen y aplican teniendo como insumo los lineamientos estratégicos de la Agencia y las necesidades de sus usuarios.
2. El manual y los procedimientos para la planificación y administración de la información documentada, contemplan todo el ciclo vital de los documentos desde que nacen, hasta su disposición final; bajo un esquema integral, sistémico y armonizado según se contempla dentro del Decreto único del Sector Cultura, Decreto 1080 de 2015.
3. El control de la Gestión Documental de Colombia Compra Eficiente, se realiza a través de la implementación y cumplimiento de la normatividad vigente dada por el Archivo General de la Nación.
4. El Secretario(a) General es quien define y vigila la aplicación de los lineamientos para la gestión documental en Colombia Compra Eficiente.
5. La aplicación del proceso de gestión documental es de obligatorio cumplimiento  para todos los procesos de Colombia Compra Eficiente.
6. La Secretaría General hará el seguimiento y control de la gestión documental de Colombia Compra Eficiente, a través del Sistema de Gestión de Documento Electrónico de Archivo establecido para tal fin.
7. Los términos de ley para para la aplicación de la gestión documental, será como se establece en la normatividad vigente y en concordancia con el Plan Institucional de Archivos de Colombia Compra Eficiente.
8. Teniendo en cuenta la estructura orgánica de la Agencia para la aplicación del proceso y los procedimientos asociados se contará con un funcionario (Técnico Asistencial O1 07) y dos contratistas vinculados a la Secretaría General.
9. Se definen como etapas de la gestión documental: Producción, Gestión y trámite, Organización, Transferencia, Disposición, Conservación y Preservación a mediano y largo plazo y Valoración.
10. La información documentada del proceso y/o procedimientos asociados, será entregada al Proceso de Gestión Documental de la Agencia, a fin de aplicar lo señalado en la Dimensión de Información y Comunicación del Modelo Integrado de Planeación y Gestión (Decreto 1499 de 2017)
11. Toda información documentada (registros) contará con lo establecido en el Modelo Integrado de Planeación y Gestión, respecto de la consolidación y conformación de memoria histórica institucional.
12. Para el cumplimiento de la política de operación antes señalada, el líder del proceso y/o procedimiento aplicará las TRD Tablas de Retención Documental asignadas a su operación y velará por el cumplimiento de las políticas de gestión documental establecidas por la Agencia, a través del Proceso de Gestión Documental.
</t>
  </si>
  <si>
    <r>
      <rPr>
        <b/>
        <sz val="10"/>
        <color rgb="FF4D4E4D"/>
        <rFont val="Arial"/>
        <family val="2"/>
      </rPr>
      <t>DECRETO 1499 DE 2017:</t>
    </r>
    <r>
      <rPr>
        <sz val="10"/>
        <color rgb="FF4D4E4D"/>
        <rFont val="Arial"/>
        <family val="2"/>
      </rPr>
      <t xml:space="preserve"> Modelo Integrado de Planeación y Gestión - Política de Gestión Documental.</t>
    </r>
  </si>
  <si>
    <r>
      <t xml:space="preserve">DECRETO 1499 DE 2017: </t>
    </r>
    <r>
      <rPr>
        <sz val="10"/>
        <color rgb="FF4D4E4D"/>
        <rFont val="Arial"/>
        <family val="2"/>
      </rPr>
      <t>Modelo Integrado de Planeación y Gestión - Política de Gestión Documental.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</si>
</sst>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m&quot;-&quot;yyyy"/>
  </numFmts>
  <fonts count="26" x14ac:knownFonts="1">
    <font>
      <sz val="11"/>
      <color theme="1"/>
      <name val="Calibri"/>
      <family val="2"/>
      <scheme val="minor"/>
    </font>
    <font>
      <sz val="12"/>
      <color indexed="8"/>
      <name val="Verdana"/>
      <family val="2"/>
    </font>
    <font>
      <sz val="12"/>
      <color indexed="8"/>
      <name val="Verdana"/>
      <family val="2"/>
    </font>
    <font>
      <sz val="10"/>
      <color theme="1" tint="0.249977111117893"/>
      <name val="Arial"/>
      <family val="2"/>
    </font>
    <font>
      <sz val="11"/>
      <color theme="1"/>
      <name val="Calibri"/>
      <family val="2"/>
      <scheme val="minor"/>
    </font>
    <font>
      <sz val="11"/>
      <color theme="0"/>
      <name val="Calibri"/>
      <family val="2"/>
      <scheme val="minor"/>
    </font>
    <font>
      <sz val="11"/>
      <color rgb="FFFFC000"/>
      <name val="Calibri"/>
      <family val="2"/>
      <scheme val="minor"/>
    </font>
    <font>
      <sz val="11"/>
      <color theme="0" tint="-0.34998626667073579"/>
      <name val="Calibri"/>
      <family val="2"/>
      <scheme val="minor"/>
    </font>
    <font>
      <b/>
      <sz val="11"/>
      <color theme="1"/>
      <name val="Arial"/>
      <family val="2"/>
    </font>
    <font>
      <b/>
      <sz val="11"/>
      <color rgb="FFFF0000"/>
      <name val="Arial"/>
      <family val="2"/>
    </font>
    <font>
      <b/>
      <sz val="10"/>
      <color theme="1"/>
      <name val="Arial"/>
      <family val="2"/>
    </font>
    <font>
      <sz val="11"/>
      <color theme="1"/>
      <name val="Arial"/>
      <family val="2"/>
    </font>
    <font>
      <sz val="11"/>
      <color theme="0"/>
      <name val="Arial"/>
      <family val="2"/>
    </font>
    <font>
      <sz val="11"/>
      <color rgb="FFFFC000"/>
      <name val="Arial"/>
      <family val="2"/>
    </font>
    <font>
      <sz val="11"/>
      <color theme="1" tint="0.249977111117893"/>
      <name val="Arial"/>
      <family val="2"/>
    </font>
    <font>
      <sz val="11"/>
      <name val="Calibri"/>
      <family val="2"/>
      <scheme val="minor"/>
    </font>
    <font>
      <sz val="12"/>
      <color theme="1"/>
      <name val="Calibri"/>
      <family val="2"/>
      <scheme val="minor"/>
    </font>
    <font>
      <b/>
      <sz val="9"/>
      <color indexed="81"/>
      <name val="Tahoma"/>
      <family val="2"/>
    </font>
    <font>
      <sz val="9"/>
      <color indexed="81"/>
      <name val="Tahoma"/>
      <family val="2"/>
    </font>
    <font>
      <b/>
      <sz val="10"/>
      <color rgb="FF4D4E4D"/>
      <name val="Arial"/>
      <family val="2"/>
    </font>
    <font>
      <sz val="10"/>
      <color rgb="FF4D4E4D"/>
      <name val="Arial"/>
      <family val="2"/>
    </font>
    <font>
      <b/>
      <sz val="10"/>
      <color theme="1" tint="0.249977111117893"/>
      <name val="Arial"/>
      <family val="2"/>
    </font>
    <font>
      <sz val="10"/>
      <color theme="1" tint="0.34998626667073579"/>
      <name val="Arial"/>
      <family val="2"/>
    </font>
    <font>
      <sz val="10"/>
      <color rgb="FF4D4E4D"/>
      <name val="Calibri"/>
      <family val="2"/>
      <scheme val="minor"/>
    </font>
    <font>
      <sz val="10"/>
      <color rgb="FF4D4E4D"/>
      <name val="Helv"/>
    </font>
    <font>
      <i/>
      <sz val="10"/>
      <color rgb="FF4D4E4D"/>
      <name val="Arial"/>
      <family val="2"/>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tint="-0.499984740745262"/>
        <bgColor indexed="64"/>
      </patternFill>
    </fill>
  </fills>
  <borders count="207">
    <border>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indexed="64"/>
      </left>
      <right style="thin">
        <color indexed="64"/>
      </right>
      <top/>
      <bottom style="thin">
        <color indexed="64"/>
      </bottom>
      <diagonal/>
    </border>
    <border>
      <left/>
      <right/>
      <top style="medium">
        <color theme="1" tint="0.499984740745262"/>
      </top>
      <bottom/>
      <diagonal/>
    </border>
    <border>
      <left/>
      <right style="medium">
        <color theme="1" tint="0.499984740745262"/>
      </right>
      <top/>
      <bottom/>
      <diagonal/>
    </border>
    <border>
      <left style="thin">
        <color indexed="64"/>
      </left>
      <right style="thin">
        <color indexed="64"/>
      </right>
      <top style="thin">
        <color indexed="64"/>
      </top>
      <bottom/>
      <diagonal/>
    </border>
    <border>
      <left/>
      <right/>
      <top/>
      <bottom style="medium">
        <color theme="1" tint="0.499984740745262"/>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style="medium">
        <color theme="1" tint="0.499984740745262"/>
      </left>
      <right/>
      <top/>
      <bottom style="medium">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medium">
        <color theme="1" tint="0.499984740745262"/>
      </left>
      <right/>
      <top/>
      <bottom/>
      <diagonal/>
    </border>
    <border>
      <left style="thin">
        <color theme="1" tint="0.499984740745262"/>
      </left>
      <right/>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top/>
      <bottom style="thin">
        <color theme="1" tint="0.499984740745262"/>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medium">
        <color indexed="64"/>
      </right>
      <top style="thin">
        <color theme="1" tint="0.249977111117893"/>
      </top>
      <bottom/>
      <diagonal/>
    </border>
    <border>
      <left style="thin">
        <color theme="1" tint="0.249977111117893"/>
      </left>
      <right style="medium">
        <color indexed="64"/>
      </right>
      <top/>
      <bottom style="thin">
        <color theme="1" tint="0.249977111117893"/>
      </bottom>
      <diagonal/>
    </border>
    <border>
      <left style="thin">
        <color theme="1" tint="0.249977111117893"/>
      </left>
      <right style="medium">
        <color indexed="64"/>
      </right>
      <top/>
      <bottom/>
      <diagonal/>
    </border>
    <border>
      <left style="thin">
        <color indexed="64"/>
      </left>
      <right style="thin">
        <color indexed="64"/>
      </right>
      <top/>
      <bottom/>
      <diagonal/>
    </border>
    <border>
      <left/>
      <right/>
      <top style="thin">
        <color theme="1" tint="0.249977111117893"/>
      </top>
      <bottom/>
      <diagonal/>
    </border>
    <border>
      <left/>
      <right/>
      <top/>
      <bottom style="thin">
        <color theme="1" tint="0.249977111117893"/>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style="thin">
        <color theme="1" tint="0.249977111117893"/>
      </right>
      <top/>
      <bottom/>
      <diagonal/>
    </border>
    <border>
      <left/>
      <right/>
      <top style="thin">
        <color theme="1" tint="0.249977111117893"/>
      </top>
      <bottom style="thin">
        <color theme="1" tint="0.249977111117893"/>
      </bottom>
      <diagonal/>
    </border>
    <border>
      <left style="thin">
        <color auto="1"/>
      </left>
      <right style="thin">
        <color auto="1"/>
      </right>
      <top style="thin">
        <color auto="1"/>
      </top>
      <bottom style="thin">
        <color auto="1"/>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thin">
        <color theme="1" tint="0.499984740745262"/>
      </right>
      <top/>
      <bottom style="thin">
        <color theme="1" tint="0.499984740745262"/>
      </bottom>
      <diagonal/>
    </border>
    <border>
      <left/>
      <right style="medium">
        <color theme="1" tint="0.499984740745262"/>
      </right>
      <top/>
      <bottom style="thin">
        <color theme="1" tint="0.499984740745262"/>
      </bottom>
      <diagonal/>
    </border>
    <border>
      <left/>
      <right style="thin">
        <color theme="1" tint="0.499984740745262"/>
      </right>
      <top/>
      <bottom/>
      <diagonal/>
    </border>
    <border>
      <left style="medium">
        <color theme="1" tint="0.499984740745262"/>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medium">
        <color theme="1"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medium">
        <color theme="1"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1" tint="0.499984740745262"/>
      </left>
      <right/>
      <top style="medium">
        <color theme="0" tint="-0.499984740745262"/>
      </top>
      <bottom style="medium">
        <color theme="1" tint="0.499984740745262"/>
      </bottom>
      <diagonal/>
    </border>
    <border>
      <left/>
      <right style="thin">
        <color theme="1" tint="0.499984740745262"/>
      </right>
      <top style="medium">
        <color theme="0" tint="-0.499984740745262"/>
      </top>
      <bottom style="medium">
        <color theme="1" tint="0.499984740745262"/>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thin">
        <color theme="0" tint="-0.499984740745262"/>
      </right>
      <top style="medium">
        <color theme="1" tint="0.499984740745262"/>
      </top>
      <bottom style="thin">
        <color theme="0" tint="-0.499984740745262"/>
      </bottom>
      <diagonal/>
    </border>
    <border>
      <left style="thin">
        <color theme="0" tint="-0.499984740745262"/>
      </left>
      <right style="thin">
        <color theme="0" tint="-0.499984740745262"/>
      </right>
      <top style="medium">
        <color theme="1" tint="0.499984740745262"/>
      </top>
      <bottom style="thin">
        <color theme="0" tint="-0.499984740745262"/>
      </bottom>
      <diagonal/>
    </border>
    <border>
      <left style="medium">
        <color theme="1" tint="0.499984740745262"/>
      </left>
      <right style="thin">
        <color theme="0" tint="-0.499984740745262"/>
      </right>
      <top style="thin">
        <color theme="0" tint="-0.499984740745262"/>
      </top>
      <bottom style="thin">
        <color theme="0" tint="-0.499984740745262"/>
      </bottom>
      <diagonal/>
    </border>
    <border>
      <left/>
      <right style="medium">
        <color theme="1" tint="0.499984740745262"/>
      </right>
      <top style="medium">
        <color theme="0" tint="-0.499984740745262"/>
      </top>
      <bottom style="medium">
        <color theme="0" tint="-0.499984740745262"/>
      </bottom>
      <diagonal/>
    </border>
    <border>
      <left style="thin">
        <color theme="1" tint="0.499984740745262"/>
      </left>
      <right style="medium">
        <color theme="1" tint="0.499984740745262"/>
      </right>
      <top/>
      <bottom style="medium">
        <color theme="1" tint="0.499984740745262"/>
      </bottom>
      <diagonal/>
    </border>
    <border>
      <left style="medium">
        <color theme="1" tint="0.499984740745262"/>
      </left>
      <right/>
      <top style="thin">
        <color theme="1" tint="0.499984740745262"/>
      </top>
      <bottom style="medium">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right style="thin">
        <color theme="0" tint="-0.499984740745262"/>
      </right>
      <top style="medium">
        <color theme="1" tint="0.499984740745262"/>
      </top>
      <bottom style="thin">
        <color theme="0" tint="-0.499984740745262"/>
      </bottom>
      <diagonal/>
    </border>
    <border>
      <left style="medium">
        <color theme="1" tint="0.499984740745262"/>
      </left>
      <right/>
      <top/>
      <bottom style="medium">
        <color theme="0" tint="-0.499984740745262"/>
      </bottom>
      <diagonal/>
    </border>
    <border>
      <left style="thin">
        <color theme="0" tint="-0.499984740745262"/>
      </left>
      <right style="medium">
        <color theme="1" tint="0.499984740745262"/>
      </right>
      <top style="medium">
        <color theme="1"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thin">
        <color theme="0" tint="-0.499984740745262"/>
      </right>
      <top style="thin">
        <color theme="0" tint="-0.499984740745262"/>
      </top>
      <bottom style="medium">
        <color theme="1" tint="0.499984740745262"/>
      </bottom>
      <diagonal/>
    </border>
    <border>
      <left style="thin">
        <color theme="0" tint="-0.499984740745262"/>
      </left>
      <right style="medium">
        <color theme="1" tint="0.499984740745262"/>
      </right>
      <top style="thin">
        <color theme="0"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medium">
        <color theme="0" tint="-0.499984740745262"/>
      </right>
      <top/>
      <bottom/>
      <diagonal/>
    </border>
    <border>
      <left style="thin">
        <color theme="0" tint="-0.499984740745262"/>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style="thin">
        <color theme="0" tint="-0.499984740745262"/>
      </top>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1" tint="0.499984740745262"/>
      </left>
      <right/>
      <top/>
      <bottom style="medium">
        <color theme="1" tint="0.499984740745262"/>
      </bottom>
      <diagonal/>
    </border>
    <border>
      <left/>
      <right style="medium">
        <color theme="1" tint="0.499984740745262"/>
      </right>
      <top style="thin">
        <color theme="1" tint="0.499984740745262"/>
      </top>
      <bottom style="medium">
        <color theme="0" tint="-0.499984740745262"/>
      </bottom>
      <diagonal/>
    </border>
    <border>
      <left style="medium">
        <color theme="1" tint="0.499984740745262"/>
      </left>
      <right style="thin">
        <color theme="1" tint="0.499984740745262"/>
      </right>
      <top/>
      <bottom style="thin">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0" tint="-0.499984740745262"/>
      </left>
      <right/>
      <top style="medium">
        <color theme="1" tint="0.499984740745262"/>
      </top>
      <bottom style="thin">
        <color theme="0" tint="-0.499984740745262"/>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0" tint="-0.499984740745262"/>
      </right>
      <top/>
      <bottom style="thin">
        <color theme="0" tint="-0.499984740745262"/>
      </bottom>
      <diagonal/>
    </border>
    <border>
      <left style="thin">
        <color theme="0" tint="-0.499984740745262"/>
      </left>
      <right style="medium">
        <color theme="1" tint="0.499984740745262"/>
      </right>
      <top/>
      <bottom style="thin">
        <color theme="0"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style="medium">
        <color theme="0"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thin">
        <color theme="1" tint="0.499984740745262"/>
      </left>
      <right style="medium">
        <color theme="1" tint="0.499984740745262"/>
      </right>
      <top style="thin">
        <color theme="1" tint="0.499984740745262"/>
      </top>
      <bottom/>
      <diagonal/>
    </border>
    <border>
      <left style="thin">
        <color theme="1" tint="0.499984740745262"/>
      </left>
      <right/>
      <top style="medium">
        <color theme="0" tint="-0.499984740745262"/>
      </top>
      <bottom/>
      <diagonal/>
    </border>
    <border>
      <left/>
      <right style="thin">
        <color theme="1" tint="0.499984740745262"/>
      </right>
      <top style="medium">
        <color theme="0" tint="-0.499984740745262"/>
      </top>
      <bottom/>
      <diagonal/>
    </border>
    <border>
      <left style="thin">
        <color theme="1" tint="0.499984740745262"/>
      </left>
      <right/>
      <top style="medium">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medium">
        <color theme="1" tint="0.499984740745262"/>
      </left>
      <right style="thin">
        <color theme="0" tint="-0.499984740745262"/>
      </right>
      <top style="medium">
        <color theme="1" tint="0.499984740745262"/>
      </top>
      <bottom/>
      <diagonal/>
    </border>
    <border>
      <left style="thin">
        <color theme="0" tint="-0.499984740745262"/>
      </left>
      <right style="thin">
        <color theme="0" tint="-0.499984740745262"/>
      </right>
      <top style="medium">
        <color theme="1" tint="0.499984740745262"/>
      </top>
      <bottom/>
      <diagonal/>
    </border>
    <border>
      <left style="thin">
        <color theme="0" tint="-0.499984740745262"/>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1" tint="0.499984740745262"/>
      </right>
      <top style="medium">
        <color theme="0" tint="-0.499984740745262"/>
      </top>
      <bottom style="medium">
        <color theme="0" tint="-0.499984740745262"/>
      </bottom>
      <diagonal/>
    </border>
    <border>
      <left style="medium">
        <color theme="2" tint="-0.499984740745262"/>
      </left>
      <right style="thin">
        <color theme="0" tint="-0.499984740745262"/>
      </right>
      <top style="medium">
        <color theme="2" tint="-0.499984740745262"/>
      </top>
      <bottom style="medium">
        <color theme="2" tint="-0.499984740745262"/>
      </bottom>
      <diagonal/>
    </border>
    <border>
      <left style="thin">
        <color theme="0" tint="-0.499984740745262"/>
      </left>
      <right style="thin">
        <color theme="0" tint="-0.499984740745262"/>
      </right>
      <top style="medium">
        <color theme="2" tint="-0.499984740745262"/>
      </top>
      <bottom style="medium">
        <color theme="2" tint="-0.499984740745262"/>
      </bottom>
      <diagonal/>
    </border>
    <border>
      <left style="thin">
        <color theme="0" tint="-0.499984740745262"/>
      </left>
      <right/>
      <top style="medium">
        <color theme="2" tint="-0.499984740745262"/>
      </top>
      <bottom style="medium">
        <color theme="2" tint="-0.499984740745262"/>
      </bottom>
      <diagonal/>
    </border>
    <border>
      <left/>
      <right style="thin">
        <color theme="0" tint="-0.499984740745262"/>
      </right>
      <top style="medium">
        <color theme="2" tint="-0.499984740745262"/>
      </top>
      <bottom style="medium">
        <color theme="2" tint="-0.499984740745262"/>
      </bottom>
      <diagonal/>
    </border>
    <border>
      <left style="thin">
        <color theme="0"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style="medium">
        <color theme="2" tint="-0.499984740745262"/>
      </bottom>
      <diagonal/>
    </border>
    <border>
      <left/>
      <right/>
      <top/>
      <bottom style="medium">
        <color theme="2" tint="-0.499984740745262"/>
      </bottom>
      <diagonal/>
    </border>
    <border>
      <left/>
      <right style="medium">
        <color theme="2" tint="-0.499984740745262"/>
      </right>
      <top/>
      <bottom style="medium">
        <color theme="2" tint="-0.499984740745262"/>
      </bottom>
      <diagonal/>
    </border>
    <border>
      <left style="medium">
        <color theme="0" tint="-0.499984740745262"/>
      </left>
      <right/>
      <top/>
      <bottom style="thin">
        <color theme="0" tint="-0.499984740745262"/>
      </bottom>
      <diagonal/>
    </border>
    <border>
      <left/>
      <right/>
      <top/>
      <bottom style="thin">
        <color theme="0" tint="-0.499984740745262"/>
      </bottom>
      <diagonal/>
    </border>
    <border>
      <left/>
      <right style="medium">
        <color theme="0" tint="-0.499984740745262"/>
      </right>
      <top/>
      <bottom style="thin">
        <color theme="0"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medium">
        <color theme="1" tint="0.499984740745262"/>
      </right>
      <top style="thin">
        <color theme="1" tint="0.499984740745262"/>
      </top>
      <bottom/>
      <diagonal/>
    </border>
  </borders>
  <cellStyleXfs count="9">
    <xf numFmtId="0" fontId="0" fillId="0" borderId="0"/>
    <xf numFmtId="0" fontId="1" fillId="0" borderId="0" applyNumberFormat="0" applyFill="0" applyBorder="0" applyProtection="0">
      <alignment vertical="top"/>
    </xf>
    <xf numFmtId="0" fontId="2" fillId="0" borderId="0" applyNumberFormat="0" applyFill="0" applyBorder="0" applyProtection="0">
      <alignment vertical="top"/>
    </xf>
    <xf numFmtId="0" fontId="1" fillId="0" borderId="0" applyNumberFormat="0" applyFill="0" applyBorder="0" applyProtection="0">
      <alignment vertical="top"/>
    </xf>
    <xf numFmtId="0" fontId="4" fillId="0" borderId="0"/>
    <xf numFmtId="0" fontId="16" fillId="0" borderId="0"/>
    <xf numFmtId="0" fontId="4" fillId="0" borderId="0"/>
    <xf numFmtId="0" fontId="1" fillId="0" borderId="0" applyNumberFormat="0" applyFill="0" applyBorder="0" applyProtection="0">
      <alignment vertical="top"/>
    </xf>
    <xf numFmtId="0" fontId="4" fillId="0" borderId="0"/>
  </cellStyleXfs>
  <cellXfs count="573">
    <xf numFmtId="0" fontId="0" fillId="0" borderId="0" xfId="0"/>
    <xf numFmtId="1" fontId="3" fillId="2" borderId="41" xfId="2" applyNumberFormat="1" applyFont="1" applyFill="1" applyBorder="1" applyAlignment="1">
      <alignment horizontal="center" vertical="center" wrapText="1"/>
    </xf>
    <xf numFmtId="1" fontId="3" fillId="2" borderId="42" xfId="2" applyNumberFormat="1" applyFont="1" applyFill="1" applyBorder="1" applyAlignment="1">
      <alignment horizontal="center" vertical="center" wrapText="1"/>
    </xf>
    <xf numFmtId="0" fontId="0" fillId="3" borderId="0" xfId="0" applyFill="1"/>
    <xf numFmtId="0" fontId="5" fillId="3" borderId="0" xfId="0" applyFont="1" applyFill="1"/>
    <xf numFmtId="0" fontId="0" fillId="4" borderId="43" xfId="0" applyFill="1" applyBorder="1"/>
    <xf numFmtId="0" fontId="0" fillId="4" borderId="1" xfId="0" applyFill="1" applyBorder="1"/>
    <xf numFmtId="0" fontId="5" fillId="4" borderId="1" xfId="0" applyFont="1" applyFill="1" applyBorder="1"/>
    <xf numFmtId="0" fontId="0" fillId="4" borderId="2" xfId="0" applyFill="1" applyBorder="1"/>
    <xf numFmtId="0" fontId="0" fillId="3" borderId="0" xfId="0" applyFill="1" applyAlignment="1">
      <alignment horizontal="center" vertical="center"/>
    </xf>
    <xf numFmtId="0" fontId="0" fillId="4" borderId="44" xfId="0" applyFill="1" applyBorder="1" applyAlignment="1">
      <alignment horizontal="center" vertical="center"/>
    </xf>
    <xf numFmtId="0" fontId="0" fillId="4" borderId="3" xfId="0" applyFill="1" applyBorder="1" applyAlignment="1">
      <alignment horizontal="center" vertical="center"/>
    </xf>
    <xf numFmtId="0" fontId="0" fillId="0" borderId="0" xfId="0" applyAlignment="1">
      <alignment horizontal="center" vertical="center"/>
    </xf>
    <xf numFmtId="0" fontId="0" fillId="4" borderId="44" xfId="0" applyFill="1" applyBorder="1"/>
    <xf numFmtId="0" fontId="0" fillId="4" borderId="3" xfId="0" applyFill="1" applyBorder="1"/>
    <xf numFmtId="0" fontId="0" fillId="4" borderId="45" xfId="0" applyFill="1" applyBorder="1"/>
    <xf numFmtId="0" fontId="0" fillId="4" borderId="4" xfId="0" applyFill="1" applyBorder="1"/>
    <xf numFmtId="0" fontId="5" fillId="4" borderId="4" xfId="0" applyFont="1" applyFill="1" applyBorder="1"/>
    <xf numFmtId="0" fontId="0" fillId="4" borderId="4" xfId="0" applyFill="1" applyBorder="1" applyAlignment="1">
      <alignment horizontal="center"/>
    </xf>
    <xf numFmtId="0" fontId="0" fillId="4" borderId="5" xfId="0" applyFill="1" applyBorder="1"/>
    <xf numFmtId="0" fontId="6" fillId="3" borderId="0" xfId="0" applyFont="1" applyFill="1"/>
    <xf numFmtId="0" fontId="6" fillId="0" borderId="0" xfId="0" applyFont="1"/>
    <xf numFmtId="0" fontId="6" fillId="0" borderId="0" xfId="0" applyFont="1" applyFill="1"/>
    <xf numFmtId="0" fontId="7" fillId="0" borderId="0" xfId="0" applyFont="1"/>
    <xf numFmtId="0" fontId="5" fillId="0" borderId="0" xfId="0" applyFont="1" applyFill="1"/>
    <xf numFmtId="0" fontId="11" fillId="3" borderId="6" xfId="0" applyFont="1" applyFill="1" applyBorder="1" applyAlignment="1">
      <alignment horizontal="justify" vertical="center" wrapText="1"/>
    </xf>
    <xf numFmtId="0" fontId="11" fillId="3" borderId="8" xfId="0" applyFont="1" applyFill="1" applyBorder="1" applyAlignment="1">
      <alignment horizontal="center" vertical="center"/>
    </xf>
    <xf numFmtId="0" fontId="12" fillId="3" borderId="1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8" xfId="0" applyFont="1" applyFill="1" applyBorder="1" applyAlignment="1">
      <alignment horizontal="justify" vertical="center" wrapText="1"/>
    </xf>
    <xf numFmtId="0" fontId="8" fillId="3" borderId="6" xfId="0" applyFont="1" applyFill="1" applyBorder="1" applyAlignment="1">
      <alignment horizontal="center" vertical="center"/>
    </xf>
    <xf numFmtId="0" fontId="11" fillId="3" borderId="6" xfId="0" applyFont="1" applyFill="1" applyBorder="1"/>
    <xf numFmtId="1" fontId="14" fillId="2" borderId="13" xfId="2" applyNumberFormat="1" applyFont="1" applyFill="1" applyBorder="1" applyAlignment="1">
      <alignment horizontal="center" vertical="center" wrapText="1"/>
    </xf>
    <xf numFmtId="0" fontId="11" fillId="3" borderId="0" xfId="0" applyFont="1" applyFill="1"/>
    <xf numFmtId="0" fontId="11" fillId="4" borderId="44" xfId="0" applyFont="1" applyFill="1" applyBorder="1"/>
    <xf numFmtId="0" fontId="11" fillId="4" borderId="3" xfId="0" applyFont="1" applyFill="1" applyBorder="1"/>
    <xf numFmtId="0" fontId="11" fillId="0" borderId="0" xfId="0" applyFont="1"/>
    <xf numFmtId="1" fontId="3" fillId="2" borderId="6" xfId="2" applyNumberFormat="1" applyFont="1" applyFill="1" applyBorder="1" applyAlignment="1">
      <alignment horizontal="center" vertical="center" wrapText="1"/>
    </xf>
    <xf numFmtId="1" fontId="3" fillId="2" borderId="40" xfId="2" applyNumberFormat="1" applyFont="1" applyFill="1" applyBorder="1" applyAlignment="1">
      <alignment horizontal="center" vertical="center" wrapText="1"/>
    </xf>
    <xf numFmtId="1" fontId="14" fillId="2" borderId="14" xfId="2" applyNumberFormat="1" applyFont="1" applyFill="1" applyBorder="1" applyAlignment="1">
      <alignment horizontal="center" vertical="center" wrapText="1"/>
    </xf>
    <xf numFmtId="1" fontId="14" fillId="2" borderId="35" xfId="2" applyNumberFormat="1" applyFont="1" applyFill="1" applyBorder="1" applyAlignment="1">
      <alignment horizontal="center" vertical="center" wrapText="1"/>
    </xf>
    <xf numFmtId="1" fontId="14" fillId="2" borderId="37" xfId="2" applyNumberFormat="1" applyFont="1" applyFill="1" applyBorder="1" applyAlignment="1">
      <alignment horizontal="center" vertical="center" wrapText="1"/>
    </xf>
    <xf numFmtId="1" fontId="3" fillId="2" borderId="18" xfId="2" applyNumberFormat="1" applyFont="1" applyFill="1" applyBorder="1" applyAlignment="1">
      <alignment horizontal="center" vertical="center" wrapText="1"/>
    </xf>
    <xf numFmtId="1" fontId="3" fillId="2" borderId="15" xfId="2" applyNumberFormat="1" applyFont="1" applyFill="1" applyBorder="1" applyAlignment="1">
      <alignment horizontal="center" vertical="center" wrapText="1"/>
    </xf>
    <xf numFmtId="1" fontId="3" fillId="2" borderId="8" xfId="2" applyNumberFormat="1" applyFont="1" applyFill="1" applyBorder="1" applyAlignment="1">
      <alignment horizontal="center" vertical="center" wrapText="1"/>
    </xf>
    <xf numFmtId="0" fontId="11" fillId="0" borderId="12" xfId="0" applyFont="1" applyBorder="1" applyAlignment="1">
      <alignment vertical="center"/>
    </xf>
    <xf numFmtId="0" fontId="11" fillId="7" borderId="40" xfId="0" applyFont="1" applyFill="1" applyBorder="1" applyAlignment="1">
      <alignment vertical="center"/>
    </xf>
    <xf numFmtId="0" fontId="11" fillId="0" borderId="40" xfId="0" applyFont="1" applyBorder="1" applyAlignment="1">
      <alignment vertical="center"/>
    </xf>
    <xf numFmtId="1" fontId="3" fillId="2" borderId="46" xfId="2" applyNumberFormat="1" applyFont="1" applyFill="1" applyBorder="1" applyAlignment="1">
      <alignment horizontal="center" vertical="center" wrapText="1"/>
    </xf>
    <xf numFmtId="0" fontId="12" fillId="0" borderId="7" xfId="0" applyFont="1" applyFill="1" applyBorder="1" applyAlignment="1">
      <alignment vertical="center"/>
    </xf>
    <xf numFmtId="0" fontId="11" fillId="7" borderId="48" xfId="0" applyFont="1" applyFill="1" applyBorder="1" applyAlignment="1">
      <alignment horizontal="center" vertical="center"/>
    </xf>
    <xf numFmtId="1" fontId="14" fillId="2" borderId="48" xfId="2" applyNumberFormat="1" applyFont="1" applyFill="1" applyBorder="1" applyAlignment="1">
      <alignment vertical="center" wrapText="1"/>
    </xf>
    <xf numFmtId="1" fontId="14" fillId="2" borderId="47" xfId="2" applyNumberFormat="1" applyFont="1" applyFill="1" applyBorder="1" applyAlignment="1">
      <alignment horizontal="center" vertical="center" wrapText="1"/>
    </xf>
    <xf numFmtId="1" fontId="14" fillId="2" borderId="48" xfId="2" applyNumberFormat="1" applyFont="1" applyFill="1" applyBorder="1" applyAlignment="1">
      <alignment horizontal="center" vertical="center" wrapText="1"/>
    </xf>
    <xf numFmtId="0" fontId="11" fillId="0" borderId="48" xfId="0" applyFont="1" applyBorder="1"/>
    <xf numFmtId="0" fontId="13" fillId="0" borderId="48" xfId="0" applyFont="1" applyFill="1" applyBorder="1" applyAlignment="1">
      <alignment vertical="center" wrapText="1"/>
    </xf>
    <xf numFmtId="0" fontId="11" fillId="0" borderId="48" xfId="0" applyFont="1" applyBorder="1" applyAlignment="1">
      <alignment horizontal="center" vertical="center"/>
    </xf>
    <xf numFmtId="0" fontId="15" fillId="0" borderId="0" xfId="0" applyFont="1"/>
    <xf numFmtId="0" fontId="3" fillId="2" borderId="31" xfId="0" applyFont="1" applyFill="1" applyBorder="1" applyAlignment="1">
      <alignment horizontal="left" vertical="center" wrapText="1"/>
    </xf>
    <xf numFmtId="0" fontId="3" fillId="0" borderId="31" xfId="0" applyFont="1" applyBorder="1" applyAlignment="1">
      <alignment horizontal="left" vertical="center" wrapText="1"/>
    </xf>
    <xf numFmtId="0" fontId="3" fillId="0" borderId="166" xfId="0" applyFont="1" applyBorder="1" applyAlignment="1">
      <alignment horizontal="left" vertical="center" wrapText="1"/>
    </xf>
    <xf numFmtId="0" fontId="3" fillId="2" borderId="166" xfId="0" applyFont="1" applyFill="1" applyBorder="1" applyAlignment="1">
      <alignment horizontal="left" vertical="center" wrapText="1"/>
    </xf>
    <xf numFmtId="0" fontId="3" fillId="0" borderId="59" xfId="0" applyFont="1" applyBorder="1" applyAlignment="1">
      <alignment horizontal="left" vertical="center" wrapText="1"/>
    </xf>
    <xf numFmtId="0" fontId="3" fillId="0" borderId="167" xfId="0" applyFont="1" applyBorder="1" applyAlignment="1">
      <alignment horizontal="left" vertical="center" wrapText="1"/>
    </xf>
    <xf numFmtId="0" fontId="3" fillId="2" borderId="167" xfId="0" applyFont="1" applyFill="1" applyBorder="1" applyAlignment="1">
      <alignment horizontal="center" vertical="center" wrapText="1"/>
    </xf>
    <xf numFmtId="0" fontId="3" fillId="2" borderId="167" xfId="0" applyFont="1" applyFill="1" applyBorder="1" applyAlignment="1">
      <alignment horizontal="left" vertical="center" wrapText="1"/>
    </xf>
    <xf numFmtId="1" fontId="3" fillId="2" borderId="31" xfId="0" applyNumberFormat="1" applyFont="1" applyFill="1" applyBorder="1" applyAlignment="1">
      <alignment horizontal="left" vertical="center" wrapText="1"/>
    </xf>
    <xf numFmtId="0" fontId="3" fillId="2" borderId="168" xfId="0" applyFont="1" applyFill="1" applyBorder="1" applyAlignment="1">
      <alignment horizontal="left" vertical="center" wrapText="1"/>
    </xf>
    <xf numFmtId="0" fontId="3" fillId="0" borderId="33" xfId="0" applyFont="1" applyBorder="1" applyAlignment="1">
      <alignment horizontal="left" vertical="center" wrapText="1"/>
    </xf>
    <xf numFmtId="0" fontId="3" fillId="0" borderId="170" xfId="0" applyFont="1" applyBorder="1" applyAlignment="1">
      <alignment horizontal="left" vertical="center" wrapText="1"/>
    </xf>
    <xf numFmtId="1" fontId="3" fillId="2" borderId="171" xfId="0" applyNumberFormat="1" applyFont="1" applyFill="1" applyBorder="1" applyAlignment="1">
      <alignment horizontal="left" vertical="center" wrapText="1"/>
    </xf>
    <xf numFmtId="0" fontId="3" fillId="2" borderId="171"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0" borderId="31" xfId="0" applyFont="1" applyBorder="1" applyAlignment="1">
      <alignment horizontal="center" vertical="center" wrapText="1"/>
    </xf>
    <xf numFmtId="0" fontId="20" fillId="2" borderId="0" xfId="0" applyNumberFormat="1" applyFont="1" applyFill="1" applyAlignment="1"/>
    <xf numFmtId="0" fontId="19" fillId="2" borderId="54" xfId="0" applyNumberFormat="1" applyFont="1" applyFill="1" applyBorder="1" applyAlignment="1">
      <alignment horizontal="center" vertical="center" wrapText="1"/>
    </xf>
    <xf numFmtId="0" fontId="19" fillId="2" borderId="57" xfId="0" applyNumberFormat="1" applyFont="1" applyFill="1" applyBorder="1" applyAlignment="1">
      <alignment horizontal="center" vertical="center" wrapText="1"/>
    </xf>
    <xf numFmtId="0" fontId="19" fillId="2" borderId="55" xfId="0" applyNumberFormat="1"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75" xfId="0" applyNumberFormat="1" applyFont="1" applyFill="1" applyBorder="1" applyAlignment="1">
      <alignment horizontal="center" vertical="center" wrapText="1"/>
    </xf>
    <xf numFmtId="0" fontId="20" fillId="2" borderId="147" xfId="0" applyNumberFormat="1" applyFont="1" applyFill="1" applyBorder="1" applyAlignment="1">
      <alignment horizontal="center" vertical="center" wrapText="1"/>
    </xf>
    <xf numFmtId="0" fontId="19" fillId="2" borderId="49" xfId="0" applyNumberFormat="1" applyFont="1" applyFill="1" applyBorder="1" applyAlignment="1">
      <alignment horizontal="center" vertical="center" wrapText="1"/>
    </xf>
    <xf numFmtId="0" fontId="19" fillId="2" borderId="148" xfId="0" applyNumberFormat="1" applyFont="1" applyFill="1" applyBorder="1" applyAlignment="1">
      <alignment horizontal="center" vertical="center" wrapText="1"/>
    </xf>
    <xf numFmtId="0" fontId="19" fillId="2" borderId="149" xfId="0" applyNumberFormat="1"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1" fillId="2" borderId="31"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wrapText="1"/>
    </xf>
    <xf numFmtId="0" fontId="20" fillId="0" borderId="0" xfId="0" applyFont="1" applyFill="1" applyAlignment="1">
      <alignment horizontal="left" vertical="center"/>
    </xf>
    <xf numFmtId="0" fontId="20" fillId="2" borderId="56"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0" xfId="0" applyFont="1" applyFill="1" applyAlignment="1">
      <alignment horizontal="left" vertical="center"/>
    </xf>
    <xf numFmtId="0" fontId="20" fillId="2" borderId="0" xfId="0" applyFont="1" applyFill="1" applyAlignment="1">
      <alignment horizontal="left"/>
    </xf>
    <xf numFmtId="1" fontId="3" fillId="2" borderId="33" xfId="0" applyNumberFormat="1" applyFont="1" applyFill="1" applyBorder="1" applyAlignment="1">
      <alignment horizontal="left" vertical="center" wrapText="1"/>
    </xf>
    <xf numFmtId="0" fontId="3" fillId="2" borderId="31" xfId="0" applyFont="1" applyFill="1" applyBorder="1" applyAlignment="1">
      <alignment vertical="center" wrapText="1"/>
    </xf>
    <xf numFmtId="1" fontId="3" fillId="2" borderId="31" xfId="0" applyNumberFormat="1" applyFont="1" applyFill="1" applyBorder="1" applyAlignment="1">
      <alignment vertical="center" wrapText="1"/>
    </xf>
    <xf numFmtId="0" fontId="3" fillId="2" borderId="33" xfId="0" applyFont="1" applyFill="1" applyBorder="1" applyAlignment="1">
      <alignment vertical="center" wrapText="1"/>
    </xf>
    <xf numFmtId="0" fontId="20" fillId="2" borderId="150" xfId="0" applyFont="1" applyFill="1" applyBorder="1" applyAlignment="1">
      <alignment horizontal="center" vertical="center" wrapText="1"/>
    </xf>
    <xf numFmtId="0" fontId="20" fillId="2" borderId="151" xfId="0" applyFont="1" applyFill="1" applyBorder="1" applyAlignment="1">
      <alignment horizontal="center" vertical="center" wrapText="1"/>
    </xf>
    <xf numFmtId="0" fontId="19" fillId="2" borderId="0" xfId="3" applyNumberFormat="1" applyFont="1" applyFill="1" applyBorder="1" applyAlignment="1">
      <alignment horizontal="center" vertical="center" wrapText="1"/>
    </xf>
    <xf numFmtId="0" fontId="19" fillId="0" borderId="112" xfId="0" applyNumberFormat="1" applyFont="1" applyFill="1" applyBorder="1" applyAlignment="1">
      <alignment horizontal="center" vertical="center"/>
    </xf>
    <xf numFmtId="14" fontId="20" fillId="0" borderId="115" xfId="0" applyNumberFormat="1" applyFont="1" applyFill="1" applyBorder="1" applyAlignment="1">
      <alignment horizontal="left" vertical="center"/>
    </xf>
    <xf numFmtId="0" fontId="20" fillId="0" borderId="99" xfId="0" applyNumberFormat="1" applyFont="1" applyFill="1" applyBorder="1" applyAlignment="1">
      <alignment horizontal="left" vertical="center"/>
    </xf>
    <xf numFmtId="0" fontId="19" fillId="0" borderId="80" xfId="0" applyNumberFormat="1" applyFont="1" applyFill="1" applyBorder="1" applyAlignment="1">
      <alignment horizontal="center" vertical="center"/>
    </xf>
    <xf numFmtId="14" fontId="20" fillId="0" borderId="84" xfId="0" applyNumberFormat="1" applyFont="1" applyFill="1" applyBorder="1" applyAlignment="1">
      <alignment horizontal="center" vertical="center"/>
    </xf>
    <xf numFmtId="0" fontId="20" fillId="0" borderId="0" xfId="0" applyFont="1"/>
    <xf numFmtId="0" fontId="20" fillId="0" borderId="0" xfId="0" applyFont="1" applyAlignment="1">
      <alignment horizontal="left"/>
    </xf>
    <xf numFmtId="0" fontId="20" fillId="0" borderId="0" xfId="0" applyFont="1" applyAlignment="1">
      <alignment horizontal="center"/>
    </xf>
    <xf numFmtId="0" fontId="20" fillId="2" borderId="0" xfId="0" applyFont="1" applyFill="1" applyBorder="1" applyAlignment="1">
      <alignment vertical="center" wrapText="1"/>
    </xf>
    <xf numFmtId="0" fontId="20" fillId="2" borderId="0" xfId="0" applyNumberFormat="1" applyFont="1" applyFill="1" applyBorder="1" applyAlignment="1"/>
    <xf numFmtId="0" fontId="19" fillId="2" borderId="162" xfId="0" applyNumberFormat="1" applyFont="1" applyFill="1" applyBorder="1" applyAlignment="1">
      <alignment horizontal="center" vertical="center" wrapText="1"/>
    </xf>
    <xf numFmtId="0" fontId="19" fillId="2" borderId="163" xfId="0" applyNumberFormat="1" applyFont="1" applyFill="1" applyBorder="1" applyAlignment="1">
      <alignment horizontal="center" vertical="center" wrapText="1"/>
    </xf>
    <xf numFmtId="0" fontId="19" fillId="2" borderId="163" xfId="0" applyFont="1" applyFill="1" applyBorder="1" applyAlignment="1">
      <alignment horizontal="center" vertical="center" wrapText="1"/>
    </xf>
    <xf numFmtId="0" fontId="19" fillId="2" borderId="164" xfId="0" applyNumberFormat="1" applyFont="1" applyFill="1" applyBorder="1" applyAlignment="1">
      <alignment horizontal="center" vertical="center" wrapText="1"/>
    </xf>
    <xf numFmtId="0" fontId="20" fillId="2" borderId="142" xfId="0" applyNumberFormat="1" applyFont="1" applyFill="1" applyBorder="1" applyAlignment="1">
      <alignment horizontal="center" vertical="center" wrapText="1"/>
    </xf>
    <xf numFmtId="0" fontId="20" fillId="0" borderId="56" xfId="0" applyFont="1" applyFill="1" applyBorder="1" applyAlignment="1">
      <alignment horizontal="center" vertical="center" wrapText="1"/>
    </xf>
    <xf numFmtId="0" fontId="20" fillId="0" borderId="0" xfId="0" applyFont="1" applyFill="1" applyBorder="1" applyAlignment="1">
      <alignment horizontal="left" vertical="center"/>
    </xf>
    <xf numFmtId="0" fontId="22" fillId="0" borderId="31" xfId="0" applyFont="1" applyFill="1" applyBorder="1" applyAlignment="1">
      <alignment horizontal="left" vertical="center" wrapText="1"/>
    </xf>
    <xf numFmtId="0" fontId="20" fillId="2" borderId="54" xfId="0" applyFont="1" applyFill="1" applyBorder="1" applyAlignment="1">
      <alignment horizontal="center" vertical="center" wrapText="1"/>
    </xf>
    <xf numFmtId="0" fontId="19" fillId="0" borderId="179" xfId="0" applyNumberFormat="1" applyFont="1" applyFill="1" applyBorder="1" applyAlignment="1">
      <alignment horizontal="center" vertical="center"/>
    </xf>
    <xf numFmtId="0" fontId="20" fillId="0" borderId="0" xfId="0" applyNumberFormat="1" applyFont="1" applyFill="1" applyBorder="1" applyAlignment="1">
      <alignment vertical="center" wrapText="1"/>
    </xf>
    <xf numFmtId="14" fontId="20" fillId="0" borderId="0" xfId="0" applyNumberFormat="1" applyFont="1" applyFill="1" applyBorder="1" applyAlignment="1">
      <alignment vertical="center"/>
    </xf>
    <xf numFmtId="0" fontId="19" fillId="2" borderId="58" xfId="0" applyNumberFormat="1" applyFont="1" applyFill="1" applyBorder="1" applyAlignment="1">
      <alignment horizontal="center" vertical="center" wrapText="1"/>
    </xf>
    <xf numFmtId="0" fontId="19" fillId="2" borderId="53" xfId="0" applyNumberFormat="1" applyFont="1" applyFill="1" applyBorder="1" applyAlignment="1">
      <alignment horizontal="center" vertical="center" wrapText="1"/>
    </xf>
    <xf numFmtId="0" fontId="19" fillId="2" borderId="59" xfId="0" applyNumberFormat="1" applyFont="1" applyFill="1" applyBorder="1" applyAlignment="1">
      <alignment horizontal="center" vertical="center" wrapText="1"/>
    </xf>
    <xf numFmtId="0" fontId="19" fillId="2" borderId="59" xfId="0" applyFont="1" applyFill="1" applyBorder="1" applyAlignment="1">
      <alignment horizontal="center" vertical="center" wrapText="1"/>
    </xf>
    <xf numFmtId="0" fontId="19" fillId="2" borderId="60" xfId="0" applyNumberFormat="1" applyFont="1" applyFill="1" applyBorder="1" applyAlignment="1">
      <alignment horizontal="center" vertical="center" wrapText="1"/>
    </xf>
    <xf numFmtId="0" fontId="20" fillId="2" borderId="153" xfId="0" applyNumberFormat="1" applyFont="1" applyFill="1" applyBorder="1" applyAlignment="1">
      <alignment horizontal="center" vertical="center" wrapText="1"/>
    </xf>
    <xf numFmtId="0" fontId="23" fillId="0" borderId="0" xfId="0" applyFont="1" applyFill="1"/>
    <xf numFmtId="0" fontId="24" fillId="0" borderId="0" xfId="0" applyNumberFormat="1" applyFont="1" applyFill="1" applyAlignment="1"/>
    <xf numFmtId="0" fontId="20" fillId="0" borderId="0" xfId="0" applyFont="1" applyFill="1"/>
    <xf numFmtId="0" fontId="19" fillId="0" borderId="181" xfId="1" applyNumberFormat="1" applyFont="1" applyFill="1" applyBorder="1" applyAlignment="1">
      <alignment horizontal="center" vertical="center" wrapText="1"/>
    </xf>
    <xf numFmtId="0" fontId="19" fillId="0" borderId="182" xfId="1" applyNumberFormat="1" applyFont="1" applyFill="1" applyBorder="1" applyAlignment="1">
      <alignment horizontal="center" vertical="center" wrapText="1"/>
    </xf>
    <xf numFmtId="0" fontId="19" fillId="0" borderId="185" xfId="0" applyNumberFormat="1" applyFont="1" applyFill="1" applyBorder="1" applyAlignment="1">
      <alignment horizontal="center" vertical="center" wrapText="1"/>
    </xf>
    <xf numFmtId="0" fontId="20" fillId="0" borderId="0" xfId="0" applyFont="1" applyFill="1" applyAlignment="1">
      <alignment horizontal="left"/>
    </xf>
    <xf numFmtId="1" fontId="20" fillId="0" borderId="186" xfId="3" applyNumberFormat="1" applyFont="1" applyFill="1" applyBorder="1" applyAlignment="1">
      <alignment horizontal="center" vertical="center" wrapText="1"/>
    </xf>
    <xf numFmtId="0" fontId="3" fillId="2" borderId="187" xfId="0" applyFont="1" applyFill="1" applyBorder="1" applyAlignment="1">
      <alignment horizontal="left" vertical="center" wrapText="1"/>
    </xf>
    <xf numFmtId="0" fontId="3" fillId="2" borderId="187" xfId="0" applyFont="1" applyFill="1" applyBorder="1" applyAlignment="1">
      <alignment horizontal="center" vertical="center" wrapText="1"/>
    </xf>
    <xf numFmtId="0" fontId="3" fillId="0" borderId="187" xfId="0" applyFont="1" applyBorder="1" applyAlignment="1">
      <alignment horizontal="left" vertical="center" wrapText="1"/>
    </xf>
    <xf numFmtId="1" fontId="3" fillId="2" borderId="187" xfId="0" applyNumberFormat="1" applyFont="1" applyFill="1" applyBorder="1" applyAlignment="1">
      <alignment horizontal="left" vertical="center" wrapText="1"/>
    </xf>
    <xf numFmtId="0" fontId="20" fillId="0" borderId="188" xfId="0" applyFont="1" applyFill="1" applyBorder="1" applyAlignment="1">
      <alignment horizontal="left" vertical="center" wrapText="1"/>
    </xf>
    <xf numFmtId="0" fontId="19" fillId="0" borderId="0" xfId="1" applyNumberFormat="1" applyFont="1" applyFill="1" applyBorder="1" applyAlignment="1">
      <alignment horizontal="left" vertical="center" wrapText="1"/>
    </xf>
    <xf numFmtId="0" fontId="20" fillId="0" borderId="186" xfId="1" applyNumberFormat="1" applyFont="1" applyFill="1" applyBorder="1" applyAlignment="1">
      <alignment horizontal="center" vertical="center"/>
    </xf>
    <xf numFmtId="0" fontId="20" fillId="0" borderId="189" xfId="1" applyNumberFormat="1" applyFont="1" applyFill="1" applyBorder="1" applyAlignment="1">
      <alignment horizontal="center" vertical="center"/>
    </xf>
    <xf numFmtId="1" fontId="3" fillId="2" borderId="190" xfId="0" applyNumberFormat="1" applyFont="1" applyFill="1" applyBorder="1" applyAlignment="1">
      <alignment horizontal="left" vertical="center" wrapText="1"/>
    </xf>
    <xf numFmtId="0" fontId="3" fillId="2" borderId="190" xfId="0" applyFont="1" applyFill="1" applyBorder="1" applyAlignment="1">
      <alignment horizontal="center" vertical="center" wrapText="1"/>
    </xf>
    <xf numFmtId="0" fontId="3" fillId="2" borderId="190" xfId="0" applyFont="1" applyFill="1" applyBorder="1" applyAlignment="1">
      <alignment horizontal="left" vertical="center" wrapText="1"/>
    </xf>
    <xf numFmtId="0" fontId="20" fillId="0" borderId="0" xfId="0" applyFont="1" applyFill="1" applyAlignment="1">
      <alignment vertical="center"/>
    </xf>
    <xf numFmtId="0" fontId="20" fillId="0" borderId="0" xfId="0" applyNumberFormat="1" applyFont="1" applyFill="1" applyAlignment="1"/>
    <xf numFmtId="0" fontId="23" fillId="0" borderId="0" xfId="0" applyFont="1" applyFill="1" applyAlignment="1">
      <alignment horizontal="left"/>
    </xf>
    <xf numFmtId="0" fontId="19" fillId="2" borderId="50" xfId="0" applyNumberFormat="1" applyFont="1" applyFill="1" applyBorder="1" applyAlignment="1">
      <alignment horizontal="center" vertical="center" wrapText="1"/>
    </xf>
    <xf numFmtId="0" fontId="19" fillId="2" borderId="49" xfId="0" applyNumberFormat="1" applyFont="1" applyFill="1" applyBorder="1" applyAlignment="1">
      <alignment horizontal="center" vertical="center" wrapText="1"/>
    </xf>
    <xf numFmtId="0" fontId="3" fillId="2" borderId="31"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3" fillId="2" borderId="31" xfId="0" applyFont="1" applyFill="1" applyBorder="1" applyAlignment="1">
      <alignment horizontal="center" vertical="center" wrapText="1"/>
    </xf>
    <xf numFmtId="1" fontId="19" fillId="2" borderId="49" xfId="0" applyNumberFormat="1"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3" fillId="2" borderId="166" xfId="0" applyFont="1" applyFill="1" applyBorder="1" applyAlignment="1">
      <alignment horizontal="center" vertical="center" wrapText="1"/>
    </xf>
    <xf numFmtId="0" fontId="20" fillId="2" borderId="142" xfId="0" applyFont="1" applyFill="1" applyBorder="1" applyAlignment="1">
      <alignment horizontal="center" vertical="center" wrapText="1"/>
    </xf>
    <xf numFmtId="1" fontId="20" fillId="2" borderId="151" xfId="3" applyNumberFormat="1" applyFont="1" applyFill="1" applyBorder="1" applyAlignment="1">
      <alignment horizontal="center" vertical="center" wrapText="1"/>
    </xf>
    <xf numFmtId="0" fontId="20" fillId="0" borderId="151" xfId="0" applyFont="1" applyFill="1" applyBorder="1" applyAlignment="1">
      <alignment horizontal="center" vertical="center" wrapText="1"/>
    </xf>
    <xf numFmtId="0" fontId="20" fillId="2" borderId="152" xfId="0" applyFont="1" applyFill="1" applyBorder="1" applyAlignment="1">
      <alignment horizontal="center" vertical="center" wrapText="1"/>
    </xf>
    <xf numFmtId="0" fontId="19" fillId="2" borderId="30" xfId="0" applyNumberFormat="1" applyFont="1" applyFill="1" applyBorder="1" applyAlignment="1">
      <alignment horizontal="center" vertical="center" wrapText="1"/>
    </xf>
    <xf numFmtId="0" fontId="20" fillId="2" borderId="31" xfId="0" applyNumberFormat="1" applyFont="1" applyFill="1" applyBorder="1" applyAlignment="1">
      <alignment horizontal="center" vertical="center" wrapText="1"/>
    </xf>
    <xf numFmtId="0" fontId="20" fillId="2" borderId="31" xfId="0" applyNumberFormat="1" applyFont="1" applyFill="1" applyBorder="1" applyAlignment="1">
      <alignment horizontal="left" vertical="center" wrapText="1"/>
    </xf>
    <xf numFmtId="0" fontId="20" fillId="0" borderId="86" xfId="0" applyNumberFormat="1" applyFont="1" applyFill="1" applyBorder="1" applyAlignment="1">
      <alignment horizontal="center" vertical="center"/>
    </xf>
    <xf numFmtId="0" fontId="20" fillId="0" borderId="128" xfId="1" applyNumberFormat="1" applyFont="1" applyFill="1" applyBorder="1" applyAlignment="1">
      <alignment horizontal="center" vertical="center"/>
    </xf>
    <xf numFmtId="14" fontId="20" fillId="0" borderId="93" xfId="0" applyNumberFormat="1" applyFont="1" applyFill="1" applyBorder="1" applyAlignment="1">
      <alignment horizontal="center" vertical="center"/>
    </xf>
    <xf numFmtId="14" fontId="20" fillId="0" borderId="101" xfId="0" applyNumberFormat="1" applyFont="1" applyFill="1" applyBorder="1" applyAlignment="1">
      <alignment horizontal="center" vertical="center"/>
    </xf>
    <xf numFmtId="14" fontId="20" fillId="0" borderId="99" xfId="0" applyNumberFormat="1" applyFont="1" applyFill="1" applyBorder="1" applyAlignment="1">
      <alignment horizontal="left" vertical="center"/>
    </xf>
    <xf numFmtId="0" fontId="19" fillId="0" borderId="91" xfId="0" applyNumberFormat="1" applyFont="1" applyFill="1" applyBorder="1" applyAlignment="1">
      <alignment horizontal="left" vertical="center" wrapText="1"/>
    </xf>
    <xf numFmtId="164" fontId="19" fillId="0" borderId="92" xfId="0" applyNumberFormat="1" applyFont="1" applyFill="1" applyBorder="1" applyAlignment="1">
      <alignment horizontal="left" vertical="center" wrapText="1"/>
    </xf>
    <xf numFmtId="14" fontId="20" fillId="0" borderId="94" xfId="0" applyNumberFormat="1" applyFont="1" applyFill="1" applyBorder="1" applyAlignment="1">
      <alignment horizontal="left" vertical="center" wrapText="1"/>
    </xf>
    <xf numFmtId="14" fontId="20" fillId="0" borderId="61" xfId="0" applyNumberFormat="1" applyFont="1" applyFill="1" applyBorder="1" applyAlignment="1">
      <alignment horizontal="left" vertical="center"/>
    </xf>
    <xf numFmtId="14" fontId="20" fillId="0" borderId="92" xfId="0" applyNumberFormat="1" applyFont="1" applyFill="1" applyBorder="1" applyAlignment="1">
      <alignment horizontal="left" vertical="center"/>
    </xf>
    <xf numFmtId="14" fontId="20" fillId="0" borderId="95" xfId="0" applyNumberFormat="1" applyFont="1" applyFill="1" applyBorder="1" applyAlignment="1">
      <alignment horizontal="left" vertical="center" wrapText="1"/>
    </xf>
    <xf numFmtId="14" fontId="20" fillId="0" borderId="96" xfId="0" applyNumberFormat="1" applyFont="1" applyFill="1" applyBorder="1" applyAlignment="1">
      <alignment horizontal="left" vertical="center"/>
    </xf>
    <xf numFmtId="14" fontId="20" fillId="0" borderId="97" xfId="0" applyNumberFormat="1" applyFont="1" applyFill="1" applyBorder="1" applyAlignment="1">
      <alignment horizontal="left" vertical="center"/>
    </xf>
    <xf numFmtId="14" fontId="20" fillId="0" borderId="94" xfId="0" applyNumberFormat="1" applyFont="1" applyFill="1" applyBorder="1" applyAlignment="1">
      <alignment horizontal="center" vertical="center"/>
    </xf>
    <xf numFmtId="14" fontId="20" fillId="0" borderId="61" xfId="0" applyNumberFormat="1" applyFont="1" applyFill="1" applyBorder="1" applyAlignment="1">
      <alignment horizontal="center" vertical="center"/>
    </xf>
    <xf numFmtId="14" fontId="20" fillId="0" borderId="98" xfId="0" applyNumberFormat="1" applyFont="1" applyFill="1" applyBorder="1" applyAlignment="1">
      <alignment horizontal="center" vertical="center"/>
    </xf>
    <xf numFmtId="0" fontId="19" fillId="0" borderId="99" xfId="0" applyNumberFormat="1" applyFont="1" applyFill="1" applyBorder="1" applyAlignment="1">
      <alignment horizontal="left" vertical="center" wrapText="1"/>
    </xf>
    <xf numFmtId="164" fontId="19" fillId="0" borderId="100" xfId="0" applyNumberFormat="1" applyFont="1" applyFill="1" applyBorder="1" applyAlignment="1">
      <alignment horizontal="left" vertical="center" wrapText="1"/>
    </xf>
    <xf numFmtId="14" fontId="20" fillId="0" borderId="102" xfId="0" applyNumberFormat="1" applyFont="1" applyFill="1" applyBorder="1" applyAlignment="1">
      <alignment horizontal="left" vertical="center"/>
    </xf>
    <xf numFmtId="14" fontId="20" fillId="0" borderId="103" xfId="0" applyNumberFormat="1" applyFont="1" applyFill="1" applyBorder="1" applyAlignment="1">
      <alignment horizontal="left" vertical="center"/>
    </xf>
    <xf numFmtId="14" fontId="20" fillId="0" borderId="100" xfId="0" applyNumberFormat="1" applyFont="1" applyFill="1" applyBorder="1" applyAlignment="1">
      <alignment horizontal="left" vertical="center"/>
    </xf>
    <xf numFmtId="14" fontId="20" fillId="0" borderId="104" xfId="0" applyNumberFormat="1" applyFont="1" applyFill="1" applyBorder="1" applyAlignment="1">
      <alignment horizontal="left" vertical="center"/>
    </xf>
    <xf numFmtId="14" fontId="20" fillId="0" borderId="105" xfId="0" applyNumberFormat="1" applyFont="1" applyFill="1" applyBorder="1" applyAlignment="1">
      <alignment horizontal="left" vertical="center"/>
    </xf>
    <xf numFmtId="14" fontId="20" fillId="0" borderId="106" xfId="0" applyNumberFormat="1" applyFont="1" applyFill="1" applyBorder="1" applyAlignment="1">
      <alignment horizontal="left" vertical="center"/>
    </xf>
    <xf numFmtId="14" fontId="20" fillId="0" borderId="102" xfId="0" applyNumberFormat="1" applyFont="1" applyFill="1" applyBorder="1" applyAlignment="1">
      <alignment horizontal="center" vertical="center"/>
    </xf>
    <xf numFmtId="14" fontId="20" fillId="0" borderId="103" xfId="0" applyNumberFormat="1" applyFont="1" applyFill="1" applyBorder="1" applyAlignment="1">
      <alignment horizontal="center" vertical="center"/>
    </xf>
    <xf numFmtId="14" fontId="20" fillId="0" borderId="107" xfId="0" applyNumberFormat="1" applyFont="1" applyFill="1" applyBorder="1" applyAlignment="1">
      <alignment horizontal="center" vertical="center"/>
    </xf>
    <xf numFmtId="0" fontId="19" fillId="0" borderId="82" xfId="0" applyNumberFormat="1" applyFont="1" applyFill="1" applyBorder="1" applyAlignment="1">
      <alignment horizontal="left" vertical="center" wrapText="1"/>
    </xf>
    <xf numFmtId="164" fontId="19" fillId="0" borderId="83" xfId="0" applyNumberFormat="1" applyFont="1" applyFill="1" applyBorder="1" applyAlignment="1">
      <alignment horizontal="left" vertical="center" wrapText="1"/>
    </xf>
    <xf numFmtId="14" fontId="20" fillId="0" borderId="85" xfId="0" applyNumberFormat="1" applyFont="1" applyFill="1" applyBorder="1" applyAlignment="1">
      <alignment horizontal="left" vertical="center" wrapText="1"/>
    </xf>
    <xf numFmtId="14" fontId="20" fillId="0" borderId="86" xfId="0" applyNumberFormat="1" applyFont="1" applyFill="1" applyBorder="1" applyAlignment="1">
      <alignment horizontal="left" vertical="center"/>
    </xf>
    <xf numFmtId="14" fontId="20" fillId="0" borderId="83" xfId="0" applyNumberFormat="1" applyFont="1" applyFill="1" applyBorder="1" applyAlignment="1">
      <alignment horizontal="left" vertical="center"/>
    </xf>
    <xf numFmtId="14" fontId="20" fillId="0" borderId="87" xfId="0" applyNumberFormat="1" applyFont="1" applyFill="1" applyBorder="1" applyAlignment="1">
      <alignment horizontal="left" vertical="center" wrapText="1"/>
    </xf>
    <xf numFmtId="14" fontId="20" fillId="0" borderId="88" xfId="0" applyNumberFormat="1" applyFont="1" applyFill="1" applyBorder="1" applyAlignment="1">
      <alignment horizontal="left" vertical="center"/>
    </xf>
    <xf numFmtId="14" fontId="20" fillId="0" borderId="89" xfId="0" applyNumberFormat="1" applyFont="1" applyFill="1" applyBorder="1" applyAlignment="1">
      <alignment horizontal="left" vertical="center"/>
    </xf>
    <xf numFmtId="14" fontId="20" fillId="0" borderId="85" xfId="0" applyNumberFormat="1" applyFont="1" applyFill="1" applyBorder="1" applyAlignment="1">
      <alignment horizontal="center" vertical="center"/>
    </xf>
    <xf numFmtId="14" fontId="20" fillId="0" borderId="86" xfId="0" applyNumberFormat="1" applyFont="1" applyFill="1" applyBorder="1" applyAlignment="1">
      <alignment horizontal="center" vertical="center"/>
    </xf>
    <xf numFmtId="14" fontId="20" fillId="0" borderId="90" xfId="0" applyNumberFormat="1" applyFont="1" applyFill="1" applyBorder="1" applyAlignment="1">
      <alignment horizontal="center" vertical="center"/>
    </xf>
    <xf numFmtId="0" fontId="20" fillId="0" borderId="116" xfId="0" applyNumberFormat="1" applyFont="1" applyFill="1" applyBorder="1" applyAlignment="1">
      <alignment horizontal="center" vertical="center"/>
    </xf>
    <xf numFmtId="0" fontId="20" fillId="0" borderId="116" xfId="0" applyNumberFormat="1" applyFont="1" applyFill="1" applyBorder="1" applyAlignment="1">
      <alignment horizontal="left" vertical="center" wrapText="1"/>
    </xf>
    <xf numFmtId="0" fontId="20" fillId="0" borderId="117" xfId="0" applyNumberFormat="1" applyFont="1" applyFill="1" applyBorder="1" applyAlignment="1">
      <alignment horizontal="left" vertical="center" wrapText="1"/>
    </xf>
    <xf numFmtId="0" fontId="20" fillId="0" borderId="103" xfId="0" applyNumberFormat="1" applyFont="1" applyFill="1" applyBorder="1" applyAlignment="1">
      <alignment horizontal="center" vertical="center"/>
    </xf>
    <xf numFmtId="0" fontId="20" fillId="0" borderId="103" xfId="0" applyNumberFormat="1" applyFont="1" applyFill="1" applyBorder="1" applyAlignment="1">
      <alignment horizontal="center" vertical="center" wrapText="1"/>
    </xf>
    <xf numFmtId="0" fontId="20" fillId="0" borderId="107" xfId="0" applyNumberFormat="1" applyFont="1" applyFill="1" applyBorder="1" applyAlignment="1">
      <alignment horizontal="center" vertical="center" wrapText="1"/>
    </xf>
    <xf numFmtId="0" fontId="19" fillId="0" borderId="77" xfId="0" applyNumberFormat="1" applyFont="1" applyFill="1" applyBorder="1" applyAlignment="1">
      <alignment horizontal="left" vertical="center"/>
    </xf>
    <xf numFmtId="0" fontId="19" fillId="0" borderId="78" xfId="0" applyNumberFormat="1" applyFont="1" applyFill="1" applyBorder="1" applyAlignment="1">
      <alignment horizontal="left" vertical="center"/>
    </xf>
    <xf numFmtId="0" fontId="19" fillId="0" borderId="79" xfId="0" applyNumberFormat="1" applyFont="1" applyFill="1" applyBorder="1" applyAlignment="1">
      <alignment horizontal="left" vertical="center"/>
    </xf>
    <xf numFmtId="1" fontId="19" fillId="0" borderId="136" xfId="0" applyNumberFormat="1" applyFont="1" applyFill="1" applyBorder="1" applyAlignment="1">
      <alignment horizontal="center" vertical="center"/>
    </xf>
    <xf numFmtId="1" fontId="19" fillId="0" borderId="137" xfId="0" applyNumberFormat="1" applyFont="1" applyFill="1" applyBorder="1" applyAlignment="1">
      <alignment horizontal="center" vertical="center"/>
    </xf>
    <xf numFmtId="0" fontId="19" fillId="0" borderId="136" xfId="0" applyNumberFormat="1" applyFont="1" applyFill="1" applyBorder="1" applyAlignment="1">
      <alignment horizontal="center" vertical="center"/>
    </xf>
    <xf numFmtId="0" fontId="19" fillId="0" borderId="138" xfId="0" applyNumberFormat="1" applyFont="1" applyFill="1" applyBorder="1" applyAlignment="1">
      <alignment horizontal="center" vertical="center"/>
    </xf>
    <xf numFmtId="0" fontId="19" fillId="0" borderId="139" xfId="0" applyNumberFormat="1" applyFont="1" applyFill="1" applyBorder="1" applyAlignment="1">
      <alignment horizontal="center" vertical="center"/>
    </xf>
    <xf numFmtId="0" fontId="19" fillId="0" borderId="133" xfId="0" applyNumberFormat="1" applyFont="1" applyFill="1" applyBorder="1" applyAlignment="1">
      <alignment horizontal="center" vertical="center"/>
    </xf>
    <xf numFmtId="0" fontId="19" fillId="0" borderId="81" xfId="0" applyNumberFormat="1" applyFont="1" applyFill="1" applyBorder="1" applyAlignment="1">
      <alignment horizontal="center" vertical="center"/>
    </xf>
    <xf numFmtId="0" fontId="19" fillId="0" borderId="134" xfId="0" applyNumberFormat="1" applyFont="1" applyFill="1" applyBorder="1" applyAlignment="1">
      <alignment horizontal="center" vertical="center"/>
    </xf>
    <xf numFmtId="0" fontId="20" fillId="0" borderId="95" xfId="0" applyNumberFormat="1" applyFont="1" applyFill="1" applyBorder="1" applyAlignment="1">
      <alignment horizontal="left" vertical="center" wrapText="1"/>
    </xf>
    <xf numFmtId="0" fontId="20" fillId="0" borderId="96" xfId="0" applyNumberFormat="1" applyFont="1" applyFill="1" applyBorder="1" applyAlignment="1">
      <alignment horizontal="left" vertical="center" wrapText="1"/>
    </xf>
    <xf numFmtId="0" fontId="20" fillId="0" borderId="97" xfId="0" applyNumberFormat="1" applyFont="1" applyFill="1" applyBorder="1" applyAlignment="1">
      <alignment horizontal="left" vertical="center" wrapText="1"/>
    </xf>
    <xf numFmtId="0" fontId="20" fillId="0" borderId="91" xfId="0" applyNumberFormat="1" applyFont="1" applyFill="1" applyBorder="1" applyAlignment="1">
      <alignment horizontal="left" vertical="center" wrapText="1"/>
    </xf>
    <xf numFmtId="0" fontId="20" fillId="0" borderId="61" xfId="0" applyNumberFormat="1" applyFont="1" applyFill="1" applyBorder="1" applyAlignment="1">
      <alignment horizontal="left" vertical="center" wrapText="1"/>
    </xf>
    <xf numFmtId="0" fontId="20" fillId="0" borderId="92" xfId="0" applyNumberFormat="1" applyFont="1" applyFill="1" applyBorder="1" applyAlignment="1">
      <alignment horizontal="left" vertical="center" wrapText="1"/>
    </xf>
    <xf numFmtId="0" fontId="20" fillId="0" borderId="127" xfId="0" applyNumberFormat="1" applyFont="1" applyFill="1" applyBorder="1" applyAlignment="1">
      <alignment horizontal="center" vertical="center" wrapText="1"/>
    </xf>
    <xf numFmtId="0" fontId="20" fillId="0" borderId="128" xfId="0" applyNumberFormat="1" applyFont="1" applyFill="1" applyBorder="1" applyAlignment="1">
      <alignment horizontal="center" vertical="center" wrapText="1"/>
    </xf>
    <xf numFmtId="0" fontId="20" fillId="0" borderId="135" xfId="0" applyNumberFormat="1" applyFont="1" applyFill="1" applyBorder="1" applyAlignment="1">
      <alignment horizontal="center" vertical="center" wrapText="1"/>
    </xf>
    <xf numFmtId="0" fontId="20" fillId="0" borderId="133" xfId="0" applyNumberFormat="1" applyFont="1" applyFill="1" applyBorder="1" applyAlignment="1">
      <alignment horizontal="left" vertical="center" wrapText="1"/>
    </xf>
    <xf numFmtId="0" fontId="20" fillId="0" borderId="81" xfId="0" applyNumberFormat="1" applyFont="1" applyFill="1" applyBorder="1" applyAlignment="1">
      <alignment horizontal="left" vertical="center" wrapText="1"/>
    </xf>
    <xf numFmtId="0" fontId="20" fillId="0" borderId="134" xfId="0" applyNumberFormat="1" applyFont="1" applyFill="1" applyBorder="1" applyAlignment="1">
      <alignment horizontal="left" vertical="center" wrapText="1"/>
    </xf>
    <xf numFmtId="0" fontId="19" fillId="0" borderId="108" xfId="0" applyNumberFormat="1" applyFont="1" applyFill="1" applyBorder="1" applyAlignment="1">
      <alignment horizontal="left" vertical="center"/>
    </xf>
    <xf numFmtId="0" fontId="19" fillId="0" borderId="109" xfId="0" applyNumberFormat="1" applyFont="1" applyFill="1" applyBorder="1" applyAlignment="1">
      <alignment horizontal="left" vertical="center"/>
    </xf>
    <xf numFmtId="0" fontId="19" fillId="0" borderId="110" xfId="0" applyNumberFormat="1" applyFont="1" applyFill="1" applyBorder="1" applyAlignment="1">
      <alignment horizontal="left" vertical="center"/>
    </xf>
    <xf numFmtId="0" fontId="19" fillId="0" borderId="111" xfId="0" applyNumberFormat="1" applyFont="1" applyFill="1" applyBorder="1" applyAlignment="1">
      <alignment horizontal="left" vertical="center"/>
    </xf>
    <xf numFmtId="0" fontId="19" fillId="0" borderId="113" xfId="0" applyNumberFormat="1" applyFont="1" applyFill="1" applyBorder="1" applyAlignment="1">
      <alignment horizontal="center" vertical="center"/>
    </xf>
    <xf numFmtId="0" fontId="19" fillId="0" borderId="113" xfId="0" applyNumberFormat="1" applyFont="1" applyFill="1" applyBorder="1" applyAlignment="1">
      <alignment horizontal="left" vertical="center" wrapText="1"/>
    </xf>
    <xf numFmtId="0" fontId="19" fillId="0" borderId="114" xfId="0" applyNumberFormat="1" applyFont="1" applyFill="1" applyBorder="1" applyAlignment="1">
      <alignment horizontal="left" vertical="center" wrapText="1"/>
    </xf>
    <xf numFmtId="0" fontId="19" fillId="0" borderId="191" xfId="0" applyNumberFormat="1" applyFont="1" applyFill="1" applyBorder="1" applyAlignment="1">
      <alignment horizontal="left" vertical="center"/>
    </xf>
    <xf numFmtId="0" fontId="19" fillId="0" borderId="192" xfId="0" applyNumberFormat="1" applyFont="1" applyFill="1" applyBorder="1" applyAlignment="1">
      <alignment horizontal="left" vertical="center"/>
    </xf>
    <xf numFmtId="0" fontId="19" fillId="0" borderId="193" xfId="0" applyNumberFormat="1" applyFont="1" applyFill="1" applyBorder="1" applyAlignment="1">
      <alignment horizontal="left" vertical="center"/>
    </xf>
    <xf numFmtId="0" fontId="19" fillId="0" borderId="194" xfId="0" applyNumberFormat="1" applyFont="1" applyFill="1" applyBorder="1" applyAlignment="1">
      <alignment horizontal="left" vertical="center"/>
    </xf>
    <xf numFmtId="0" fontId="19" fillId="0" borderId="195" xfId="0" applyNumberFormat="1" applyFont="1" applyFill="1" applyBorder="1" applyAlignment="1">
      <alignment horizontal="left" vertical="center"/>
    </xf>
    <xf numFmtId="0" fontId="19" fillId="0" borderId="196" xfId="0" applyNumberFormat="1" applyFont="1" applyFill="1" applyBorder="1" applyAlignment="1">
      <alignment horizontal="left" vertical="center"/>
    </xf>
    <xf numFmtId="0" fontId="19" fillId="0" borderId="197" xfId="0" applyNumberFormat="1" applyFont="1" applyFill="1" applyBorder="1" applyAlignment="1">
      <alignment horizontal="left" vertical="center"/>
    </xf>
    <xf numFmtId="0" fontId="19" fillId="0" borderId="198" xfId="0" applyNumberFormat="1" applyFont="1" applyFill="1" applyBorder="1" applyAlignment="1">
      <alignment horizontal="left" vertical="center"/>
    </xf>
    <xf numFmtId="0" fontId="19" fillId="0" borderId="193" xfId="0" applyNumberFormat="1" applyFont="1" applyFill="1" applyBorder="1" applyAlignment="1">
      <alignment horizontal="left" vertical="center" wrapText="1"/>
    </xf>
    <xf numFmtId="0" fontId="19" fillId="0" borderId="194" xfId="0" applyNumberFormat="1" applyFont="1" applyFill="1" applyBorder="1" applyAlignment="1">
      <alignment horizontal="left" vertical="center" wrapText="1"/>
    </xf>
    <xf numFmtId="0" fontId="19" fillId="0" borderId="195" xfId="0" applyNumberFormat="1" applyFont="1" applyFill="1" applyBorder="1" applyAlignment="1">
      <alignment horizontal="left" vertical="center" wrapText="1"/>
    </xf>
    <xf numFmtId="0" fontId="19" fillId="0" borderId="196" xfId="0" applyNumberFormat="1" applyFont="1" applyFill="1" applyBorder="1" applyAlignment="1">
      <alignment horizontal="left" vertical="center" wrapText="1"/>
    </xf>
    <xf numFmtId="0" fontId="19" fillId="0" borderId="197" xfId="0" applyNumberFormat="1" applyFont="1" applyFill="1" applyBorder="1" applyAlignment="1">
      <alignment horizontal="left" vertical="center" wrapText="1"/>
    </xf>
    <xf numFmtId="0" fontId="19" fillId="0" borderId="198" xfId="0" applyNumberFormat="1" applyFont="1" applyFill="1" applyBorder="1" applyAlignment="1">
      <alignment horizontal="left" vertical="center" wrapText="1"/>
    </xf>
    <xf numFmtId="0" fontId="19" fillId="0" borderId="132" xfId="0" applyNumberFormat="1" applyFont="1" applyFill="1" applyBorder="1" applyAlignment="1">
      <alignment horizontal="left" vertical="center"/>
    </xf>
    <xf numFmtId="0" fontId="19" fillId="0" borderId="0" xfId="0" applyNumberFormat="1" applyFont="1" applyFill="1" applyBorder="1" applyAlignment="1">
      <alignment horizontal="left" vertical="center"/>
    </xf>
    <xf numFmtId="0" fontId="22" fillId="0" borderId="91" xfId="0" applyNumberFormat="1" applyFont="1" applyFill="1" applyBorder="1" applyAlignment="1">
      <alignment horizontal="left" vertical="center" wrapText="1"/>
    </xf>
    <xf numFmtId="0" fontId="22" fillId="0" borderId="61" xfId="0" applyNumberFormat="1" applyFont="1" applyFill="1" applyBorder="1" applyAlignment="1">
      <alignment horizontal="left" vertical="center" wrapText="1"/>
    </xf>
    <xf numFmtId="0" fontId="22" fillId="0" borderId="92" xfId="0" applyNumberFormat="1" applyFont="1" applyFill="1" applyBorder="1" applyAlignment="1">
      <alignment horizontal="left" vertical="center" wrapText="1"/>
    </xf>
    <xf numFmtId="0" fontId="22" fillId="0" borderId="115" xfId="0" applyNumberFormat="1" applyFont="1" applyFill="1" applyBorder="1" applyAlignment="1">
      <alignment horizontal="left" vertical="top" wrapText="1"/>
    </xf>
    <xf numFmtId="0" fontId="22" fillId="0" borderId="116" xfId="0" applyNumberFormat="1" applyFont="1" applyFill="1" applyBorder="1" applyAlignment="1">
      <alignment horizontal="left" vertical="top" wrapText="1"/>
    </xf>
    <xf numFmtId="0" fontId="22" fillId="0" borderId="117" xfId="0" applyNumberFormat="1" applyFont="1" applyFill="1" applyBorder="1" applyAlignment="1">
      <alignment horizontal="left" vertical="top" wrapText="1"/>
    </xf>
    <xf numFmtId="0" fontId="22" fillId="0" borderId="91" xfId="0" applyNumberFormat="1" applyFont="1" applyFill="1" applyBorder="1" applyAlignment="1">
      <alignment horizontal="left" vertical="top" wrapText="1"/>
    </xf>
    <xf numFmtId="0" fontId="22" fillId="0" borderId="61" xfId="0" applyNumberFormat="1" applyFont="1" applyFill="1" applyBorder="1" applyAlignment="1">
      <alignment horizontal="left" vertical="top" wrapText="1"/>
    </xf>
    <xf numFmtId="0" fontId="22" fillId="0" borderId="98" xfId="0" applyNumberFormat="1" applyFont="1" applyFill="1" applyBorder="1" applyAlignment="1">
      <alignment horizontal="left" vertical="top" wrapText="1"/>
    </xf>
    <xf numFmtId="0" fontId="22" fillId="0" borderId="99" xfId="0" applyNumberFormat="1" applyFont="1" applyFill="1" applyBorder="1" applyAlignment="1">
      <alignment horizontal="left" vertical="top" wrapText="1"/>
    </xf>
    <xf numFmtId="0" fontId="22" fillId="0" borderId="103" xfId="0" applyNumberFormat="1" applyFont="1" applyFill="1" applyBorder="1" applyAlignment="1">
      <alignment horizontal="left" vertical="top" wrapText="1"/>
    </xf>
    <xf numFmtId="0" fontId="22" fillId="0" borderId="107" xfId="0" applyNumberFormat="1" applyFont="1" applyFill="1" applyBorder="1" applyAlignment="1">
      <alignment horizontal="left" vertical="top" wrapText="1"/>
    </xf>
    <xf numFmtId="0" fontId="20" fillId="0" borderId="199" xfId="0" applyNumberFormat="1" applyFont="1" applyFill="1" applyBorder="1" applyAlignment="1">
      <alignment horizontal="left" vertical="center" wrapText="1"/>
    </xf>
    <xf numFmtId="0" fontId="20" fillId="0" borderId="200" xfId="0" applyNumberFormat="1" applyFont="1" applyFill="1" applyBorder="1" applyAlignment="1">
      <alignment horizontal="left" vertical="center" wrapText="1"/>
    </xf>
    <xf numFmtId="0" fontId="20" fillId="0" borderId="201" xfId="0" applyNumberFormat="1" applyFont="1" applyFill="1" applyBorder="1" applyAlignment="1">
      <alignment horizontal="left" vertical="center" wrapText="1"/>
    </xf>
    <xf numFmtId="0" fontId="20" fillId="0" borderId="96" xfId="0" applyNumberFormat="1" applyFont="1" applyFill="1" applyBorder="1" applyAlignment="1">
      <alignment horizontal="left" vertical="center"/>
    </xf>
    <xf numFmtId="0" fontId="20" fillId="0" borderId="97" xfId="0" applyNumberFormat="1" applyFont="1" applyFill="1" applyBorder="1" applyAlignment="1">
      <alignment horizontal="left" vertical="center"/>
    </xf>
    <xf numFmtId="0" fontId="3" fillId="2" borderId="187" xfId="0" applyFont="1" applyFill="1" applyBorder="1" applyAlignment="1">
      <alignment horizontal="left" vertical="center" wrapText="1"/>
    </xf>
    <xf numFmtId="0" fontId="3" fillId="2" borderId="190" xfId="0" applyFont="1" applyFill="1" applyBorder="1" applyAlignment="1">
      <alignment horizontal="left" vertical="center" wrapText="1"/>
    </xf>
    <xf numFmtId="0" fontId="3" fillId="0" borderId="187" xfId="0" applyFont="1" applyBorder="1" applyAlignment="1">
      <alignment horizontal="left" vertical="center" wrapText="1"/>
    </xf>
    <xf numFmtId="0" fontId="3" fillId="2" borderId="202" xfId="0" applyFont="1" applyFill="1" applyBorder="1" applyAlignment="1">
      <alignment horizontal="left" vertical="center" wrapText="1"/>
    </xf>
    <xf numFmtId="0" fontId="3" fillId="2" borderId="203" xfId="0" applyFont="1" applyFill="1" applyBorder="1" applyAlignment="1">
      <alignment horizontal="left" vertical="center" wrapText="1"/>
    </xf>
    <xf numFmtId="0" fontId="3" fillId="2" borderId="202" xfId="0" applyFont="1" applyFill="1" applyBorder="1" applyAlignment="1">
      <alignment horizontal="center" vertical="center" wrapText="1"/>
    </xf>
    <xf numFmtId="0" fontId="3" fillId="2" borderId="203" xfId="0" applyFont="1" applyFill="1" applyBorder="1" applyAlignment="1">
      <alignment horizontal="center" vertical="center" wrapText="1"/>
    </xf>
    <xf numFmtId="0" fontId="20" fillId="0" borderId="131" xfId="0" applyFont="1" applyFill="1" applyBorder="1" applyAlignment="1">
      <alignment horizontal="left" vertical="top" wrapText="1"/>
    </xf>
    <xf numFmtId="0" fontId="20" fillId="0" borderId="125" xfId="0" applyFont="1" applyFill="1" applyBorder="1" applyAlignment="1">
      <alignment horizontal="left" vertical="top" wrapText="1"/>
    </xf>
    <xf numFmtId="0" fontId="20" fillId="0" borderId="132"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25" xfId="0" applyNumberFormat="1" applyFont="1" applyFill="1" applyBorder="1" applyAlignment="1">
      <alignment horizontal="left" vertical="top" wrapText="1"/>
    </xf>
    <xf numFmtId="0" fontId="20" fillId="0" borderId="12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20" fillId="0" borderId="129" xfId="0" applyNumberFormat="1" applyFont="1" applyFill="1" applyBorder="1" applyAlignment="1">
      <alignment horizontal="left" vertical="top" wrapText="1"/>
    </xf>
    <xf numFmtId="0" fontId="19" fillId="0" borderId="132" xfId="1" applyNumberFormat="1" applyFont="1" applyFill="1" applyBorder="1" applyAlignment="1">
      <alignment horizontal="left" vertical="center" wrapText="1"/>
    </xf>
    <xf numFmtId="0" fontId="19" fillId="0" borderId="0" xfId="1" applyNumberFormat="1" applyFont="1" applyFill="1" applyBorder="1" applyAlignment="1">
      <alignment horizontal="left" vertical="center" wrapText="1"/>
    </xf>
    <xf numFmtId="0" fontId="19" fillId="0" borderId="125" xfId="1" applyNumberFormat="1" applyFont="1" applyFill="1" applyBorder="1" applyAlignment="1">
      <alignment horizontal="left" vertical="center" wrapText="1"/>
    </xf>
    <xf numFmtId="0" fontId="19" fillId="0" borderId="126" xfId="1" applyNumberFormat="1" applyFont="1" applyFill="1" applyBorder="1" applyAlignment="1">
      <alignment horizontal="left" vertical="center" wrapText="1"/>
    </xf>
    <xf numFmtId="0" fontId="19" fillId="0" borderId="182" xfId="1" applyNumberFormat="1" applyFont="1" applyFill="1" applyBorder="1" applyAlignment="1">
      <alignment horizontal="center" vertical="center" wrapText="1"/>
    </xf>
    <xf numFmtId="1" fontId="19" fillId="0" borderId="182" xfId="1" applyNumberFormat="1" applyFont="1" applyFill="1" applyBorder="1" applyAlignment="1">
      <alignment horizontal="center" vertical="center" wrapText="1"/>
    </xf>
    <xf numFmtId="0" fontId="19" fillId="0" borderId="183" xfId="1" applyNumberFormat="1" applyFont="1" applyFill="1" applyBorder="1" applyAlignment="1">
      <alignment horizontal="center" vertical="center" wrapText="1"/>
    </xf>
    <xf numFmtId="0" fontId="19" fillId="0" borderId="184" xfId="1" applyNumberFormat="1" applyFont="1" applyFill="1" applyBorder="1" applyAlignment="1">
      <alignment horizontal="center" vertical="center" wrapText="1"/>
    </xf>
    <xf numFmtId="0" fontId="19" fillId="0" borderId="112" xfId="3" applyNumberFormat="1" applyFont="1" applyFill="1" applyBorder="1" applyAlignment="1">
      <alignment horizontal="left" vertical="center" wrapText="1"/>
    </xf>
    <xf numFmtId="0" fontId="19" fillId="0" borderId="113" xfId="3" applyNumberFormat="1" applyFont="1" applyFill="1" applyBorder="1" applyAlignment="1">
      <alignment horizontal="left" vertical="center" wrapText="1"/>
    </xf>
    <xf numFmtId="0" fontId="19" fillId="0" borderId="130" xfId="3" applyNumberFormat="1" applyFont="1" applyFill="1" applyBorder="1" applyAlignment="1">
      <alignment horizontal="left" vertical="center" wrapText="1"/>
    </xf>
    <xf numFmtId="0" fontId="19" fillId="0" borderId="112" xfId="0" applyNumberFormat="1" applyFont="1" applyFill="1" applyBorder="1" applyAlignment="1">
      <alignment horizontal="left" vertical="center" wrapText="1"/>
    </xf>
    <xf numFmtId="0" fontId="20" fillId="0" borderId="126" xfId="0" applyFont="1" applyFill="1" applyBorder="1" applyAlignment="1">
      <alignment horizontal="left" vertical="top" wrapText="1"/>
    </xf>
    <xf numFmtId="0" fontId="20" fillId="0" borderId="129" xfId="0" applyFont="1" applyFill="1" applyBorder="1" applyAlignment="1">
      <alignment horizontal="left" vertical="top" wrapText="1"/>
    </xf>
    <xf numFmtId="0" fontId="20" fillId="0" borderId="133" xfId="0" applyFont="1" applyFill="1" applyBorder="1" applyAlignment="1">
      <alignment horizontal="left" vertical="top" wrapText="1"/>
    </xf>
    <xf numFmtId="0" fontId="20" fillId="0" borderId="81" xfId="0" applyFont="1" applyFill="1" applyBorder="1" applyAlignment="1">
      <alignment horizontal="left" vertical="top" wrapText="1"/>
    </xf>
    <xf numFmtId="0" fontId="20" fillId="0" borderId="134" xfId="0" applyFont="1" applyFill="1" applyBorder="1" applyAlignment="1">
      <alignment horizontal="left" vertical="top" wrapText="1"/>
    </xf>
    <xf numFmtId="0" fontId="20" fillId="0" borderId="131" xfId="0" applyNumberFormat="1" applyFont="1" applyFill="1" applyBorder="1" applyAlignment="1">
      <alignment horizontal="left" vertical="top" wrapText="1"/>
    </xf>
    <xf numFmtId="0" fontId="20" fillId="0" borderId="132" xfId="0" applyNumberFormat="1" applyFont="1" applyFill="1" applyBorder="1" applyAlignment="1">
      <alignment horizontal="left" vertical="top" wrapText="1"/>
    </xf>
    <xf numFmtId="0" fontId="20" fillId="0" borderId="133" xfId="0" applyNumberFormat="1" applyFont="1" applyFill="1" applyBorder="1" applyAlignment="1">
      <alignment horizontal="left" vertical="top" wrapText="1"/>
    </xf>
    <xf numFmtId="0" fontId="20" fillId="0" borderId="81" xfId="0" applyNumberFormat="1" applyFont="1" applyFill="1" applyBorder="1" applyAlignment="1">
      <alignment horizontal="left" vertical="top" wrapText="1"/>
    </xf>
    <xf numFmtId="0" fontId="20" fillId="0" borderId="134" xfId="0" applyNumberFormat="1" applyFont="1" applyFill="1" applyBorder="1" applyAlignment="1">
      <alignment horizontal="left" vertical="top" wrapText="1"/>
    </xf>
    <xf numFmtId="0" fontId="19" fillId="0" borderId="131" xfId="0" applyNumberFormat="1" applyFont="1" applyFill="1" applyBorder="1" applyAlignment="1">
      <alignment horizontal="left" vertical="center" wrapText="1"/>
    </xf>
    <xf numFmtId="0" fontId="19" fillId="0" borderId="125" xfId="0" applyNumberFormat="1" applyFont="1" applyFill="1" applyBorder="1" applyAlignment="1">
      <alignment horizontal="left" vertical="center" wrapText="1"/>
    </xf>
    <xf numFmtId="0" fontId="19" fillId="0" borderId="64" xfId="0" applyNumberFormat="1" applyFont="1" applyFill="1" applyBorder="1" applyAlignment="1">
      <alignment horizontal="left" vertical="center" wrapText="1"/>
    </xf>
    <xf numFmtId="0" fontId="19" fillId="0" borderId="65" xfId="0" applyNumberFormat="1" applyFont="1" applyFill="1" applyBorder="1" applyAlignment="1">
      <alignment horizontal="left" vertical="center" wrapText="1"/>
    </xf>
    <xf numFmtId="0" fontId="19" fillId="0" borderId="66" xfId="0" applyNumberFormat="1" applyFont="1" applyFill="1" applyBorder="1" applyAlignment="1">
      <alignment horizontal="left" vertical="center" wrapText="1"/>
    </xf>
    <xf numFmtId="0" fontId="19" fillId="0" borderId="91" xfId="3" applyNumberFormat="1" applyFont="1" applyFill="1" applyBorder="1" applyAlignment="1">
      <alignment horizontal="left" vertical="center" wrapText="1"/>
    </xf>
    <xf numFmtId="1" fontId="19" fillId="0" borderId="61" xfId="3" applyNumberFormat="1" applyFont="1" applyFill="1" applyBorder="1" applyAlignment="1">
      <alignment horizontal="left" vertical="center" wrapText="1"/>
    </xf>
    <xf numFmtId="0" fontId="20" fillId="0" borderId="61" xfId="3" applyNumberFormat="1" applyFont="1" applyFill="1" applyBorder="1" applyAlignment="1">
      <alignment horizontal="left" vertical="center" wrapText="1"/>
    </xf>
    <xf numFmtId="0" fontId="20" fillId="0" borderId="98" xfId="3" applyNumberFormat="1" applyFont="1" applyFill="1" applyBorder="1" applyAlignment="1">
      <alignment horizontal="left" vertical="center" wrapText="1"/>
    </xf>
    <xf numFmtId="0" fontId="19" fillId="0" borderId="99" xfId="0" applyFont="1" applyFill="1" applyBorder="1" applyAlignment="1">
      <alignment horizontal="left" vertical="top" wrapText="1"/>
    </xf>
    <xf numFmtId="0" fontId="19" fillId="0" borderId="103" xfId="0" applyFont="1" applyFill="1" applyBorder="1" applyAlignment="1">
      <alignment horizontal="left" vertical="top" wrapText="1"/>
    </xf>
    <xf numFmtId="0" fontId="20" fillId="0" borderId="103" xfId="3" applyNumberFormat="1" applyFont="1" applyFill="1" applyBorder="1" applyAlignment="1">
      <alignment horizontal="left" vertical="center" wrapText="1"/>
    </xf>
    <xf numFmtId="0" fontId="20" fillId="0" borderId="107" xfId="3" applyNumberFormat="1" applyFont="1" applyFill="1" applyBorder="1" applyAlignment="1">
      <alignment horizontal="left" vertical="center" wrapText="1"/>
    </xf>
    <xf numFmtId="0" fontId="19" fillId="0" borderId="82" xfId="1" applyNumberFormat="1" applyFont="1" applyFill="1" applyBorder="1" applyAlignment="1">
      <alignment horizontal="left" vertical="center"/>
    </xf>
    <xf numFmtId="1" fontId="19" fillId="0" borderId="86" xfId="1" applyNumberFormat="1" applyFont="1" applyFill="1" applyBorder="1" applyAlignment="1">
      <alignment horizontal="left" vertical="center"/>
    </xf>
    <xf numFmtId="0" fontId="19" fillId="0" borderId="86" xfId="1" applyNumberFormat="1" applyFont="1" applyFill="1" applyBorder="1" applyAlignment="1">
      <alignment horizontal="center" vertical="center" wrapText="1"/>
    </xf>
    <xf numFmtId="1" fontId="19" fillId="0" borderId="86" xfId="1" applyNumberFormat="1" applyFont="1" applyFill="1" applyBorder="1" applyAlignment="1">
      <alignment horizontal="center" vertical="center"/>
    </xf>
    <xf numFmtId="1" fontId="19" fillId="0" borderId="128" xfId="1" applyNumberFormat="1" applyFont="1" applyFill="1" applyBorder="1" applyAlignment="1">
      <alignment horizontal="center" vertical="center"/>
    </xf>
    <xf numFmtId="1" fontId="20" fillId="0" borderId="125" xfId="1" applyNumberFormat="1" applyFont="1" applyFill="1" applyBorder="1" applyAlignment="1">
      <alignment horizontal="center" vertical="center"/>
    </xf>
    <xf numFmtId="1" fontId="20" fillId="0" borderId="126" xfId="1" applyNumberFormat="1" applyFont="1" applyFill="1" applyBorder="1" applyAlignment="1">
      <alignment horizontal="center" vertical="center"/>
    </xf>
    <xf numFmtId="1" fontId="20" fillId="0" borderId="0" xfId="1" applyNumberFormat="1" applyFont="1" applyFill="1" applyBorder="1" applyAlignment="1">
      <alignment horizontal="center" vertical="center"/>
    </xf>
    <xf numFmtId="1" fontId="20" fillId="0" borderId="129" xfId="1" applyNumberFormat="1" applyFont="1" applyFill="1" applyBorder="1" applyAlignment="1">
      <alignment horizontal="center" vertical="center"/>
    </xf>
    <xf numFmtId="0" fontId="19" fillId="0" borderId="127" xfId="1" applyNumberFormat="1" applyFont="1" applyFill="1" applyBorder="1" applyAlignment="1">
      <alignment horizontal="left" vertical="center"/>
    </xf>
    <xf numFmtId="1" fontId="19" fillId="0" borderId="128" xfId="1" applyNumberFormat="1" applyFont="1" applyFill="1" applyBorder="1" applyAlignment="1">
      <alignment horizontal="left" vertical="center"/>
    </xf>
    <xf numFmtId="0" fontId="3" fillId="2" borderId="31" xfId="0" applyFont="1" applyFill="1" applyBorder="1" applyAlignment="1">
      <alignment horizontal="center" vertical="center" wrapText="1"/>
    </xf>
    <xf numFmtId="0" fontId="19" fillId="2" borderId="50" xfId="0" applyNumberFormat="1" applyFont="1" applyFill="1" applyBorder="1" applyAlignment="1">
      <alignment horizontal="center" vertical="center" wrapText="1"/>
    </xf>
    <xf numFmtId="0" fontId="19" fillId="2" borderId="49" xfId="0" applyNumberFormat="1" applyFont="1" applyFill="1" applyBorder="1" applyAlignment="1">
      <alignment horizontal="center" vertical="center" wrapText="1"/>
    </xf>
    <xf numFmtId="0" fontId="20" fillId="2" borderId="20" xfId="0" applyNumberFormat="1" applyFont="1" applyFill="1" applyBorder="1" applyAlignment="1">
      <alignment horizontal="left" vertical="top" wrapText="1"/>
    </xf>
    <xf numFmtId="0" fontId="20" fillId="2" borderId="16" xfId="0" applyNumberFormat="1" applyFont="1" applyFill="1" applyBorder="1" applyAlignment="1">
      <alignment horizontal="left" vertical="top" wrapText="1"/>
    </xf>
    <xf numFmtId="0" fontId="20" fillId="2" borderId="21" xfId="0" applyNumberFormat="1" applyFont="1" applyFill="1" applyBorder="1" applyAlignment="1">
      <alignment horizontal="left" vertical="top" wrapText="1"/>
    </xf>
    <xf numFmtId="0" fontId="20" fillId="2" borderId="27" xfId="0" applyNumberFormat="1" applyFont="1" applyFill="1" applyBorder="1" applyAlignment="1">
      <alignment horizontal="left" vertical="top" wrapText="1"/>
    </xf>
    <xf numFmtId="0" fontId="20" fillId="2" borderId="0" xfId="0" applyNumberFormat="1" applyFont="1" applyFill="1" applyBorder="1" applyAlignment="1">
      <alignment horizontal="left" vertical="top" wrapText="1"/>
    </xf>
    <xf numFmtId="0" fontId="20" fillId="2" borderId="17" xfId="0" applyNumberFormat="1" applyFont="1" applyFill="1" applyBorder="1" applyAlignment="1">
      <alignment horizontal="left" vertical="top" wrapText="1"/>
    </xf>
    <xf numFmtId="0" fontId="20" fillId="2" borderId="24" xfId="0" applyNumberFormat="1" applyFont="1" applyFill="1" applyBorder="1" applyAlignment="1">
      <alignment horizontal="left" vertical="top" wrapText="1"/>
    </xf>
    <xf numFmtId="0" fontId="20" fillId="2" borderId="19" xfId="0" applyNumberFormat="1" applyFont="1" applyFill="1" applyBorder="1" applyAlignment="1">
      <alignment horizontal="left" vertical="top" wrapText="1"/>
    </xf>
    <xf numFmtId="0" fontId="20" fillId="2" borderId="70" xfId="0" applyNumberFormat="1" applyFont="1" applyFill="1" applyBorder="1" applyAlignment="1">
      <alignment horizontal="left" vertical="top" wrapText="1"/>
    </xf>
    <xf numFmtId="0" fontId="19" fillId="2" borderId="34" xfId="0" applyNumberFormat="1" applyFont="1" applyFill="1" applyBorder="1" applyAlignment="1">
      <alignment horizontal="center" vertical="center"/>
    </xf>
    <xf numFmtId="0" fontId="19" fillId="2" borderId="25" xfId="0" applyNumberFormat="1" applyFont="1" applyFill="1" applyBorder="1" applyAlignment="1">
      <alignment horizontal="center" vertical="center"/>
    </xf>
    <xf numFmtId="0" fontId="19" fillId="2" borderId="52" xfId="0" applyNumberFormat="1" applyFont="1" applyFill="1" applyBorder="1" applyAlignment="1">
      <alignment horizontal="center" vertical="center"/>
    </xf>
    <xf numFmtId="0" fontId="20" fillId="2" borderId="204" xfId="0" applyNumberFormat="1" applyFont="1" applyFill="1" applyBorder="1" applyAlignment="1">
      <alignment horizontal="left" vertical="center" wrapText="1"/>
    </xf>
    <xf numFmtId="0" fontId="20" fillId="2" borderId="205" xfId="0" applyNumberFormat="1" applyFont="1" applyFill="1" applyBorder="1" applyAlignment="1">
      <alignment horizontal="left" vertical="center" wrapText="1"/>
    </xf>
    <xf numFmtId="0" fontId="20" fillId="2" borderId="206" xfId="0" applyNumberFormat="1" applyFont="1" applyFill="1" applyBorder="1" applyAlignment="1">
      <alignment horizontal="left" vertical="center" wrapText="1"/>
    </xf>
    <xf numFmtId="0" fontId="19" fillId="2" borderId="71" xfId="0" applyNumberFormat="1" applyFont="1" applyFill="1" applyBorder="1" applyAlignment="1">
      <alignment horizontal="left" vertical="center"/>
    </xf>
    <xf numFmtId="0" fontId="19" fillId="2" borderId="120" xfId="0" applyNumberFormat="1" applyFont="1" applyFill="1" applyBorder="1" applyAlignment="1">
      <alignment horizontal="left" vertical="center"/>
    </xf>
    <xf numFmtId="0" fontId="19" fillId="2" borderId="27" xfId="0" applyNumberFormat="1" applyFont="1" applyFill="1" applyBorder="1" applyAlignment="1">
      <alignment horizontal="left" vertical="center"/>
    </xf>
    <xf numFmtId="0" fontId="19" fillId="2" borderId="17" xfId="0" applyNumberFormat="1" applyFont="1" applyFill="1" applyBorder="1" applyAlignment="1">
      <alignment horizontal="left" vertical="center"/>
    </xf>
    <xf numFmtId="0" fontId="19" fillId="2" borderId="73" xfId="0" applyNumberFormat="1" applyFont="1" applyFill="1" applyBorder="1" applyAlignment="1">
      <alignment horizontal="left" vertical="center"/>
    </xf>
    <xf numFmtId="0" fontId="19" fillId="2" borderId="121" xfId="0" applyNumberFormat="1" applyFont="1" applyFill="1" applyBorder="1" applyAlignment="1">
      <alignment horizontal="left" vertical="center"/>
    </xf>
    <xf numFmtId="0" fontId="20" fillId="2" borderId="25" xfId="0" applyFont="1" applyFill="1" applyBorder="1" applyAlignment="1">
      <alignment horizontal="left" vertical="center" wrapText="1"/>
    </xf>
    <xf numFmtId="0" fontId="20" fillId="2" borderId="52" xfId="0" applyFont="1" applyFill="1" applyBorder="1" applyAlignment="1">
      <alignment horizontal="left" vertical="center" wrapText="1"/>
    </xf>
    <xf numFmtId="0" fontId="19" fillId="2" borderId="67" xfId="0" applyNumberFormat="1" applyFont="1" applyFill="1" applyBorder="1" applyAlignment="1">
      <alignment horizontal="center" vertical="center" wrapText="1"/>
    </xf>
    <xf numFmtId="0" fontId="19" fillId="2" borderId="68" xfId="0" applyNumberFormat="1" applyFont="1" applyFill="1" applyBorder="1" applyAlignment="1">
      <alignment horizontal="center" vertical="center" wrapText="1"/>
    </xf>
    <xf numFmtId="1" fontId="20" fillId="2" borderId="50" xfId="0" applyNumberFormat="1" applyFont="1" applyFill="1" applyBorder="1" applyAlignment="1">
      <alignment horizontal="center" vertical="center"/>
    </xf>
    <xf numFmtId="1" fontId="20" fillId="2" borderId="16" xfId="0" applyNumberFormat="1" applyFont="1" applyFill="1" applyBorder="1" applyAlignment="1">
      <alignment horizontal="center" vertical="center"/>
    </xf>
    <xf numFmtId="1" fontId="20" fillId="2" borderId="21" xfId="0" applyNumberFormat="1" applyFont="1" applyFill="1" applyBorder="1" applyAlignment="1">
      <alignment horizontal="center" vertical="center"/>
    </xf>
    <xf numFmtId="1" fontId="20" fillId="2" borderId="28" xfId="0" applyNumberFormat="1" applyFont="1" applyFill="1" applyBorder="1" applyAlignment="1">
      <alignment horizontal="center" vertical="center"/>
    </xf>
    <xf numFmtId="1" fontId="20" fillId="2" borderId="25" xfId="0" applyNumberFormat="1" applyFont="1" applyFill="1" applyBorder="1" applyAlignment="1">
      <alignment horizontal="center" vertical="center"/>
    </xf>
    <xf numFmtId="1" fontId="20" fillId="2" borderId="52" xfId="0" applyNumberFormat="1" applyFont="1" applyFill="1" applyBorder="1" applyAlignment="1">
      <alignment horizontal="center" vertical="center"/>
    </xf>
    <xf numFmtId="0" fontId="20" fillId="0" borderId="118" xfId="1" applyNumberFormat="1" applyFont="1" applyFill="1" applyBorder="1" applyAlignment="1">
      <alignment horizontal="center" vertical="center"/>
    </xf>
    <xf numFmtId="0" fontId="20" fillId="0" borderId="146" xfId="1" applyNumberFormat="1" applyFont="1" applyFill="1" applyBorder="1" applyAlignment="1">
      <alignment horizontal="center" vertical="center"/>
    </xf>
    <xf numFmtId="0" fontId="20" fillId="0" borderId="94" xfId="1" applyNumberFormat="1" applyFont="1" applyFill="1" applyBorder="1" applyAlignment="1">
      <alignment horizontal="center" vertical="center"/>
    </xf>
    <xf numFmtId="0" fontId="20" fillId="0" borderId="92" xfId="1" applyNumberFormat="1" applyFont="1" applyFill="1" applyBorder="1" applyAlignment="1">
      <alignment horizontal="center" vertical="center"/>
    </xf>
    <xf numFmtId="0" fontId="19" fillId="0" borderId="31" xfId="0" applyNumberFormat="1" applyFont="1" applyFill="1" applyBorder="1" applyAlignment="1">
      <alignment horizontal="center" vertical="center" wrapText="1"/>
    </xf>
    <xf numFmtId="0" fontId="19" fillId="2" borderId="122" xfId="0" applyNumberFormat="1" applyFont="1" applyFill="1" applyBorder="1" applyAlignment="1">
      <alignment horizontal="left" vertical="center"/>
    </xf>
    <xf numFmtId="0" fontId="19" fillId="2" borderId="123" xfId="0" applyNumberFormat="1" applyFont="1" applyFill="1" applyBorder="1" applyAlignment="1">
      <alignment horizontal="left" vertical="center"/>
    </xf>
    <xf numFmtId="0" fontId="19" fillId="0" borderId="119" xfId="1" applyNumberFormat="1" applyFont="1" applyFill="1" applyBorder="1" applyAlignment="1">
      <alignment horizontal="left" vertical="center" wrapText="1"/>
    </xf>
    <xf numFmtId="0" fontId="19" fillId="0" borderId="81" xfId="1" applyNumberFormat="1" applyFont="1" applyFill="1" applyBorder="1" applyAlignment="1">
      <alignment horizontal="left" vertical="center" wrapText="1"/>
    </xf>
    <xf numFmtId="0" fontId="19" fillId="0" borderId="65" xfId="1" applyNumberFormat="1" applyFont="1" applyFill="1" applyBorder="1" applyAlignment="1">
      <alignment horizontal="left" vertical="center" wrapText="1"/>
    </xf>
    <xf numFmtId="0" fontId="19" fillId="0" borderId="74" xfId="1" applyNumberFormat="1"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7" xfId="0" applyFont="1" applyFill="1" applyBorder="1" applyAlignment="1">
      <alignment horizontal="left" vertical="center" wrapText="1"/>
    </xf>
    <xf numFmtId="14" fontId="20" fillId="0" borderId="85" xfId="0" applyNumberFormat="1" applyFont="1" applyFill="1" applyBorder="1" applyAlignment="1">
      <alignment horizontal="left" vertical="center"/>
    </xf>
    <xf numFmtId="0" fontId="19" fillId="2" borderId="76" xfId="0" applyNumberFormat="1" applyFont="1" applyFill="1" applyBorder="1" applyAlignment="1">
      <alignment horizontal="center" vertical="center"/>
    </xf>
    <xf numFmtId="0" fontId="19" fillId="2" borderId="62" xfId="0" applyNumberFormat="1" applyFont="1" applyFill="1" applyBorder="1" applyAlignment="1">
      <alignment horizontal="center" vertical="center"/>
    </xf>
    <xf numFmtId="0" fontId="19" fillId="2" borderId="141" xfId="0" applyNumberFormat="1" applyFont="1" applyFill="1" applyBorder="1" applyAlignment="1">
      <alignment horizontal="center" vertical="center"/>
    </xf>
    <xf numFmtId="0" fontId="19" fillId="2" borderId="0" xfId="3" applyNumberFormat="1" applyFont="1" applyFill="1" applyBorder="1" applyAlignment="1">
      <alignment horizontal="center" vertical="center" wrapText="1"/>
    </xf>
    <xf numFmtId="0" fontId="19" fillId="2" borderId="19" xfId="3" applyNumberFormat="1" applyFont="1" applyFill="1" applyBorder="1" applyAlignment="1">
      <alignment horizontal="center" vertical="center" wrapText="1"/>
    </xf>
    <xf numFmtId="0" fontId="19" fillId="0" borderId="64" xfId="0" applyNumberFormat="1" applyFont="1" applyFill="1" applyBorder="1" applyAlignment="1">
      <alignment horizontal="center" vertical="center"/>
    </xf>
    <xf numFmtId="0" fontId="19" fillId="0" borderId="65" xfId="0" applyNumberFormat="1" applyFont="1" applyFill="1" applyBorder="1" applyAlignment="1">
      <alignment horizontal="center" vertical="center"/>
    </xf>
    <xf numFmtId="0" fontId="19" fillId="0" borderId="74" xfId="0" applyNumberFormat="1" applyFont="1" applyFill="1" applyBorder="1" applyAlignment="1">
      <alignment horizontal="center" vertical="center"/>
    </xf>
    <xf numFmtId="0" fontId="19" fillId="0" borderId="125" xfId="0" applyNumberFormat="1" applyFont="1" applyFill="1" applyBorder="1" applyAlignment="1">
      <alignment horizontal="center" vertical="center"/>
    </xf>
    <xf numFmtId="0" fontId="19" fillId="0" borderId="126" xfId="0" applyNumberFormat="1" applyFont="1" applyFill="1" applyBorder="1" applyAlignment="1">
      <alignment horizontal="center" vertical="center"/>
    </xf>
    <xf numFmtId="0" fontId="20" fillId="2" borderId="124"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161" xfId="0" applyFont="1" applyFill="1" applyBorder="1" applyAlignment="1">
      <alignment horizontal="center" vertical="center" wrapText="1"/>
    </xf>
    <xf numFmtId="14" fontId="20" fillId="0" borderId="94" xfId="0" applyNumberFormat="1" applyFont="1" applyFill="1" applyBorder="1" applyAlignment="1">
      <alignment horizontal="left" vertical="center"/>
    </xf>
    <xf numFmtId="0" fontId="19" fillId="0" borderId="66" xfId="0" applyNumberFormat="1" applyFont="1" applyFill="1" applyBorder="1" applyAlignment="1">
      <alignment horizontal="center" vertical="center"/>
    </xf>
    <xf numFmtId="0" fontId="19" fillId="2" borderId="27" xfId="3" applyNumberFormat="1" applyFont="1" applyFill="1" applyBorder="1" applyAlignment="1">
      <alignment horizontal="center" vertical="center" wrapText="1"/>
    </xf>
    <xf numFmtId="0" fontId="19" fillId="2" borderId="17" xfId="3" applyNumberFormat="1" applyFont="1" applyFill="1" applyBorder="1" applyAlignment="1">
      <alignment horizontal="center" vertical="center" wrapText="1"/>
    </xf>
    <xf numFmtId="14" fontId="20" fillId="0" borderId="153" xfId="0" applyNumberFormat="1" applyFont="1" applyFill="1" applyBorder="1" applyAlignment="1">
      <alignment horizontal="center" vertical="center"/>
    </xf>
    <xf numFmtId="14" fontId="20" fillId="0" borderId="157" xfId="0" applyNumberFormat="1" applyFont="1" applyFill="1" applyBorder="1" applyAlignment="1">
      <alignment horizontal="center" vertical="center"/>
    </xf>
    <xf numFmtId="14" fontId="20" fillId="0" borderId="156" xfId="0" applyNumberFormat="1" applyFont="1" applyFill="1" applyBorder="1" applyAlignment="1">
      <alignment horizontal="center" vertical="center"/>
    </xf>
    <xf numFmtId="0" fontId="20" fillId="0" borderId="103" xfId="0" applyNumberFormat="1" applyFont="1" applyFill="1" applyBorder="1" applyAlignment="1">
      <alignment horizontal="left" vertical="center" wrapText="1"/>
    </xf>
    <xf numFmtId="0" fontId="20" fillId="0" borderId="107" xfId="0" applyNumberFormat="1" applyFont="1" applyFill="1" applyBorder="1" applyAlignment="1">
      <alignment horizontal="left" vertical="center" wrapText="1"/>
    </xf>
    <xf numFmtId="14" fontId="20" fillId="0" borderId="56" xfId="0" applyNumberFormat="1" applyFont="1" applyFill="1" applyBorder="1" applyAlignment="1">
      <alignment horizontal="center" vertical="center"/>
    </xf>
    <xf numFmtId="14" fontId="20" fillId="0" borderId="31" xfId="0" applyNumberFormat="1" applyFont="1" applyFill="1" applyBorder="1" applyAlignment="1">
      <alignment horizontal="center" vertical="center"/>
    </xf>
    <xf numFmtId="14" fontId="20" fillId="0" borderId="33" xfId="0" applyNumberFormat="1" applyFont="1" applyFill="1" applyBorder="1" applyAlignment="1">
      <alignment horizontal="center" vertical="center"/>
    </xf>
    <xf numFmtId="14" fontId="20" fillId="0" borderId="150" xfId="0" applyNumberFormat="1" applyFont="1" applyFill="1" applyBorder="1" applyAlignment="1">
      <alignment horizontal="center" vertical="center"/>
    </xf>
    <xf numFmtId="14" fontId="20" fillId="0" borderId="151" xfId="0" applyNumberFormat="1" applyFont="1" applyFill="1" applyBorder="1" applyAlignment="1">
      <alignment horizontal="center" vertical="center"/>
    </xf>
    <xf numFmtId="14" fontId="20" fillId="0" borderId="152" xfId="0" applyNumberFormat="1" applyFont="1" applyFill="1" applyBorder="1" applyAlignment="1">
      <alignment horizontal="center" vertical="center"/>
    </xf>
    <xf numFmtId="0" fontId="3" fillId="2" borderId="31" xfId="0" applyFont="1" applyFill="1" applyBorder="1" applyAlignment="1">
      <alignment horizontal="justify" vertical="center" wrapText="1"/>
    </xf>
    <xf numFmtId="0" fontId="20" fillId="2" borderId="34" xfId="0" applyNumberFormat="1" applyFont="1" applyFill="1" applyBorder="1" applyAlignment="1">
      <alignment horizontal="left" vertical="center" wrapText="1"/>
    </xf>
    <xf numFmtId="0" fontId="20" fillId="2" borderId="25" xfId="0" applyNumberFormat="1" applyFont="1" applyFill="1" applyBorder="1" applyAlignment="1">
      <alignment horizontal="left" vertical="center" wrapText="1"/>
    </xf>
    <xf numFmtId="0" fontId="20" fillId="2" borderId="29" xfId="0" applyNumberFormat="1" applyFont="1" applyFill="1" applyBorder="1" applyAlignment="1">
      <alignment horizontal="left" vertical="center" wrapText="1"/>
    </xf>
    <xf numFmtId="0" fontId="20" fillId="2" borderId="26" xfId="0" applyNumberFormat="1" applyFont="1" applyFill="1" applyBorder="1" applyAlignment="1">
      <alignment horizontal="left" vertical="center" wrapText="1"/>
    </xf>
    <xf numFmtId="0" fontId="20" fillId="2" borderId="20" xfId="3" applyNumberFormat="1" applyFont="1" applyFill="1" applyBorder="1" applyAlignment="1">
      <alignment horizontal="left" vertical="top" wrapText="1"/>
    </xf>
    <xf numFmtId="0" fontId="20" fillId="2" borderId="16" xfId="3" applyNumberFormat="1" applyFont="1" applyFill="1" applyBorder="1" applyAlignment="1">
      <alignment horizontal="left" vertical="top" wrapText="1"/>
    </xf>
    <xf numFmtId="0" fontId="20" fillId="2" borderId="21" xfId="3" applyNumberFormat="1" applyFont="1" applyFill="1" applyBorder="1" applyAlignment="1">
      <alignment horizontal="left" vertical="top" wrapText="1"/>
    </xf>
    <xf numFmtId="0" fontId="20" fillId="2" borderId="27" xfId="3" applyNumberFormat="1" applyFont="1" applyFill="1" applyBorder="1" applyAlignment="1">
      <alignment horizontal="left" vertical="top" wrapText="1"/>
    </xf>
    <xf numFmtId="0" fontId="20" fillId="2" borderId="0" xfId="3" applyNumberFormat="1" applyFont="1" applyFill="1" applyBorder="1" applyAlignment="1">
      <alignment horizontal="left" vertical="top" wrapText="1"/>
    </xf>
    <xf numFmtId="0" fontId="20" fillId="2" borderId="17" xfId="3" applyNumberFormat="1" applyFont="1" applyFill="1" applyBorder="1" applyAlignment="1">
      <alignment horizontal="left" vertical="top" wrapText="1"/>
    </xf>
    <xf numFmtId="0" fontId="20" fillId="2" borderId="24" xfId="3" applyNumberFormat="1" applyFont="1" applyFill="1" applyBorder="1" applyAlignment="1">
      <alignment horizontal="left" vertical="top" wrapText="1"/>
    </xf>
    <xf numFmtId="0" fontId="20" fillId="2" borderId="19" xfId="3" applyNumberFormat="1" applyFont="1" applyFill="1" applyBorder="1" applyAlignment="1">
      <alignment horizontal="left" vertical="top" wrapText="1"/>
    </xf>
    <xf numFmtId="0" fontId="20" fillId="2" borderId="70" xfId="3" applyNumberFormat="1" applyFont="1" applyFill="1" applyBorder="1" applyAlignment="1">
      <alignment horizontal="left" vertical="top" wrapText="1"/>
    </xf>
    <xf numFmtId="1" fontId="19" fillId="0" borderId="64" xfId="0" applyNumberFormat="1" applyFont="1" applyFill="1" applyBorder="1" applyAlignment="1">
      <alignment horizontal="center" vertical="center"/>
    </xf>
    <xf numFmtId="1" fontId="19" fillId="0" borderId="66" xfId="0" applyNumberFormat="1" applyFont="1" applyFill="1" applyBorder="1" applyAlignment="1">
      <alignment horizontal="center" vertical="center"/>
    </xf>
    <xf numFmtId="0" fontId="3" fillId="2" borderId="3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19" fillId="2" borderId="0" xfId="0" applyNumberFormat="1" applyFont="1" applyFill="1" applyBorder="1" applyAlignment="1">
      <alignment horizontal="center" vertical="center" wrapText="1"/>
    </xf>
    <xf numFmtId="0" fontId="19" fillId="2" borderId="17"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0" fontId="3" fillId="2" borderId="32" xfId="0" applyFont="1" applyFill="1" applyBorder="1" applyAlignment="1">
      <alignment horizontal="justify" vertical="center" wrapText="1"/>
    </xf>
    <xf numFmtId="0" fontId="3" fillId="2" borderId="30" xfId="0" applyFont="1" applyFill="1" applyBorder="1" applyAlignment="1">
      <alignment horizontal="justify" vertical="center" wrapText="1"/>
    </xf>
    <xf numFmtId="0" fontId="19" fillId="2" borderId="163" xfId="0" applyNumberFormat="1" applyFont="1" applyFill="1" applyBorder="1" applyAlignment="1">
      <alignment horizontal="center" vertical="center" wrapText="1"/>
    </xf>
    <xf numFmtId="0" fontId="19" fillId="2" borderId="174" xfId="0" applyNumberFormat="1" applyFont="1" applyFill="1" applyBorder="1" applyAlignment="1">
      <alignment horizontal="center" vertical="center" wrapText="1"/>
    </xf>
    <xf numFmtId="0" fontId="19" fillId="2" borderId="175" xfId="0" applyNumberFormat="1"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Fill="1" applyBorder="1" applyAlignment="1">
      <alignment horizontal="justify" vertical="center" wrapText="1"/>
    </xf>
    <xf numFmtId="0" fontId="3" fillId="0" borderId="31" xfId="0" applyFont="1" applyBorder="1" applyAlignment="1">
      <alignment horizontal="justify" vertical="center" wrapText="1"/>
    </xf>
    <xf numFmtId="0" fontId="19" fillId="2" borderId="20" xfId="3" applyNumberFormat="1" applyFont="1" applyFill="1" applyBorder="1" applyAlignment="1">
      <alignment horizontal="left" vertical="top" wrapText="1"/>
    </xf>
    <xf numFmtId="0" fontId="19" fillId="0" borderId="176" xfId="0" applyNumberFormat="1" applyFont="1" applyFill="1" applyBorder="1" applyAlignment="1">
      <alignment horizontal="left" vertical="center"/>
    </xf>
    <xf numFmtId="0" fontId="19" fillId="0" borderId="177" xfId="0" applyNumberFormat="1" applyFont="1" applyFill="1" applyBorder="1" applyAlignment="1">
      <alignment horizontal="left" vertical="center"/>
    </xf>
    <xf numFmtId="0" fontId="19" fillId="0" borderId="178" xfId="0" applyNumberFormat="1" applyFont="1" applyFill="1" applyBorder="1" applyAlignment="1">
      <alignment horizontal="left" vertical="center"/>
    </xf>
    <xf numFmtId="0" fontId="19" fillId="0" borderId="180" xfId="0" applyNumberFormat="1" applyFont="1" applyFill="1" applyBorder="1" applyAlignment="1">
      <alignment horizontal="left" vertical="center" wrapText="1"/>
    </xf>
    <xf numFmtId="0" fontId="20" fillId="2" borderId="22" xfId="0" applyNumberFormat="1" applyFont="1" applyFill="1" applyBorder="1" applyAlignment="1">
      <alignment vertical="center" wrapText="1"/>
    </xf>
    <xf numFmtId="0" fontId="20" fillId="2" borderId="23" xfId="0" applyNumberFormat="1" applyFont="1" applyFill="1" applyBorder="1" applyAlignment="1">
      <alignment vertical="center" wrapText="1"/>
    </xf>
    <xf numFmtId="0" fontId="20" fillId="2" borderId="161" xfId="0" applyNumberFormat="1" applyFont="1" applyFill="1" applyBorder="1" applyAlignment="1">
      <alignment vertical="center" wrapText="1"/>
    </xf>
    <xf numFmtId="0" fontId="19" fillId="2" borderId="158" xfId="0" applyNumberFormat="1" applyFont="1" applyFill="1" applyBorder="1" applyAlignment="1">
      <alignment horizontal="center" vertical="center"/>
    </xf>
    <xf numFmtId="0" fontId="19" fillId="2" borderId="159" xfId="0" applyNumberFormat="1" applyFont="1" applyFill="1" applyBorder="1" applyAlignment="1">
      <alignment horizontal="center" vertical="center"/>
    </xf>
    <xf numFmtId="0" fontId="19" fillId="2" borderId="160" xfId="0" applyNumberFormat="1" applyFont="1" applyFill="1" applyBorder="1" applyAlignment="1">
      <alignment horizontal="center" vertical="center"/>
    </xf>
    <xf numFmtId="0" fontId="19" fillId="2" borderId="22" xfId="0" applyNumberFormat="1" applyFont="1" applyFill="1" applyBorder="1" applyAlignment="1">
      <alignment horizontal="center" vertical="center"/>
    </xf>
    <xf numFmtId="0" fontId="19" fillId="2" borderId="23" xfId="0" applyNumberFormat="1" applyFont="1" applyFill="1" applyBorder="1" applyAlignment="1">
      <alignment horizontal="center" vertical="center"/>
    </xf>
    <xf numFmtId="0" fontId="19" fillId="2" borderId="161" xfId="0" applyNumberFormat="1" applyFont="1" applyFill="1" applyBorder="1" applyAlignment="1">
      <alignment horizontal="center" vertical="center"/>
    </xf>
    <xf numFmtId="0" fontId="20" fillId="2" borderId="140"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19" fillId="3" borderId="56"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9" fillId="3" borderId="33" xfId="0" applyFont="1" applyFill="1" applyBorder="1" applyAlignment="1">
      <alignment horizontal="center" vertical="center" wrapText="1"/>
    </xf>
    <xf numFmtId="1" fontId="20" fillId="2" borderId="157" xfId="0" applyNumberFormat="1" applyFont="1" applyFill="1" applyBorder="1" applyAlignment="1">
      <alignment horizontal="center" vertical="center"/>
    </xf>
    <xf numFmtId="1" fontId="20" fillId="2" borderId="156" xfId="0" applyNumberFormat="1" applyFont="1" applyFill="1" applyBorder="1" applyAlignment="1">
      <alignment horizontal="center" vertical="center"/>
    </xf>
    <xf numFmtId="1" fontId="20" fillId="2" borderId="31" xfId="0" applyNumberFormat="1" applyFont="1" applyFill="1" applyBorder="1" applyAlignment="1">
      <alignment horizontal="center" vertical="center"/>
    </xf>
    <xf numFmtId="1" fontId="20" fillId="2" borderId="33" xfId="0" applyNumberFormat="1" applyFont="1" applyFill="1" applyBorder="1" applyAlignment="1">
      <alignment horizontal="center" vertical="center"/>
    </xf>
    <xf numFmtId="0" fontId="19" fillId="2" borderId="56" xfId="0" applyNumberFormat="1" applyFont="1" applyFill="1" applyBorder="1" applyAlignment="1">
      <alignment horizontal="left" vertical="center"/>
    </xf>
    <xf numFmtId="0" fontId="19" fillId="2" borderId="33" xfId="0" applyNumberFormat="1" applyFont="1" applyFill="1" applyBorder="1" applyAlignment="1">
      <alignment horizontal="left" vertical="center"/>
    </xf>
    <xf numFmtId="0" fontId="20" fillId="0" borderId="56" xfId="1" applyNumberFormat="1" applyFont="1" applyFill="1" applyBorder="1" applyAlignment="1">
      <alignment horizontal="center" vertical="center"/>
    </xf>
    <xf numFmtId="0" fontId="20" fillId="0" borderId="31" xfId="1" applyNumberFormat="1" applyFont="1" applyFill="1" applyBorder="1" applyAlignment="1">
      <alignment horizontal="center" vertical="center"/>
    </xf>
    <xf numFmtId="0" fontId="19" fillId="0" borderId="157" xfId="0" applyNumberFormat="1" applyFont="1" applyFill="1" applyBorder="1" applyAlignment="1">
      <alignment horizontal="center" vertical="center" wrapText="1"/>
    </xf>
    <xf numFmtId="0" fontId="19" fillId="2" borderId="154" xfId="0" applyNumberFormat="1" applyFont="1" applyFill="1" applyBorder="1" applyAlignment="1">
      <alignment horizontal="left" vertical="center"/>
    </xf>
    <xf numFmtId="0" fontId="19" fillId="2" borderId="155" xfId="0" applyNumberFormat="1" applyFont="1" applyFill="1" applyBorder="1" applyAlignment="1">
      <alignment horizontal="left" vertical="center"/>
    </xf>
    <xf numFmtId="0" fontId="20" fillId="2" borderId="34" xfId="0" applyFont="1" applyFill="1" applyBorder="1" applyAlignment="1">
      <alignment horizontal="left" vertical="center" wrapText="1"/>
    </xf>
    <xf numFmtId="0" fontId="20" fillId="2" borderId="27" xfId="0" applyFont="1" applyFill="1" applyBorder="1" applyAlignment="1">
      <alignment horizontal="left" vertical="center" wrapText="1"/>
    </xf>
    <xf numFmtId="0" fontId="20" fillId="2" borderId="143" xfId="0" applyFont="1" applyFill="1" applyBorder="1" applyAlignment="1">
      <alignment horizontal="left" vertical="center" wrapText="1"/>
    </xf>
    <xf numFmtId="0" fontId="20" fillId="2" borderId="144" xfId="0" applyFont="1" applyFill="1" applyBorder="1" applyAlignment="1">
      <alignment horizontal="left" vertical="center" wrapText="1"/>
    </xf>
    <xf numFmtId="0" fontId="20" fillId="2" borderId="145" xfId="0" applyFont="1" applyFill="1" applyBorder="1" applyAlignment="1">
      <alignment horizontal="left" vertical="center" wrapText="1"/>
    </xf>
    <xf numFmtId="0" fontId="19" fillId="2" borderId="153" xfId="0" applyNumberFormat="1" applyFont="1" applyFill="1" applyBorder="1" applyAlignment="1">
      <alignment horizontal="left" vertical="center"/>
    </xf>
    <xf numFmtId="0" fontId="19" fillId="2" borderId="156" xfId="0" applyNumberFormat="1" applyFont="1" applyFill="1" applyBorder="1" applyAlignment="1">
      <alignment horizontal="left" vertical="center"/>
    </xf>
    <xf numFmtId="0" fontId="20" fillId="0" borderId="153" xfId="1" applyNumberFormat="1" applyFont="1" applyFill="1" applyBorder="1" applyAlignment="1">
      <alignment horizontal="center" vertical="center"/>
    </xf>
    <xf numFmtId="0" fontId="20" fillId="0" borderId="157" xfId="1" applyNumberFormat="1" applyFont="1" applyFill="1" applyBorder="1" applyAlignment="1">
      <alignment horizontal="center" vertical="center"/>
    </xf>
    <xf numFmtId="0" fontId="19" fillId="0" borderId="20" xfId="1" applyNumberFormat="1" applyFont="1" applyFill="1" applyBorder="1" applyAlignment="1">
      <alignment horizontal="left" vertical="center" wrapText="1"/>
    </xf>
    <xf numFmtId="0" fontId="19" fillId="0" borderId="16" xfId="1" applyNumberFormat="1" applyFont="1" applyFill="1" applyBorder="1" applyAlignment="1">
      <alignment horizontal="left" vertical="center" wrapText="1"/>
    </xf>
    <xf numFmtId="0" fontId="19" fillId="0" borderId="21" xfId="1" applyNumberFormat="1" applyFont="1" applyFill="1" applyBorder="1" applyAlignment="1">
      <alignment horizontal="left" vertical="center" wrapText="1"/>
    </xf>
    <xf numFmtId="0" fontId="20" fillId="2" borderId="31"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1" xfId="0" applyFont="1" applyFill="1" applyBorder="1" applyAlignment="1">
      <alignment horizontal="justify" vertical="center" wrapText="1"/>
    </xf>
    <xf numFmtId="0" fontId="20" fillId="2" borderId="31" xfId="0" applyFont="1" applyFill="1" applyBorder="1" applyAlignment="1">
      <alignment horizontal="justify" vertical="center" wrapText="1"/>
    </xf>
    <xf numFmtId="0" fontId="19" fillId="3" borderId="56" xfId="0" applyNumberFormat="1" applyFont="1" applyFill="1" applyBorder="1" applyAlignment="1">
      <alignment horizontal="center" vertical="center" wrapText="1"/>
    </xf>
    <xf numFmtId="0" fontId="19" fillId="3" borderId="31" xfId="0" applyNumberFormat="1" applyFont="1" applyFill="1" applyBorder="1" applyAlignment="1">
      <alignment horizontal="center" vertical="center" wrapText="1"/>
    </xf>
    <xf numFmtId="0" fontId="19" fillId="3" borderId="33" xfId="0" applyNumberFormat="1"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165"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0" borderId="151" xfId="0" applyFont="1" applyFill="1" applyBorder="1" applyAlignment="1">
      <alignment horizontal="center" vertical="center" wrapText="1"/>
    </xf>
    <xf numFmtId="0" fontId="20" fillId="0" borderId="151" xfId="0" applyFont="1" applyFill="1" applyBorder="1" applyAlignment="1">
      <alignment horizontal="justify" vertical="center" wrapText="1"/>
    </xf>
    <xf numFmtId="0" fontId="19" fillId="2" borderId="169" xfId="0" applyNumberFormat="1" applyFont="1" applyFill="1" applyBorder="1" applyAlignment="1">
      <alignment horizontal="center" vertical="center"/>
    </xf>
    <xf numFmtId="0" fontId="19" fillId="2" borderId="63" xfId="0" applyNumberFormat="1" applyFont="1" applyFill="1" applyBorder="1" applyAlignment="1">
      <alignment horizontal="center" vertical="center"/>
    </xf>
    <xf numFmtId="0" fontId="20" fillId="2" borderId="32"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0" borderId="32" xfId="0" applyFont="1" applyFill="1" applyBorder="1" applyAlignment="1">
      <alignment horizontal="justify" vertical="center" wrapText="1"/>
    </xf>
    <xf numFmtId="0" fontId="20" fillId="0" borderId="30" xfId="0" applyFont="1" applyFill="1" applyBorder="1" applyAlignment="1">
      <alignment horizontal="justify" vertical="center" wrapText="1"/>
    </xf>
    <xf numFmtId="0" fontId="20" fillId="2" borderId="32" xfId="0" applyNumberFormat="1" applyFont="1" applyFill="1" applyBorder="1" applyAlignment="1">
      <alignment horizontal="center" vertical="center" wrapText="1"/>
    </xf>
    <xf numFmtId="0" fontId="20" fillId="2" borderId="30" xfId="0" applyNumberFormat="1" applyFont="1" applyFill="1" applyBorder="1" applyAlignment="1">
      <alignment horizontal="center" vertical="center" wrapText="1"/>
    </xf>
    <xf numFmtId="0" fontId="20" fillId="2" borderId="32" xfId="0" applyNumberFormat="1" applyFont="1" applyFill="1" applyBorder="1" applyAlignment="1">
      <alignment horizontal="justify" vertical="center" wrapText="1"/>
    </xf>
    <xf numFmtId="0" fontId="20" fillId="2" borderId="30" xfId="0" applyNumberFormat="1" applyFont="1" applyFill="1" applyBorder="1" applyAlignment="1">
      <alignment horizontal="justify" vertical="center" wrapText="1"/>
    </xf>
    <xf numFmtId="0" fontId="19" fillId="2" borderId="55" xfId="0" applyNumberFormat="1" applyFont="1" applyFill="1" applyBorder="1" applyAlignment="1">
      <alignment horizontal="center" vertical="center" wrapText="1"/>
    </xf>
    <xf numFmtId="1" fontId="19" fillId="2" borderId="55" xfId="0" applyNumberFormat="1" applyFont="1" applyFill="1" applyBorder="1" applyAlignment="1">
      <alignment horizontal="center" vertical="center" wrapText="1"/>
    </xf>
    <xf numFmtId="0" fontId="20" fillId="0" borderId="72" xfId="1" applyNumberFormat="1" applyFont="1" applyFill="1" applyBorder="1" applyAlignment="1">
      <alignment horizontal="center" vertical="center"/>
    </xf>
    <xf numFmtId="0" fontId="19" fillId="0" borderId="16" xfId="0" applyNumberFormat="1" applyFont="1" applyFill="1" applyBorder="1" applyAlignment="1">
      <alignment horizontal="center" vertical="center" wrapText="1"/>
    </xf>
    <xf numFmtId="0" fontId="19" fillId="0" borderId="49" xfId="0" applyNumberFormat="1" applyFont="1" applyFill="1" applyBorder="1" applyAlignment="1">
      <alignment horizontal="center" vertical="center" wrapText="1"/>
    </xf>
    <xf numFmtId="0" fontId="19" fillId="0" borderId="28" xfId="0" applyNumberFormat="1" applyFont="1" applyFill="1" applyBorder="1" applyAlignment="1">
      <alignment horizontal="center" vertical="center" wrapText="1"/>
    </xf>
    <xf numFmtId="0" fontId="19" fillId="0" borderId="25" xfId="0" applyNumberFormat="1" applyFont="1" applyFill="1" applyBorder="1" applyAlignment="1">
      <alignment horizontal="center" vertical="center" wrapText="1"/>
    </xf>
    <xf numFmtId="0" fontId="19" fillId="0" borderId="51" xfId="0" applyNumberFormat="1" applyFont="1" applyFill="1" applyBorder="1" applyAlignment="1">
      <alignment horizontal="center" vertical="center" wrapText="1"/>
    </xf>
    <xf numFmtId="0" fontId="20" fillId="0" borderId="61" xfId="1" applyNumberFormat="1" applyFont="1" applyFill="1" applyBorder="1" applyAlignment="1">
      <alignment horizontal="center" vertical="center"/>
    </xf>
    <xf numFmtId="0" fontId="19" fillId="8" borderId="56" xfId="0" applyFont="1" applyFill="1" applyBorder="1" applyAlignment="1">
      <alignment horizontal="center" vertical="center" wrapText="1"/>
    </xf>
    <xf numFmtId="0" fontId="19" fillId="8" borderId="31" xfId="0" applyFont="1" applyFill="1" applyBorder="1" applyAlignment="1">
      <alignment horizontal="center" vertical="center" wrapText="1"/>
    </xf>
    <xf numFmtId="0" fontId="19" fillId="8" borderId="33" xfId="0" applyFont="1" applyFill="1" applyBorder="1" applyAlignment="1">
      <alignment horizontal="center" vertical="center" wrapText="1"/>
    </xf>
    <xf numFmtId="0" fontId="19" fillId="2" borderId="69" xfId="0" applyNumberFormat="1" applyFont="1" applyFill="1" applyBorder="1" applyAlignment="1">
      <alignment horizontal="center" vertical="center" wrapText="1"/>
    </xf>
    <xf numFmtId="0" fontId="19" fillId="2" borderId="159" xfId="0" applyNumberFormat="1" applyFont="1" applyFill="1" applyBorder="1" applyAlignment="1">
      <alignment horizontal="center" vertical="center" wrapText="1"/>
    </xf>
    <xf numFmtId="0" fontId="19" fillId="2" borderId="160" xfId="0" applyNumberFormat="1" applyFont="1" applyFill="1" applyBorder="1" applyAlignment="1">
      <alignment horizontal="center" vertical="center" wrapText="1"/>
    </xf>
    <xf numFmtId="0" fontId="19" fillId="8" borderId="29" xfId="0" applyFont="1" applyFill="1" applyBorder="1" applyAlignment="1">
      <alignment horizontal="center" vertical="center" wrapText="1"/>
    </xf>
    <xf numFmtId="0" fontId="20" fillId="8" borderId="26" xfId="0" applyFont="1" applyFill="1" applyBorder="1" applyAlignment="1">
      <alignment horizontal="center" vertical="center" wrapText="1"/>
    </xf>
    <xf numFmtId="0" fontId="20" fillId="8" borderId="165" xfId="0" applyFont="1" applyFill="1" applyBorder="1" applyAlignment="1">
      <alignment horizontal="center" vertical="center" wrapText="1"/>
    </xf>
    <xf numFmtId="0" fontId="19" fillId="8" borderId="56" xfId="0" applyNumberFormat="1" applyFont="1" applyFill="1" applyBorder="1" applyAlignment="1">
      <alignment horizontal="center" vertical="center" wrapText="1"/>
    </xf>
    <xf numFmtId="0" fontId="19" fillId="8" borderId="31" xfId="0" applyNumberFormat="1" applyFont="1" applyFill="1" applyBorder="1" applyAlignment="1">
      <alignment horizontal="center" vertical="center" wrapText="1"/>
    </xf>
    <xf numFmtId="0" fontId="19" fillId="8" borderId="33" xfId="0" applyNumberFormat="1" applyFont="1" applyFill="1" applyBorder="1" applyAlignment="1">
      <alignment horizontal="center" vertical="center" wrapText="1"/>
    </xf>
    <xf numFmtId="0" fontId="19" fillId="2" borderId="59" xfId="0" applyNumberFormat="1" applyFont="1" applyFill="1" applyBorder="1" applyAlignment="1">
      <alignment horizontal="center" vertical="center" wrapText="1"/>
    </xf>
    <xf numFmtId="1" fontId="19" fillId="2" borderId="59" xfId="0" applyNumberFormat="1" applyFont="1" applyFill="1" applyBorder="1" applyAlignment="1">
      <alignment horizontal="center" vertical="center" wrapText="1"/>
    </xf>
    <xf numFmtId="0" fontId="19" fillId="2" borderId="172" xfId="0" applyNumberFormat="1" applyFont="1" applyFill="1" applyBorder="1" applyAlignment="1">
      <alignment horizontal="center" vertical="center" wrapText="1"/>
    </xf>
    <xf numFmtId="0" fontId="19" fillId="2" borderId="173" xfId="0"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1" fontId="14" fillId="2" borderId="14" xfId="2" applyNumberFormat="1" applyFont="1" applyFill="1" applyBorder="1" applyAlignment="1">
      <alignment horizontal="center" vertical="center" wrapText="1"/>
    </xf>
    <xf numFmtId="1" fontId="14" fillId="2" borderId="36" xfId="2" applyNumberFormat="1" applyFont="1" applyFill="1" applyBorder="1" applyAlignment="1">
      <alignment horizontal="center" vertical="center" wrapText="1"/>
    </xf>
    <xf numFmtId="0" fontId="8" fillId="0" borderId="40" xfId="0" applyFont="1" applyBorder="1" applyAlignment="1">
      <alignment horizontal="center" vertical="center"/>
    </xf>
    <xf numFmtId="0" fontId="11" fillId="0" borderId="40" xfId="0" applyFont="1" applyBorder="1" applyAlignment="1">
      <alignment horizontal="center" vertical="center" wrapText="1"/>
    </xf>
    <xf numFmtId="1" fontId="3" fillId="2" borderId="18" xfId="2" applyNumberFormat="1" applyFont="1" applyFill="1" applyBorder="1" applyAlignment="1">
      <alignment horizontal="center" vertical="center" wrapText="1"/>
    </xf>
    <xf numFmtId="1" fontId="3" fillId="2" borderId="40" xfId="2" applyNumberFormat="1" applyFont="1" applyFill="1" applyBorder="1" applyAlignment="1">
      <alignment horizontal="center" vertical="center" wrapText="1"/>
    </xf>
    <xf numFmtId="1" fontId="3" fillId="2" borderId="15" xfId="2"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5" xfId="0" applyFont="1" applyFill="1" applyBorder="1" applyAlignment="1">
      <alignment horizontal="center" vertical="center" wrapText="1"/>
    </xf>
    <xf numFmtId="1" fontId="14" fillId="2" borderId="37" xfId="2" applyNumberFormat="1" applyFont="1" applyFill="1" applyBorder="1" applyAlignment="1">
      <alignment horizontal="center" vertical="center" wrapText="1"/>
    </xf>
    <xf numFmtId="1" fontId="14" fillId="2" borderId="38" xfId="2" applyNumberFormat="1" applyFont="1" applyFill="1" applyBorder="1" applyAlignment="1">
      <alignment horizontal="center" vertical="center" wrapText="1"/>
    </xf>
    <xf numFmtId="0" fontId="11" fillId="7" borderId="48" xfId="0" applyFont="1" applyFill="1" applyBorder="1" applyAlignment="1">
      <alignment horizontal="center" vertical="center"/>
    </xf>
    <xf numFmtId="0" fontId="11" fillId="0" borderId="48" xfId="0" applyFont="1" applyBorder="1" applyAlignment="1">
      <alignment horizontal="center" vertical="center"/>
    </xf>
    <xf numFmtId="1" fontId="3" fillId="2" borderId="6" xfId="2" applyNumberFormat="1" applyFont="1" applyFill="1" applyBorder="1" applyAlignment="1">
      <alignment horizontal="center" vertical="center" wrapText="1"/>
    </xf>
    <xf numFmtId="0" fontId="11" fillId="0" borderId="12" xfId="0" applyFont="1" applyBorder="1" applyAlignment="1">
      <alignment horizontal="center" vertical="center"/>
    </xf>
    <xf numFmtId="0" fontId="12" fillId="0" borderId="7" xfId="0" applyFont="1" applyFill="1" applyBorder="1" applyAlignment="1">
      <alignment horizontal="center" vertical="center"/>
    </xf>
    <xf numFmtId="0" fontId="11" fillId="0" borderId="18" xfId="0" applyFont="1" applyBorder="1" applyAlignment="1">
      <alignment horizontal="center" vertical="center"/>
    </xf>
    <xf numFmtId="0" fontId="11" fillId="0" borderId="40" xfId="0" applyFont="1" applyBorder="1" applyAlignment="1">
      <alignment horizontal="center" vertical="center"/>
    </xf>
    <xf numFmtId="0" fontId="11" fillId="7" borderId="18" xfId="0" applyFont="1" applyFill="1" applyBorder="1" applyAlignment="1">
      <alignment horizontal="center" vertical="center"/>
    </xf>
    <xf numFmtId="0" fontId="11" fillId="7" borderId="40" xfId="0" applyFont="1" applyFill="1" applyBorder="1" applyAlignment="1">
      <alignment horizontal="center" vertical="center"/>
    </xf>
    <xf numFmtId="0" fontId="8" fillId="0" borderId="18" xfId="0" applyFont="1" applyBorder="1" applyAlignment="1">
      <alignment horizontal="center" vertical="center"/>
    </xf>
    <xf numFmtId="0" fontId="11" fillId="0" borderId="18" xfId="0" applyFont="1" applyBorder="1" applyAlignment="1">
      <alignment horizontal="center"/>
    </xf>
    <xf numFmtId="0" fontId="11" fillId="0" borderId="40" xfId="0" applyFont="1" applyBorder="1" applyAlignment="1">
      <alignment horizontal="center"/>
    </xf>
    <xf numFmtId="1" fontId="14" fillId="2" borderId="35" xfId="2" applyNumberFormat="1" applyFont="1" applyFill="1" applyBorder="1" applyAlignment="1">
      <alignment horizontal="center" vertical="center" wrapText="1"/>
    </xf>
    <xf numFmtId="1" fontId="14" fillId="2" borderId="39" xfId="2" applyNumberFormat="1" applyFont="1" applyFill="1" applyBorder="1" applyAlignment="1">
      <alignment horizontal="center" vertical="center" wrapText="1"/>
    </xf>
  </cellXfs>
  <cellStyles count="9">
    <cellStyle name="Normal" xfId="0" builtinId="0"/>
    <cellStyle name="Normal 2" xfId="1" xr:uid="{00000000-0005-0000-0000-000001000000}"/>
    <cellStyle name="Normal 2 2" xfId="7" xr:uid="{00000000-0005-0000-0000-000002000000}"/>
    <cellStyle name="Normal 2 3" xfId="8" xr:uid="{00000000-0005-0000-0000-000003000000}"/>
    <cellStyle name="Normal 3" xfId="2" xr:uid="{00000000-0005-0000-0000-000004000000}"/>
    <cellStyle name="Normal 3 2" xfId="3" xr:uid="{00000000-0005-0000-0000-000005000000}"/>
    <cellStyle name="Normal 4" xfId="5" xr:uid="{00000000-0005-0000-0000-000006000000}"/>
    <cellStyle name="Normal 4 2" xfId="6" xr:uid="{00000000-0005-0000-0000-000007000000}"/>
    <cellStyle name="Normal 6" xfId="4" xr:uid="{00000000-0005-0000-0000-000008000000}"/>
  </cellStyles>
  <dxfs count="38">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0"/>
      </font>
      <fill>
        <patternFill>
          <bgColor rgb="FFFF0000"/>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b/>
        <i val="0"/>
        <color theme="0"/>
      </font>
      <fill>
        <patternFill>
          <bgColor theme="6" tint="-0.499984740745262"/>
        </patternFill>
      </fill>
    </dxf>
    <dxf>
      <font>
        <b/>
        <i val="0"/>
        <color theme="1"/>
      </font>
      <fill>
        <patternFill>
          <bgColor rgb="FFFFFF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s>
  <tableStyles count="0" defaultTableStyle="TableStyleMedium2" defaultPivotStyle="PivotStyleLight16"/>
  <colors>
    <mruColors>
      <color rgb="FF4D4E4D"/>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14</xdr:col>
      <xdr:colOff>153941</xdr:colOff>
      <xdr:row>0</xdr:row>
      <xdr:rowOff>54741</xdr:rowOff>
    </xdr:from>
    <xdr:ext cx="1535707" cy="588197"/>
    <xdr:pic>
      <xdr:nvPicPr>
        <xdr:cNvPr id="2" name="2 Imagen">
          <a:extLst>
            <a:ext uri="{FF2B5EF4-FFF2-40B4-BE49-F238E27FC236}">
              <a16:creationId xmlns:a16="http://schemas.microsoft.com/office/drawing/2014/main" id="{AAF3792E-31E2-4CE7-BA92-DE7A457DC6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66691" y="54741"/>
          <a:ext cx="1535707" cy="58819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13</xdr:col>
      <xdr:colOff>95249</xdr:colOff>
      <xdr:row>0</xdr:row>
      <xdr:rowOff>50800</xdr:rowOff>
    </xdr:from>
    <xdr:to>
      <xdr:col>14</xdr:col>
      <xdr:colOff>222249</xdr:colOff>
      <xdr:row>1</xdr:row>
      <xdr:rowOff>266701</xdr:rowOff>
    </xdr:to>
    <xdr:pic>
      <xdr:nvPicPr>
        <xdr:cNvPr id="2" name="Picture 1" descr="image1.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05999" y="50800"/>
          <a:ext cx="1508125" cy="485776"/>
        </a:xfrm>
        <a:prstGeom prst="rect">
          <a:avLst/>
        </a:prstGeom>
        <a:noFill/>
        <a:ln>
          <a:noFill/>
        </a:ln>
        <a:effectLst/>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2700">
              <a:solidFill>
                <a:srgbClr val="000000"/>
              </a:solidFill>
              <a:miter lim="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1714500</xdr:colOff>
      <xdr:row>8</xdr:row>
      <xdr:rowOff>103910</xdr:rowOff>
    </xdr:from>
    <xdr:to>
      <xdr:col>1</xdr:col>
      <xdr:colOff>2952750</xdr:colOff>
      <xdr:row>8</xdr:row>
      <xdr:rowOff>573162</xdr:rowOff>
    </xdr:to>
    <xdr:sp macro="" textlink="">
      <xdr:nvSpPr>
        <xdr:cNvPr id="65" name="AutoShape 27">
          <a:extLst>
            <a:ext uri="{FF2B5EF4-FFF2-40B4-BE49-F238E27FC236}">
              <a16:creationId xmlns:a16="http://schemas.microsoft.com/office/drawing/2014/main" id="{8B442E43-A64C-4962-8E75-466E91A548EB}"/>
            </a:ext>
          </a:extLst>
        </xdr:cNvPr>
        <xdr:cNvSpPr>
          <a:spLocks/>
        </xdr:cNvSpPr>
      </xdr:nvSpPr>
      <xdr:spPr bwMode="auto">
        <a:xfrm>
          <a:off x="2528455" y="4104410"/>
          <a:ext cx="1238250" cy="469252"/>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987138</xdr:colOff>
      <xdr:row>9</xdr:row>
      <xdr:rowOff>484913</xdr:rowOff>
    </xdr:from>
    <xdr:to>
      <xdr:col>1</xdr:col>
      <xdr:colOff>3723411</xdr:colOff>
      <xdr:row>9</xdr:row>
      <xdr:rowOff>1697186</xdr:rowOff>
    </xdr:to>
    <xdr:sp macro="" textlink="">
      <xdr:nvSpPr>
        <xdr:cNvPr id="66" name="3 Rectángulo">
          <a:extLst>
            <a:ext uri="{FF2B5EF4-FFF2-40B4-BE49-F238E27FC236}">
              <a16:creationId xmlns:a16="http://schemas.microsoft.com/office/drawing/2014/main" id="{7F6EED68-4EE5-49FB-B6F0-2E94033303F9}"/>
            </a:ext>
          </a:extLst>
        </xdr:cNvPr>
        <xdr:cNvSpPr>
          <a:spLocks noChangeArrowheads="1"/>
        </xdr:cNvSpPr>
      </xdr:nvSpPr>
      <xdr:spPr bwMode="auto">
        <a:xfrm>
          <a:off x="1803567" y="5138556"/>
          <a:ext cx="2736273" cy="121227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Estructurar el plan de trabajo para el levantamiento de información por dependencias o unidades documentales</a:t>
          </a:r>
        </a:p>
      </xdr:txBody>
    </xdr:sp>
    <xdr:clientData/>
  </xdr:twoCellAnchor>
  <xdr:twoCellAnchor>
    <xdr:from>
      <xdr:col>1</xdr:col>
      <xdr:colOff>987137</xdr:colOff>
      <xdr:row>10</xdr:row>
      <xdr:rowOff>435428</xdr:rowOff>
    </xdr:from>
    <xdr:to>
      <xdr:col>1</xdr:col>
      <xdr:colOff>3706092</xdr:colOff>
      <xdr:row>10</xdr:row>
      <xdr:rowOff>1646464</xdr:rowOff>
    </xdr:to>
    <xdr:sp macro="" textlink="">
      <xdr:nvSpPr>
        <xdr:cNvPr id="67" name="3 Rectángulo">
          <a:extLst>
            <a:ext uri="{FF2B5EF4-FFF2-40B4-BE49-F238E27FC236}">
              <a16:creationId xmlns:a16="http://schemas.microsoft.com/office/drawing/2014/main" id="{E520AD17-9DA2-4413-B550-7D10DD60D101}"/>
            </a:ext>
          </a:extLst>
        </xdr:cNvPr>
        <xdr:cNvSpPr>
          <a:spLocks noChangeArrowheads="1"/>
        </xdr:cNvSpPr>
      </xdr:nvSpPr>
      <xdr:spPr bwMode="auto">
        <a:xfrm>
          <a:off x="1803566" y="7170964"/>
          <a:ext cx="2718955" cy="121103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Elaborar el diagnóstico documental del estado actual de los documentos de archivo por cada uno de los procesos asociados a cada dependencia</a:t>
          </a:r>
        </a:p>
      </xdr:txBody>
    </xdr:sp>
    <xdr:clientData/>
  </xdr:twoCellAnchor>
  <xdr:twoCellAnchor>
    <xdr:from>
      <xdr:col>1</xdr:col>
      <xdr:colOff>1279069</xdr:colOff>
      <xdr:row>11</xdr:row>
      <xdr:rowOff>2140323</xdr:rowOff>
    </xdr:from>
    <xdr:to>
      <xdr:col>1</xdr:col>
      <xdr:colOff>3385775</xdr:colOff>
      <xdr:row>12</xdr:row>
      <xdr:rowOff>81644</xdr:rowOff>
    </xdr:to>
    <xdr:sp macro="" textlink="">
      <xdr:nvSpPr>
        <xdr:cNvPr id="69" name="11 Rombo">
          <a:extLst>
            <a:ext uri="{FF2B5EF4-FFF2-40B4-BE49-F238E27FC236}">
              <a16:creationId xmlns:a16="http://schemas.microsoft.com/office/drawing/2014/main" id="{54577330-52A8-46FA-ABA5-E8655F0B0290}"/>
            </a:ext>
          </a:extLst>
        </xdr:cNvPr>
        <xdr:cNvSpPr>
          <a:spLocks noChangeArrowheads="1"/>
        </xdr:cNvSpPr>
      </xdr:nvSpPr>
      <xdr:spPr bwMode="auto">
        <a:xfrm>
          <a:off x="2095498" y="11080216"/>
          <a:ext cx="2106706" cy="1288678"/>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a:t>
          </a:r>
          <a:r>
            <a:rPr kumimoji="0" lang="es-CO" sz="1000" b="0" i="0" u="none" strike="noStrike" kern="0" cap="none" spc="0" normalizeH="0" baseline="0">
              <a:ln>
                <a:noFill/>
              </a:ln>
              <a:solidFill>
                <a:srgbClr val="E7E6E6">
                  <a:lumMod val="50000"/>
                </a:srgbClr>
              </a:solidFill>
              <a:effectLst/>
              <a:uLnTx/>
              <a:uFillTx/>
              <a:latin typeface="Arial"/>
              <a:ea typeface="+mn-ea"/>
              <a:cs typeface="Arial"/>
            </a:rPr>
            <a:t>El CCD se ajusta a los procesos y procedimientos</a:t>
          </a:r>
          <a:r>
            <a:rPr lang="es-CO" sz="1000" b="0" i="0" u="none" strike="noStrike" baseline="0">
              <a:solidFill>
                <a:srgbClr val="7F7F7F"/>
              </a:solidFill>
              <a:latin typeface="Arial"/>
              <a:cs typeface="Arial"/>
            </a:rPr>
            <a:t>?</a:t>
          </a:r>
        </a:p>
      </xdr:txBody>
    </xdr:sp>
    <xdr:clientData/>
  </xdr:twoCellAnchor>
  <xdr:twoCellAnchor>
    <xdr:from>
      <xdr:col>1</xdr:col>
      <xdr:colOff>938892</xdr:colOff>
      <xdr:row>12</xdr:row>
      <xdr:rowOff>810649</xdr:rowOff>
    </xdr:from>
    <xdr:to>
      <xdr:col>1</xdr:col>
      <xdr:colOff>3687535</xdr:colOff>
      <xdr:row>12</xdr:row>
      <xdr:rowOff>2238839</xdr:rowOff>
    </xdr:to>
    <xdr:sp macro="" textlink="">
      <xdr:nvSpPr>
        <xdr:cNvPr id="70" name="3 Rectángulo">
          <a:extLst>
            <a:ext uri="{FF2B5EF4-FFF2-40B4-BE49-F238E27FC236}">
              <a16:creationId xmlns:a16="http://schemas.microsoft.com/office/drawing/2014/main" id="{3D1A1DE7-45E4-42AD-9937-9A12D4D8743D}"/>
            </a:ext>
          </a:extLst>
        </xdr:cNvPr>
        <xdr:cNvSpPr>
          <a:spLocks noChangeArrowheads="1"/>
        </xdr:cNvSpPr>
      </xdr:nvSpPr>
      <xdr:spPr bwMode="auto">
        <a:xfrm>
          <a:off x="1755321" y="13097899"/>
          <a:ext cx="2748643" cy="142819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767171"/>
              </a:solidFill>
              <a:effectLst/>
              <a:uLnTx/>
              <a:uFillTx/>
              <a:latin typeface="Arial"/>
              <a:ea typeface="+mn-ea"/>
              <a:cs typeface="Arial"/>
            </a:rPr>
            <a:t>Elaborar propuesta de TRD por dependencia, asignar tiempos de retención documental y dispocisión final.</a:t>
          </a:r>
        </a:p>
      </xdr:txBody>
    </xdr:sp>
    <xdr:clientData/>
  </xdr:twoCellAnchor>
  <xdr:twoCellAnchor>
    <xdr:from>
      <xdr:col>1</xdr:col>
      <xdr:colOff>1292678</xdr:colOff>
      <xdr:row>12</xdr:row>
      <xdr:rowOff>2924736</xdr:rowOff>
    </xdr:from>
    <xdr:to>
      <xdr:col>1</xdr:col>
      <xdr:colOff>3350996</xdr:colOff>
      <xdr:row>13</xdr:row>
      <xdr:rowOff>414618</xdr:rowOff>
    </xdr:to>
    <xdr:sp macro="" textlink="">
      <xdr:nvSpPr>
        <xdr:cNvPr id="72" name="11 Rombo">
          <a:extLst>
            <a:ext uri="{FF2B5EF4-FFF2-40B4-BE49-F238E27FC236}">
              <a16:creationId xmlns:a16="http://schemas.microsoft.com/office/drawing/2014/main" id="{33FEF676-036B-4EA0-9496-A6437E97F9DF}"/>
            </a:ext>
          </a:extLst>
        </xdr:cNvPr>
        <xdr:cNvSpPr>
          <a:spLocks noChangeArrowheads="1"/>
        </xdr:cNvSpPr>
      </xdr:nvSpPr>
      <xdr:spPr bwMode="auto">
        <a:xfrm>
          <a:off x="2109107" y="15211986"/>
          <a:ext cx="2058318" cy="1381525"/>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a:t>
          </a:r>
          <a:r>
            <a:rPr kumimoji="0" lang="es-CO" sz="1000" b="0" i="0" u="none" strike="noStrike" kern="0" cap="none" spc="0" normalizeH="0" baseline="0">
              <a:ln>
                <a:noFill/>
              </a:ln>
              <a:solidFill>
                <a:srgbClr val="E7E6E6">
                  <a:lumMod val="50000"/>
                </a:srgbClr>
              </a:solidFill>
              <a:effectLst/>
              <a:uLnTx/>
              <a:uFillTx/>
              <a:latin typeface="Arial"/>
              <a:ea typeface="+mn-ea"/>
              <a:cs typeface="Arial"/>
            </a:rPr>
            <a:t>Las TRD se ajustan a las necesidades procesos y procedimientos</a:t>
          </a:r>
          <a:r>
            <a:rPr lang="es-CO" sz="1000" b="0" i="0" u="none" strike="noStrike" baseline="0">
              <a:solidFill>
                <a:srgbClr val="7F7F7F"/>
              </a:solidFill>
              <a:latin typeface="Arial"/>
              <a:cs typeface="Arial"/>
            </a:rPr>
            <a:t>?</a:t>
          </a:r>
        </a:p>
      </xdr:txBody>
    </xdr:sp>
    <xdr:clientData/>
  </xdr:twoCellAnchor>
  <xdr:twoCellAnchor>
    <xdr:from>
      <xdr:col>1</xdr:col>
      <xdr:colOff>884464</xdr:colOff>
      <xdr:row>13</xdr:row>
      <xdr:rowOff>820450</xdr:rowOff>
    </xdr:from>
    <xdr:to>
      <xdr:col>1</xdr:col>
      <xdr:colOff>3769177</xdr:colOff>
      <xdr:row>13</xdr:row>
      <xdr:rowOff>1871383</xdr:rowOff>
    </xdr:to>
    <xdr:sp macro="" textlink="">
      <xdr:nvSpPr>
        <xdr:cNvPr id="73" name="3 Rectángulo">
          <a:extLst>
            <a:ext uri="{FF2B5EF4-FFF2-40B4-BE49-F238E27FC236}">
              <a16:creationId xmlns:a16="http://schemas.microsoft.com/office/drawing/2014/main" id="{56229E52-16B2-407B-B681-5476FAAEB3D5}"/>
            </a:ext>
          </a:extLst>
        </xdr:cNvPr>
        <xdr:cNvSpPr>
          <a:spLocks noChangeArrowheads="1"/>
        </xdr:cNvSpPr>
      </xdr:nvSpPr>
      <xdr:spPr bwMode="auto">
        <a:xfrm>
          <a:off x="1700893" y="16999343"/>
          <a:ext cx="2884713" cy="105093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767171"/>
              </a:solidFill>
              <a:effectLst/>
              <a:uLnTx/>
              <a:uFillTx/>
              <a:latin typeface="Arial"/>
              <a:ea typeface="+mn-ea"/>
              <a:cs typeface="Arial"/>
            </a:rPr>
            <a:t>Tramitar la aprobación de la Tabla de Retención Documental (TRD)</a:t>
          </a:r>
        </a:p>
      </xdr:txBody>
    </xdr:sp>
    <xdr:clientData/>
  </xdr:twoCellAnchor>
  <xdr:twoCellAnchor>
    <xdr:from>
      <xdr:col>1</xdr:col>
      <xdr:colOff>843642</xdr:colOff>
      <xdr:row>15</xdr:row>
      <xdr:rowOff>436664</xdr:rowOff>
    </xdr:from>
    <xdr:to>
      <xdr:col>1</xdr:col>
      <xdr:colOff>3796391</xdr:colOff>
      <xdr:row>15</xdr:row>
      <xdr:rowOff>1735527</xdr:rowOff>
    </xdr:to>
    <xdr:sp macro="" textlink="">
      <xdr:nvSpPr>
        <xdr:cNvPr id="74" name="3 Rectángulo">
          <a:extLst>
            <a:ext uri="{FF2B5EF4-FFF2-40B4-BE49-F238E27FC236}">
              <a16:creationId xmlns:a16="http://schemas.microsoft.com/office/drawing/2014/main" id="{1E16D7FD-B8D4-4E16-B992-6538AFB8BA4E}"/>
            </a:ext>
          </a:extLst>
        </xdr:cNvPr>
        <xdr:cNvSpPr>
          <a:spLocks noChangeArrowheads="1"/>
        </xdr:cNvSpPr>
      </xdr:nvSpPr>
      <xdr:spPr bwMode="auto">
        <a:xfrm>
          <a:off x="1660071" y="21990378"/>
          <a:ext cx="2952749" cy="129886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Socialización y capacitación de Tablas de Retención Documental </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2060278</xdr:colOff>
      <xdr:row>15</xdr:row>
      <xdr:rowOff>2061882</xdr:rowOff>
    </xdr:from>
    <xdr:to>
      <xdr:col>1</xdr:col>
      <xdr:colOff>2582879</xdr:colOff>
      <xdr:row>16</xdr:row>
      <xdr:rowOff>100853</xdr:rowOff>
    </xdr:to>
    <xdr:sp macro="" textlink="">
      <xdr:nvSpPr>
        <xdr:cNvPr id="75" name="AutoShape 4">
          <a:extLst>
            <a:ext uri="{FF2B5EF4-FFF2-40B4-BE49-F238E27FC236}">
              <a16:creationId xmlns:a16="http://schemas.microsoft.com/office/drawing/2014/main" id="{37DA38F7-5685-4FCA-8204-10DAC5B8F3DC}"/>
            </a:ext>
          </a:extLst>
        </xdr:cNvPr>
        <xdr:cNvSpPr>
          <a:spLocks noChangeArrowheads="1"/>
        </xdr:cNvSpPr>
      </xdr:nvSpPr>
      <xdr:spPr bwMode="auto">
        <a:xfrm>
          <a:off x="2876707" y="23615596"/>
          <a:ext cx="522601" cy="284150"/>
        </a:xfrm>
        <a:prstGeom prst="flowChartOr">
          <a:avLst/>
        </a:prstGeom>
        <a:ln>
          <a:headEnd/>
          <a:tailEnd/>
        </a:ln>
      </xdr:spPr>
      <xdr:style>
        <a:lnRef idx="1">
          <a:schemeClr val="accent1"/>
        </a:lnRef>
        <a:fillRef idx="2">
          <a:schemeClr val="accent1"/>
        </a:fillRef>
        <a:effectRef idx="1">
          <a:schemeClr val="accent1"/>
        </a:effectRef>
        <a:fontRef idx="minor">
          <a:schemeClr val="dk1"/>
        </a:fontRef>
      </xdr:style>
      <xdr:txBody>
        <a:bodyPr vertOverflow="clip" wrap="square" lIns="91440" tIns="45720" rIns="91440" bIns="45720" anchor="ctr" upright="1"/>
        <a:lstStyle/>
        <a:p>
          <a:pPr marL="0" indent="0" algn="ctr" rtl="0">
            <a:defRPr sz="1000"/>
          </a:pPr>
          <a:endParaRPr lang="es-CO" sz="700" b="0" i="0" u="none" strike="noStrike" baseline="0">
            <a:solidFill>
              <a:schemeClr val="tx1">
                <a:lumMod val="50000"/>
                <a:lumOff val="50000"/>
              </a:schemeClr>
            </a:solidFill>
            <a:latin typeface="Arial"/>
            <a:ea typeface="+mn-ea"/>
            <a:cs typeface="Arial"/>
          </a:endParaRPr>
        </a:p>
      </xdr:txBody>
    </xdr:sp>
    <xdr:clientData/>
  </xdr:twoCellAnchor>
  <xdr:twoCellAnchor>
    <xdr:from>
      <xdr:col>1</xdr:col>
      <xdr:colOff>857250</xdr:colOff>
      <xdr:row>16</xdr:row>
      <xdr:rowOff>398318</xdr:rowOff>
    </xdr:from>
    <xdr:to>
      <xdr:col>1</xdr:col>
      <xdr:colOff>3769178</xdr:colOff>
      <xdr:row>16</xdr:row>
      <xdr:rowOff>1142999</xdr:rowOff>
    </xdr:to>
    <xdr:sp macro="" textlink="">
      <xdr:nvSpPr>
        <xdr:cNvPr id="76" name="232 Proceso predefinido">
          <a:extLst>
            <a:ext uri="{FF2B5EF4-FFF2-40B4-BE49-F238E27FC236}">
              <a16:creationId xmlns:a16="http://schemas.microsoft.com/office/drawing/2014/main" id="{3FC7424C-E060-452D-B73D-97C7CD6AAAF6}"/>
            </a:ext>
          </a:extLst>
        </xdr:cNvPr>
        <xdr:cNvSpPr/>
      </xdr:nvSpPr>
      <xdr:spPr>
        <a:xfrm>
          <a:off x="1673679" y="24197211"/>
          <a:ext cx="2911928" cy="744681"/>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ES" sz="1000" b="0" i="0" u="none" strike="noStrike" kern="0" cap="none" spc="0" normalizeH="0" baseline="0">
              <a:ln>
                <a:noFill/>
              </a:ln>
              <a:solidFill>
                <a:srgbClr val="E7E6E6">
                  <a:lumMod val="50000"/>
                </a:srgbClr>
              </a:solidFill>
              <a:effectLst/>
              <a:uLnTx/>
              <a:uFillTx/>
              <a:latin typeface="Arial"/>
              <a:ea typeface="+mn-ea"/>
              <a:cs typeface="Arial"/>
            </a:rPr>
            <a:t>Procedimiento de radicación y distribución</a:t>
          </a:r>
          <a:endParaRPr kumimoji="0" lang="es-CO" sz="1000" b="0" i="0" u="none" strike="noStrike" kern="0" cap="none" spc="0" normalizeH="0" baseline="0">
            <a:ln>
              <a:noFill/>
            </a:ln>
            <a:solidFill>
              <a:srgbClr val="E7E6E6">
                <a:lumMod val="50000"/>
              </a:srgbClr>
            </a:solidFill>
            <a:effectLst/>
            <a:uLnTx/>
            <a:uFillTx/>
            <a:latin typeface="Arial"/>
            <a:ea typeface="+mn-ea"/>
            <a:cs typeface="Arial"/>
          </a:endParaRPr>
        </a:p>
      </xdr:txBody>
    </xdr:sp>
    <xdr:clientData/>
  </xdr:twoCellAnchor>
  <xdr:twoCellAnchor>
    <xdr:from>
      <xdr:col>1</xdr:col>
      <xdr:colOff>2354035</xdr:colOff>
      <xdr:row>8</xdr:row>
      <xdr:rowOff>598714</xdr:rowOff>
    </xdr:from>
    <xdr:to>
      <xdr:col>1</xdr:col>
      <xdr:colOff>2355275</xdr:colOff>
      <xdr:row>9</xdr:row>
      <xdr:rowOff>484913</xdr:rowOff>
    </xdr:to>
    <xdr:cxnSp macro="">
      <xdr:nvCxnSpPr>
        <xdr:cNvPr id="78" name="Conector recto de flecha 77">
          <a:extLst>
            <a:ext uri="{FF2B5EF4-FFF2-40B4-BE49-F238E27FC236}">
              <a16:creationId xmlns:a16="http://schemas.microsoft.com/office/drawing/2014/main" id="{C3468277-C178-4FD7-A2AA-28CDAE077D30}"/>
            </a:ext>
          </a:extLst>
        </xdr:cNvPr>
        <xdr:cNvCxnSpPr>
          <a:endCxn id="66" idx="0"/>
        </xdr:cNvCxnSpPr>
      </xdr:nvCxnSpPr>
      <xdr:spPr>
        <a:xfrm>
          <a:off x="3170464" y="4612821"/>
          <a:ext cx="1240" cy="5257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2346615</xdr:colOff>
      <xdr:row>9</xdr:row>
      <xdr:rowOff>1697186</xdr:rowOff>
    </xdr:from>
    <xdr:to>
      <xdr:col>1</xdr:col>
      <xdr:colOff>2355275</xdr:colOff>
      <xdr:row>10</xdr:row>
      <xdr:rowOff>435428</xdr:rowOff>
    </xdr:to>
    <xdr:cxnSp macro="">
      <xdr:nvCxnSpPr>
        <xdr:cNvPr id="81" name="Conector recto de flecha 80">
          <a:extLst>
            <a:ext uri="{FF2B5EF4-FFF2-40B4-BE49-F238E27FC236}">
              <a16:creationId xmlns:a16="http://schemas.microsoft.com/office/drawing/2014/main" id="{40B9F6D0-4928-4FED-A59A-996A6D68FB6E}"/>
            </a:ext>
          </a:extLst>
        </xdr:cNvPr>
        <xdr:cNvCxnSpPr>
          <a:stCxn id="66" idx="2"/>
          <a:endCxn id="67" idx="0"/>
        </xdr:cNvCxnSpPr>
      </xdr:nvCxnSpPr>
      <xdr:spPr>
        <a:xfrm flipH="1">
          <a:off x="3163044" y="6350829"/>
          <a:ext cx="8660" cy="8201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2333625</xdr:colOff>
      <xdr:row>10</xdr:row>
      <xdr:rowOff>1646464</xdr:rowOff>
    </xdr:from>
    <xdr:to>
      <xdr:col>1</xdr:col>
      <xdr:colOff>2346615</xdr:colOff>
      <xdr:row>11</xdr:row>
      <xdr:rowOff>333776</xdr:rowOff>
    </xdr:to>
    <xdr:cxnSp macro="">
      <xdr:nvCxnSpPr>
        <xdr:cNvPr id="83" name="Conector recto de flecha 82">
          <a:extLst>
            <a:ext uri="{FF2B5EF4-FFF2-40B4-BE49-F238E27FC236}">
              <a16:creationId xmlns:a16="http://schemas.microsoft.com/office/drawing/2014/main" id="{45DE0C31-C97F-445B-838A-75A0AC34745F}"/>
            </a:ext>
          </a:extLst>
        </xdr:cNvPr>
        <xdr:cNvCxnSpPr>
          <a:stCxn id="67" idx="2"/>
          <a:endCxn id="91" idx="0"/>
        </xdr:cNvCxnSpPr>
      </xdr:nvCxnSpPr>
      <xdr:spPr>
        <a:xfrm flipH="1">
          <a:off x="3150054" y="8382000"/>
          <a:ext cx="12990" cy="8916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2332422</xdr:colOff>
      <xdr:row>11</xdr:row>
      <xdr:rowOff>1761966</xdr:rowOff>
    </xdr:from>
    <xdr:to>
      <xdr:col>1</xdr:col>
      <xdr:colOff>2333625</xdr:colOff>
      <xdr:row>11</xdr:row>
      <xdr:rowOff>2140323</xdr:rowOff>
    </xdr:to>
    <xdr:cxnSp macro="">
      <xdr:nvCxnSpPr>
        <xdr:cNvPr id="85" name="Conector recto de flecha 84">
          <a:extLst>
            <a:ext uri="{FF2B5EF4-FFF2-40B4-BE49-F238E27FC236}">
              <a16:creationId xmlns:a16="http://schemas.microsoft.com/office/drawing/2014/main" id="{D644541E-44A1-4A46-9DDF-4F585F901D04}"/>
            </a:ext>
          </a:extLst>
        </xdr:cNvPr>
        <xdr:cNvCxnSpPr>
          <a:stCxn id="91" idx="2"/>
          <a:endCxn id="69" idx="0"/>
        </xdr:cNvCxnSpPr>
      </xdr:nvCxnSpPr>
      <xdr:spPr>
        <a:xfrm flipH="1">
          <a:off x="3148851" y="10701859"/>
          <a:ext cx="1203" cy="3783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2313214</xdr:colOff>
      <xdr:row>12</xdr:row>
      <xdr:rowOff>81644</xdr:rowOff>
    </xdr:from>
    <xdr:to>
      <xdr:col>1</xdr:col>
      <xdr:colOff>2332422</xdr:colOff>
      <xdr:row>12</xdr:row>
      <xdr:rowOff>810649</xdr:rowOff>
    </xdr:to>
    <xdr:cxnSp macro="">
      <xdr:nvCxnSpPr>
        <xdr:cNvPr id="87" name="Conector recto de flecha 86">
          <a:extLst>
            <a:ext uri="{FF2B5EF4-FFF2-40B4-BE49-F238E27FC236}">
              <a16:creationId xmlns:a16="http://schemas.microsoft.com/office/drawing/2014/main" id="{DD675A52-3DAD-4F76-8768-5492D878AF45}"/>
            </a:ext>
          </a:extLst>
        </xdr:cNvPr>
        <xdr:cNvCxnSpPr>
          <a:stCxn id="69" idx="2"/>
          <a:endCxn id="70" idx="0"/>
        </xdr:cNvCxnSpPr>
      </xdr:nvCxnSpPr>
      <xdr:spPr>
        <a:xfrm flipH="1">
          <a:off x="3129643" y="12368894"/>
          <a:ext cx="19208" cy="7290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3385775</xdr:colOff>
      <xdr:row>11</xdr:row>
      <xdr:rowOff>1047871</xdr:rowOff>
    </xdr:from>
    <xdr:to>
      <xdr:col>1</xdr:col>
      <xdr:colOff>3660321</xdr:colOff>
      <xdr:row>11</xdr:row>
      <xdr:rowOff>2784662</xdr:rowOff>
    </xdr:to>
    <xdr:cxnSp macro="">
      <xdr:nvCxnSpPr>
        <xdr:cNvPr id="90" name="Conector: angular 89">
          <a:extLst>
            <a:ext uri="{FF2B5EF4-FFF2-40B4-BE49-F238E27FC236}">
              <a16:creationId xmlns:a16="http://schemas.microsoft.com/office/drawing/2014/main" id="{A38EBA91-B3DE-4586-BD5A-C15547F91D02}"/>
            </a:ext>
          </a:extLst>
        </xdr:cNvPr>
        <xdr:cNvCxnSpPr>
          <a:stCxn id="69" idx="3"/>
          <a:endCxn id="91" idx="3"/>
        </xdr:cNvCxnSpPr>
      </xdr:nvCxnSpPr>
      <xdr:spPr>
        <a:xfrm flipV="1">
          <a:off x="4202204" y="9987764"/>
          <a:ext cx="274546" cy="1736791"/>
        </a:xfrm>
        <a:prstGeom prst="bentConnector3">
          <a:avLst>
            <a:gd name="adj1" fmla="val 18326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2313214</xdr:colOff>
      <xdr:row>12</xdr:row>
      <xdr:rowOff>2238839</xdr:rowOff>
    </xdr:from>
    <xdr:to>
      <xdr:col>1</xdr:col>
      <xdr:colOff>2321837</xdr:colOff>
      <xdr:row>12</xdr:row>
      <xdr:rowOff>2924736</xdr:rowOff>
    </xdr:to>
    <xdr:cxnSp macro="">
      <xdr:nvCxnSpPr>
        <xdr:cNvPr id="92" name="Conector recto de flecha 91">
          <a:extLst>
            <a:ext uri="{FF2B5EF4-FFF2-40B4-BE49-F238E27FC236}">
              <a16:creationId xmlns:a16="http://schemas.microsoft.com/office/drawing/2014/main" id="{4088AB91-C705-48A2-BE46-7F10E2E7755B}"/>
            </a:ext>
          </a:extLst>
        </xdr:cNvPr>
        <xdr:cNvCxnSpPr>
          <a:stCxn id="70" idx="2"/>
          <a:endCxn id="72" idx="0"/>
        </xdr:cNvCxnSpPr>
      </xdr:nvCxnSpPr>
      <xdr:spPr>
        <a:xfrm>
          <a:off x="3129643" y="14526089"/>
          <a:ext cx="8623" cy="6858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3350996</xdr:colOff>
      <xdr:row>12</xdr:row>
      <xdr:rowOff>1524744</xdr:rowOff>
    </xdr:from>
    <xdr:to>
      <xdr:col>1</xdr:col>
      <xdr:colOff>3687535</xdr:colOff>
      <xdr:row>12</xdr:row>
      <xdr:rowOff>3615499</xdr:rowOff>
    </xdr:to>
    <xdr:cxnSp macro="">
      <xdr:nvCxnSpPr>
        <xdr:cNvPr id="94" name="Conector: angular 93">
          <a:extLst>
            <a:ext uri="{FF2B5EF4-FFF2-40B4-BE49-F238E27FC236}">
              <a16:creationId xmlns:a16="http://schemas.microsoft.com/office/drawing/2014/main" id="{01C3C8D2-F765-4401-B97E-5F43B3E5D3B2}"/>
            </a:ext>
          </a:extLst>
        </xdr:cNvPr>
        <xdr:cNvCxnSpPr>
          <a:stCxn id="72" idx="3"/>
          <a:endCxn id="70" idx="3"/>
        </xdr:cNvCxnSpPr>
      </xdr:nvCxnSpPr>
      <xdr:spPr>
        <a:xfrm flipV="1">
          <a:off x="4167425" y="13811994"/>
          <a:ext cx="336539" cy="2090755"/>
        </a:xfrm>
        <a:prstGeom prst="bentConnector3">
          <a:avLst>
            <a:gd name="adj1" fmla="val 16792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2321837</xdr:colOff>
      <xdr:row>13</xdr:row>
      <xdr:rowOff>414618</xdr:rowOff>
    </xdr:from>
    <xdr:to>
      <xdr:col>1</xdr:col>
      <xdr:colOff>2326821</xdr:colOff>
      <xdr:row>13</xdr:row>
      <xdr:rowOff>820450</xdr:rowOff>
    </xdr:to>
    <xdr:cxnSp macro="">
      <xdr:nvCxnSpPr>
        <xdr:cNvPr id="96" name="Conector recto de flecha 95">
          <a:extLst>
            <a:ext uri="{FF2B5EF4-FFF2-40B4-BE49-F238E27FC236}">
              <a16:creationId xmlns:a16="http://schemas.microsoft.com/office/drawing/2014/main" id="{14CBCD95-B715-4037-AED0-3466AF8EEDAD}"/>
            </a:ext>
          </a:extLst>
        </xdr:cNvPr>
        <xdr:cNvCxnSpPr>
          <a:stCxn id="72" idx="2"/>
          <a:endCxn id="73" idx="0"/>
        </xdr:cNvCxnSpPr>
      </xdr:nvCxnSpPr>
      <xdr:spPr>
        <a:xfrm>
          <a:off x="3138266" y="16593511"/>
          <a:ext cx="4984" cy="405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2320018</xdr:colOff>
      <xdr:row>13</xdr:row>
      <xdr:rowOff>1871383</xdr:rowOff>
    </xdr:from>
    <xdr:to>
      <xdr:col>1</xdr:col>
      <xdr:colOff>2326821</xdr:colOff>
      <xdr:row>14</xdr:row>
      <xdr:rowOff>751129</xdr:rowOff>
    </xdr:to>
    <xdr:cxnSp macro="">
      <xdr:nvCxnSpPr>
        <xdr:cNvPr id="98" name="Conector recto de flecha 97">
          <a:extLst>
            <a:ext uri="{FF2B5EF4-FFF2-40B4-BE49-F238E27FC236}">
              <a16:creationId xmlns:a16="http://schemas.microsoft.com/office/drawing/2014/main" id="{8EA34AED-7A7B-47F3-BC20-2BC5C94BDC86}"/>
            </a:ext>
          </a:extLst>
        </xdr:cNvPr>
        <xdr:cNvCxnSpPr>
          <a:stCxn id="73" idx="2"/>
          <a:endCxn id="33" idx="0"/>
        </xdr:cNvCxnSpPr>
      </xdr:nvCxnSpPr>
      <xdr:spPr>
        <a:xfrm flipH="1">
          <a:off x="3136447" y="18050276"/>
          <a:ext cx="6803" cy="11521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2320017</xdr:colOff>
      <xdr:row>14</xdr:row>
      <xdr:rowOff>1802062</xdr:rowOff>
    </xdr:from>
    <xdr:to>
      <xdr:col>1</xdr:col>
      <xdr:colOff>2320018</xdr:colOff>
      <xdr:row>15</xdr:row>
      <xdr:rowOff>436664</xdr:rowOff>
    </xdr:to>
    <xdr:cxnSp macro="">
      <xdr:nvCxnSpPr>
        <xdr:cNvPr id="100" name="Conector recto de flecha 99">
          <a:extLst>
            <a:ext uri="{FF2B5EF4-FFF2-40B4-BE49-F238E27FC236}">
              <a16:creationId xmlns:a16="http://schemas.microsoft.com/office/drawing/2014/main" id="{700F5F52-0734-4450-821F-61762743C643}"/>
            </a:ext>
          </a:extLst>
        </xdr:cNvPr>
        <xdr:cNvCxnSpPr>
          <a:stCxn id="33" idx="2"/>
          <a:endCxn id="74" idx="0"/>
        </xdr:cNvCxnSpPr>
      </xdr:nvCxnSpPr>
      <xdr:spPr>
        <a:xfrm flipH="1">
          <a:off x="3136446" y="20253348"/>
          <a:ext cx="1" cy="1737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2320017</xdr:colOff>
      <xdr:row>15</xdr:row>
      <xdr:rowOff>1735527</xdr:rowOff>
    </xdr:from>
    <xdr:to>
      <xdr:col>1</xdr:col>
      <xdr:colOff>2321579</xdr:colOff>
      <xdr:row>15</xdr:row>
      <xdr:rowOff>2061882</xdr:rowOff>
    </xdr:to>
    <xdr:cxnSp macro="">
      <xdr:nvCxnSpPr>
        <xdr:cNvPr id="102" name="Conector recto de flecha 101">
          <a:extLst>
            <a:ext uri="{FF2B5EF4-FFF2-40B4-BE49-F238E27FC236}">
              <a16:creationId xmlns:a16="http://schemas.microsoft.com/office/drawing/2014/main" id="{9A156ADB-D7CB-4E35-8282-5A5468A3AF19}"/>
            </a:ext>
          </a:extLst>
        </xdr:cNvPr>
        <xdr:cNvCxnSpPr>
          <a:stCxn id="74" idx="2"/>
          <a:endCxn id="75" idx="0"/>
        </xdr:cNvCxnSpPr>
      </xdr:nvCxnSpPr>
      <xdr:spPr>
        <a:xfrm>
          <a:off x="3136446" y="23289241"/>
          <a:ext cx="1562" cy="3263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2313214</xdr:colOff>
      <xdr:row>16</xdr:row>
      <xdr:rowOff>100853</xdr:rowOff>
    </xdr:from>
    <xdr:to>
      <xdr:col>1</xdr:col>
      <xdr:colOff>2321579</xdr:colOff>
      <xdr:row>16</xdr:row>
      <xdr:rowOff>398318</xdr:rowOff>
    </xdr:to>
    <xdr:cxnSp macro="">
      <xdr:nvCxnSpPr>
        <xdr:cNvPr id="104" name="Conector recto de flecha 103">
          <a:extLst>
            <a:ext uri="{FF2B5EF4-FFF2-40B4-BE49-F238E27FC236}">
              <a16:creationId xmlns:a16="http://schemas.microsoft.com/office/drawing/2014/main" id="{A94AA35E-8928-48CE-9B15-82A95F2CEE58}"/>
            </a:ext>
          </a:extLst>
        </xdr:cNvPr>
        <xdr:cNvCxnSpPr>
          <a:stCxn id="75" idx="4"/>
          <a:endCxn id="76" idx="0"/>
        </xdr:cNvCxnSpPr>
      </xdr:nvCxnSpPr>
      <xdr:spPr>
        <a:xfrm flipH="1">
          <a:off x="3129643" y="23899746"/>
          <a:ext cx="8365" cy="2974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3697941</xdr:colOff>
      <xdr:row>11</xdr:row>
      <xdr:rowOff>1355911</xdr:rowOff>
    </xdr:from>
    <xdr:to>
      <xdr:col>1</xdr:col>
      <xdr:colOff>4067735</xdr:colOff>
      <xdr:row>11</xdr:row>
      <xdr:rowOff>1669676</xdr:rowOff>
    </xdr:to>
    <xdr:sp macro="" textlink="">
      <xdr:nvSpPr>
        <xdr:cNvPr id="3" name="CuadroTexto 2">
          <a:extLst>
            <a:ext uri="{FF2B5EF4-FFF2-40B4-BE49-F238E27FC236}">
              <a16:creationId xmlns:a16="http://schemas.microsoft.com/office/drawing/2014/main" id="{A1627043-7D33-440E-81AF-47C51693E4E0}"/>
            </a:ext>
          </a:extLst>
        </xdr:cNvPr>
        <xdr:cNvSpPr txBox="1"/>
      </xdr:nvSpPr>
      <xdr:spPr>
        <a:xfrm>
          <a:off x="4504765" y="11015382"/>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NO</a:t>
          </a:r>
        </a:p>
      </xdr:txBody>
    </xdr:sp>
    <xdr:clientData/>
  </xdr:twoCellAnchor>
  <xdr:twoCellAnchor>
    <xdr:from>
      <xdr:col>1</xdr:col>
      <xdr:colOff>2315135</xdr:colOff>
      <xdr:row>12</xdr:row>
      <xdr:rowOff>410135</xdr:rowOff>
    </xdr:from>
    <xdr:to>
      <xdr:col>1</xdr:col>
      <xdr:colOff>2684929</xdr:colOff>
      <xdr:row>12</xdr:row>
      <xdr:rowOff>723900</xdr:rowOff>
    </xdr:to>
    <xdr:sp macro="" textlink="">
      <xdr:nvSpPr>
        <xdr:cNvPr id="29" name="CuadroTexto 28">
          <a:extLst>
            <a:ext uri="{FF2B5EF4-FFF2-40B4-BE49-F238E27FC236}">
              <a16:creationId xmlns:a16="http://schemas.microsoft.com/office/drawing/2014/main" id="{967C72A4-7B95-40F5-B948-92BAE4F89DD4}"/>
            </a:ext>
          </a:extLst>
        </xdr:cNvPr>
        <xdr:cNvSpPr txBox="1"/>
      </xdr:nvSpPr>
      <xdr:spPr>
        <a:xfrm>
          <a:off x="3121959" y="12602135"/>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SI</a:t>
          </a:r>
        </a:p>
      </xdr:txBody>
    </xdr:sp>
    <xdr:clientData/>
  </xdr:twoCellAnchor>
  <xdr:twoCellAnchor>
    <xdr:from>
      <xdr:col>1</xdr:col>
      <xdr:colOff>3451414</xdr:colOff>
      <xdr:row>12</xdr:row>
      <xdr:rowOff>2398061</xdr:rowOff>
    </xdr:from>
    <xdr:to>
      <xdr:col>1</xdr:col>
      <xdr:colOff>3821208</xdr:colOff>
      <xdr:row>12</xdr:row>
      <xdr:rowOff>2711826</xdr:rowOff>
    </xdr:to>
    <xdr:sp macro="" textlink="">
      <xdr:nvSpPr>
        <xdr:cNvPr id="30" name="CuadroTexto 29">
          <a:extLst>
            <a:ext uri="{FF2B5EF4-FFF2-40B4-BE49-F238E27FC236}">
              <a16:creationId xmlns:a16="http://schemas.microsoft.com/office/drawing/2014/main" id="{FF81B986-AE1F-44F2-AE3C-3D5870B4E764}"/>
            </a:ext>
          </a:extLst>
        </xdr:cNvPr>
        <xdr:cNvSpPr txBox="1"/>
      </xdr:nvSpPr>
      <xdr:spPr>
        <a:xfrm>
          <a:off x="4258238" y="14590061"/>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NO</a:t>
          </a:r>
        </a:p>
      </xdr:txBody>
    </xdr:sp>
    <xdr:clientData/>
  </xdr:twoCellAnchor>
  <xdr:twoCellAnchor>
    <xdr:from>
      <xdr:col>1</xdr:col>
      <xdr:colOff>2299445</xdr:colOff>
      <xdr:row>12</xdr:row>
      <xdr:rowOff>2321859</xdr:rowOff>
    </xdr:from>
    <xdr:to>
      <xdr:col>1</xdr:col>
      <xdr:colOff>2669239</xdr:colOff>
      <xdr:row>12</xdr:row>
      <xdr:rowOff>2635624</xdr:rowOff>
    </xdr:to>
    <xdr:sp macro="" textlink="">
      <xdr:nvSpPr>
        <xdr:cNvPr id="31" name="CuadroTexto 30">
          <a:extLst>
            <a:ext uri="{FF2B5EF4-FFF2-40B4-BE49-F238E27FC236}">
              <a16:creationId xmlns:a16="http://schemas.microsoft.com/office/drawing/2014/main" id="{B1882BD7-8ED7-4DC2-A58E-17308024158E}"/>
            </a:ext>
          </a:extLst>
        </xdr:cNvPr>
        <xdr:cNvSpPr txBox="1"/>
      </xdr:nvSpPr>
      <xdr:spPr>
        <a:xfrm>
          <a:off x="3106269" y="14513859"/>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SI</a:t>
          </a:r>
        </a:p>
      </xdr:txBody>
    </xdr:sp>
    <xdr:clientData/>
  </xdr:twoCellAnchor>
  <xdr:twoCellAnchor>
    <xdr:from>
      <xdr:col>1</xdr:col>
      <xdr:colOff>1006928</xdr:colOff>
      <xdr:row>11</xdr:row>
      <xdr:rowOff>333776</xdr:rowOff>
    </xdr:from>
    <xdr:to>
      <xdr:col>1</xdr:col>
      <xdr:colOff>3660321</xdr:colOff>
      <xdr:row>11</xdr:row>
      <xdr:rowOff>1761966</xdr:rowOff>
    </xdr:to>
    <xdr:sp macro="" textlink="">
      <xdr:nvSpPr>
        <xdr:cNvPr id="91" name="3 Rectángulo">
          <a:extLst>
            <a:ext uri="{FF2B5EF4-FFF2-40B4-BE49-F238E27FC236}">
              <a16:creationId xmlns:a16="http://schemas.microsoft.com/office/drawing/2014/main" id="{AD5AF8B1-FB69-42C3-9027-CCC8E7C9A51C}"/>
            </a:ext>
          </a:extLst>
        </xdr:cNvPr>
        <xdr:cNvSpPr>
          <a:spLocks noChangeArrowheads="1"/>
        </xdr:cNvSpPr>
      </xdr:nvSpPr>
      <xdr:spPr bwMode="auto">
        <a:xfrm>
          <a:off x="1823357" y="9273669"/>
          <a:ext cx="2653393" cy="142819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lang="es-CO" sz="1100" b="0" i="0" baseline="0">
              <a:solidFill>
                <a:schemeClr val="tx1">
                  <a:lumMod val="50000"/>
                  <a:lumOff val="50000"/>
                </a:schemeClr>
              </a:solidFill>
              <a:effectLst/>
              <a:latin typeface="+mn-lt"/>
              <a:ea typeface="+mn-ea"/>
              <a:cs typeface="+mn-cs"/>
            </a:rPr>
            <a:t>Elaborar la propuesta de cuadro de clasificación documental.</a:t>
          </a:r>
          <a:endParaRPr lang="es-ES" sz="1000">
            <a:solidFill>
              <a:schemeClr val="tx1">
                <a:lumMod val="50000"/>
                <a:lumOff val="50000"/>
              </a:schemeClr>
            </a:solidFill>
            <a:effectLst/>
          </a:endParaRPr>
        </a:p>
      </xdr:txBody>
    </xdr:sp>
    <xdr:clientData/>
  </xdr:twoCellAnchor>
  <xdr:twoCellAnchor>
    <xdr:from>
      <xdr:col>1</xdr:col>
      <xdr:colOff>884465</xdr:colOff>
      <xdr:row>14</xdr:row>
      <xdr:rowOff>751129</xdr:rowOff>
    </xdr:from>
    <xdr:to>
      <xdr:col>1</xdr:col>
      <xdr:colOff>3755571</xdr:colOff>
      <xdr:row>14</xdr:row>
      <xdr:rowOff>1802062</xdr:rowOff>
    </xdr:to>
    <xdr:sp macro="" textlink="">
      <xdr:nvSpPr>
        <xdr:cNvPr id="33" name="3 Rectángulo">
          <a:extLst>
            <a:ext uri="{FF2B5EF4-FFF2-40B4-BE49-F238E27FC236}">
              <a16:creationId xmlns:a16="http://schemas.microsoft.com/office/drawing/2014/main" id="{9CA9A6C8-D944-4333-BDFB-BFC3C536A9E0}"/>
            </a:ext>
          </a:extLst>
        </xdr:cNvPr>
        <xdr:cNvSpPr>
          <a:spLocks noChangeArrowheads="1"/>
        </xdr:cNvSpPr>
      </xdr:nvSpPr>
      <xdr:spPr bwMode="auto">
        <a:xfrm>
          <a:off x="1700894" y="19202415"/>
          <a:ext cx="2871106" cy="105093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Entregar ante Archivo General de la Nación las Tablas de Retención Documental aprobadas para convalidación.</a:t>
          </a:r>
          <a:endParaRPr lang="es-ES">
            <a:solidFill>
              <a:schemeClr val="tx1">
                <a:lumMod val="50000"/>
                <a:lumOff val="50000"/>
              </a:schemeClr>
            </a:solidFill>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95249</xdr:colOff>
      <xdr:row>0</xdr:row>
      <xdr:rowOff>50800</xdr:rowOff>
    </xdr:from>
    <xdr:to>
      <xdr:col>14</xdr:col>
      <xdr:colOff>222249</xdr:colOff>
      <xdr:row>1</xdr:row>
      <xdr:rowOff>266701</xdr:rowOff>
    </xdr:to>
    <xdr:pic>
      <xdr:nvPicPr>
        <xdr:cNvPr id="2" name="Picture 1" descr="image1.jpg">
          <a:extLst>
            <a:ext uri="{FF2B5EF4-FFF2-40B4-BE49-F238E27FC236}">
              <a16:creationId xmlns:a16="http://schemas.microsoft.com/office/drawing/2014/main" id="{8BD91F27-5CFD-4694-8E75-1C7943AB78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9024" y="50800"/>
          <a:ext cx="1508125" cy="482601"/>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xdr:from>
      <xdr:col>1</xdr:col>
      <xdr:colOff>1434357</xdr:colOff>
      <xdr:row>8</xdr:row>
      <xdr:rowOff>89648</xdr:rowOff>
    </xdr:from>
    <xdr:to>
      <xdr:col>1</xdr:col>
      <xdr:colOff>2935945</xdr:colOff>
      <xdr:row>8</xdr:row>
      <xdr:rowOff>610448</xdr:rowOff>
    </xdr:to>
    <xdr:sp macro="" textlink="">
      <xdr:nvSpPr>
        <xdr:cNvPr id="3" name="AutoShape 27">
          <a:extLst>
            <a:ext uri="{FF2B5EF4-FFF2-40B4-BE49-F238E27FC236}">
              <a16:creationId xmlns:a16="http://schemas.microsoft.com/office/drawing/2014/main" id="{42053AF2-C02A-43C7-9B49-C28662116B9B}"/>
            </a:ext>
          </a:extLst>
        </xdr:cNvPr>
        <xdr:cNvSpPr>
          <a:spLocks/>
        </xdr:cNvSpPr>
      </xdr:nvSpPr>
      <xdr:spPr bwMode="auto">
        <a:xfrm>
          <a:off x="2241181" y="3518648"/>
          <a:ext cx="1501588" cy="520800"/>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2017069</xdr:colOff>
      <xdr:row>9</xdr:row>
      <xdr:rowOff>224123</xdr:rowOff>
    </xdr:from>
    <xdr:to>
      <xdr:col>1</xdr:col>
      <xdr:colOff>2353244</xdr:colOff>
      <xdr:row>9</xdr:row>
      <xdr:rowOff>493063</xdr:rowOff>
    </xdr:to>
    <xdr:sp macro="" textlink="">
      <xdr:nvSpPr>
        <xdr:cNvPr id="4" name="AutoShape 4">
          <a:extLst>
            <a:ext uri="{FF2B5EF4-FFF2-40B4-BE49-F238E27FC236}">
              <a16:creationId xmlns:a16="http://schemas.microsoft.com/office/drawing/2014/main" id="{585750E9-F4AC-456D-A44A-D4291C86B717}"/>
            </a:ext>
          </a:extLst>
        </xdr:cNvPr>
        <xdr:cNvSpPr>
          <a:spLocks noChangeArrowheads="1"/>
        </xdr:cNvSpPr>
      </xdr:nvSpPr>
      <xdr:spPr bwMode="auto">
        <a:xfrm>
          <a:off x="2823893" y="4314270"/>
          <a:ext cx="336175" cy="268940"/>
        </a:xfrm>
        <a:prstGeom prst="flowChartOr">
          <a:avLst/>
        </a:prstGeom>
        <a:ln>
          <a:headEnd/>
          <a:tailEnd/>
        </a:ln>
      </xdr:spPr>
      <xdr:style>
        <a:lnRef idx="1">
          <a:schemeClr val="accent1"/>
        </a:lnRef>
        <a:fillRef idx="2">
          <a:schemeClr val="accent1"/>
        </a:fillRef>
        <a:effectRef idx="1">
          <a:schemeClr val="accent1"/>
        </a:effectRef>
        <a:fontRef idx="minor">
          <a:schemeClr val="dk1"/>
        </a:fontRef>
      </xdr:style>
      <xdr:txBody>
        <a:bodyPr vertOverflow="clip" wrap="square" lIns="91440" tIns="45720" rIns="91440" bIns="45720" anchor="ctr" upright="1"/>
        <a:lstStyle/>
        <a:p>
          <a:pPr marL="0" indent="0" algn="ctr" rtl="0">
            <a:defRPr sz="1000"/>
          </a:pPr>
          <a:endParaRPr lang="es-CO" sz="700" b="0" i="0" u="none" strike="noStrike" baseline="0">
            <a:solidFill>
              <a:schemeClr val="tx1">
                <a:lumMod val="50000"/>
                <a:lumOff val="50000"/>
              </a:schemeClr>
            </a:solidFill>
            <a:latin typeface="Arial"/>
            <a:ea typeface="+mn-ea"/>
            <a:cs typeface="Arial"/>
          </a:endParaRPr>
        </a:p>
      </xdr:txBody>
    </xdr:sp>
    <xdr:clientData/>
  </xdr:twoCellAnchor>
  <xdr:twoCellAnchor>
    <xdr:from>
      <xdr:col>1</xdr:col>
      <xdr:colOff>1176624</xdr:colOff>
      <xdr:row>9</xdr:row>
      <xdr:rowOff>694773</xdr:rowOff>
    </xdr:from>
    <xdr:to>
      <xdr:col>1</xdr:col>
      <xdr:colOff>3205449</xdr:colOff>
      <xdr:row>9</xdr:row>
      <xdr:rowOff>1675848</xdr:rowOff>
    </xdr:to>
    <xdr:sp macro="" textlink="">
      <xdr:nvSpPr>
        <xdr:cNvPr id="5" name="3 Rectángulo">
          <a:extLst>
            <a:ext uri="{FF2B5EF4-FFF2-40B4-BE49-F238E27FC236}">
              <a16:creationId xmlns:a16="http://schemas.microsoft.com/office/drawing/2014/main" id="{1F9F12F3-EB7E-45C8-9FA3-4B142998E37E}"/>
            </a:ext>
          </a:extLst>
        </xdr:cNvPr>
        <xdr:cNvSpPr>
          <a:spLocks noChangeArrowheads="1"/>
        </xdr:cNvSpPr>
      </xdr:nvSpPr>
      <xdr:spPr bwMode="auto">
        <a:xfrm>
          <a:off x="1983448" y="5244361"/>
          <a:ext cx="2028825" cy="98107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Crear el instrumento Guía para la recepción y tramite de documentos e información.</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1210240</xdr:colOff>
      <xdr:row>11</xdr:row>
      <xdr:rowOff>212911</xdr:rowOff>
    </xdr:from>
    <xdr:to>
      <xdr:col>1</xdr:col>
      <xdr:colOff>3239065</xdr:colOff>
      <xdr:row>11</xdr:row>
      <xdr:rowOff>1512788</xdr:rowOff>
    </xdr:to>
    <xdr:sp macro="" textlink="">
      <xdr:nvSpPr>
        <xdr:cNvPr id="6" name="3 Rectángulo">
          <a:extLst>
            <a:ext uri="{FF2B5EF4-FFF2-40B4-BE49-F238E27FC236}">
              <a16:creationId xmlns:a16="http://schemas.microsoft.com/office/drawing/2014/main" id="{B809EE40-94F7-4948-A36C-B60B25D4DBBE}"/>
            </a:ext>
          </a:extLst>
        </xdr:cNvPr>
        <xdr:cNvSpPr>
          <a:spLocks noChangeArrowheads="1"/>
        </xdr:cNvSpPr>
      </xdr:nvSpPr>
      <xdr:spPr bwMode="auto">
        <a:xfrm>
          <a:off x="2017064" y="8438029"/>
          <a:ext cx="2028825" cy="129987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a:ea typeface="+mn-ea"/>
              <a:cs typeface="Arial"/>
            </a:rPr>
            <a:t>Recepcionar la información y documentación allegada a la entidad por los canales oficiales establecidos.</a:t>
          </a:r>
        </a:p>
      </xdr:txBody>
    </xdr:sp>
    <xdr:clientData/>
  </xdr:twoCellAnchor>
  <xdr:twoCellAnchor>
    <xdr:from>
      <xdr:col>1</xdr:col>
      <xdr:colOff>302558</xdr:colOff>
      <xdr:row>12</xdr:row>
      <xdr:rowOff>459446</xdr:rowOff>
    </xdr:from>
    <xdr:to>
      <xdr:col>1</xdr:col>
      <xdr:colOff>2061882</xdr:colOff>
      <xdr:row>12</xdr:row>
      <xdr:rowOff>1355912</xdr:rowOff>
    </xdr:to>
    <xdr:sp macro="" textlink="">
      <xdr:nvSpPr>
        <xdr:cNvPr id="7" name="3 Rectángulo">
          <a:extLst>
            <a:ext uri="{FF2B5EF4-FFF2-40B4-BE49-F238E27FC236}">
              <a16:creationId xmlns:a16="http://schemas.microsoft.com/office/drawing/2014/main" id="{EB383D03-6EE4-46F4-8EEA-335CBADBEC03}"/>
            </a:ext>
          </a:extLst>
        </xdr:cNvPr>
        <xdr:cNvSpPr>
          <a:spLocks noChangeArrowheads="1"/>
        </xdr:cNvSpPr>
      </xdr:nvSpPr>
      <xdr:spPr bwMode="auto">
        <a:xfrm>
          <a:off x="1109382" y="10466299"/>
          <a:ext cx="1759324" cy="89646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Capturar la información en el SGDEA</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249585</xdr:colOff>
      <xdr:row>14</xdr:row>
      <xdr:rowOff>369796</xdr:rowOff>
    </xdr:from>
    <xdr:to>
      <xdr:col>1</xdr:col>
      <xdr:colOff>2123209</xdr:colOff>
      <xdr:row>14</xdr:row>
      <xdr:rowOff>1400737</xdr:rowOff>
    </xdr:to>
    <xdr:sp macro="" textlink="">
      <xdr:nvSpPr>
        <xdr:cNvPr id="9" name="3 Rectángulo">
          <a:extLst>
            <a:ext uri="{FF2B5EF4-FFF2-40B4-BE49-F238E27FC236}">
              <a16:creationId xmlns:a16="http://schemas.microsoft.com/office/drawing/2014/main" id="{11D12069-8414-42C2-8627-05DEB1FCBF77}"/>
            </a:ext>
          </a:extLst>
        </xdr:cNvPr>
        <xdr:cNvSpPr>
          <a:spLocks noChangeArrowheads="1"/>
        </xdr:cNvSpPr>
      </xdr:nvSpPr>
      <xdr:spPr bwMode="auto">
        <a:xfrm>
          <a:off x="1056409" y="14735737"/>
          <a:ext cx="1873624" cy="103094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767171"/>
              </a:solidFill>
              <a:effectLst/>
              <a:uLnTx/>
              <a:uFillTx/>
              <a:latin typeface="Arial"/>
              <a:ea typeface="+mn-ea"/>
              <a:cs typeface="Arial"/>
            </a:rPr>
            <a:t>Distribución interna de la documentación para cada dependencia.</a:t>
          </a:r>
        </a:p>
      </xdr:txBody>
    </xdr:sp>
    <xdr:clientData/>
  </xdr:twoCellAnchor>
  <xdr:twoCellAnchor>
    <xdr:from>
      <xdr:col>1</xdr:col>
      <xdr:colOff>231250</xdr:colOff>
      <xdr:row>15</xdr:row>
      <xdr:rowOff>183780</xdr:rowOff>
    </xdr:from>
    <xdr:to>
      <xdr:col>1</xdr:col>
      <xdr:colOff>2136248</xdr:colOff>
      <xdr:row>15</xdr:row>
      <xdr:rowOff>1248336</xdr:rowOff>
    </xdr:to>
    <xdr:sp macro="" textlink="">
      <xdr:nvSpPr>
        <xdr:cNvPr id="11" name="3 Rectángulo">
          <a:extLst>
            <a:ext uri="{FF2B5EF4-FFF2-40B4-BE49-F238E27FC236}">
              <a16:creationId xmlns:a16="http://schemas.microsoft.com/office/drawing/2014/main" id="{165DDFF6-F4DA-427E-9A16-12BC7208987D}"/>
            </a:ext>
          </a:extLst>
        </xdr:cNvPr>
        <xdr:cNvSpPr>
          <a:spLocks noChangeArrowheads="1"/>
        </xdr:cNvSpPr>
      </xdr:nvSpPr>
      <xdr:spPr bwMode="auto">
        <a:xfrm>
          <a:off x="1045205" y="16324325"/>
          <a:ext cx="1904998" cy="106455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767171"/>
              </a:solidFill>
              <a:effectLst/>
              <a:uLnTx/>
              <a:uFillTx/>
              <a:latin typeface="Arial"/>
              <a:ea typeface="+mn-ea"/>
              <a:cs typeface="Arial"/>
            </a:rPr>
            <a:t>Analisis y trámite de la comunicación, factura o invitación.</a:t>
          </a:r>
        </a:p>
      </xdr:txBody>
    </xdr:sp>
    <xdr:clientData/>
  </xdr:twoCellAnchor>
  <xdr:twoCellAnchor>
    <xdr:from>
      <xdr:col>1</xdr:col>
      <xdr:colOff>240826</xdr:colOff>
      <xdr:row>16</xdr:row>
      <xdr:rowOff>974915</xdr:rowOff>
    </xdr:from>
    <xdr:to>
      <xdr:col>1</xdr:col>
      <xdr:colOff>2145823</xdr:colOff>
      <xdr:row>16</xdr:row>
      <xdr:rowOff>2073088</xdr:rowOff>
    </xdr:to>
    <xdr:sp macro="" textlink="">
      <xdr:nvSpPr>
        <xdr:cNvPr id="12" name="3 Rectángulo">
          <a:extLst>
            <a:ext uri="{FF2B5EF4-FFF2-40B4-BE49-F238E27FC236}">
              <a16:creationId xmlns:a16="http://schemas.microsoft.com/office/drawing/2014/main" id="{779E1563-779A-4D1E-AEF0-801EC0A3599C}"/>
            </a:ext>
          </a:extLst>
        </xdr:cNvPr>
        <xdr:cNvSpPr>
          <a:spLocks noChangeArrowheads="1"/>
        </xdr:cNvSpPr>
      </xdr:nvSpPr>
      <xdr:spPr bwMode="auto">
        <a:xfrm>
          <a:off x="1054781" y="18760688"/>
          <a:ext cx="1904997" cy="109817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Radicar y registrar respuesta</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301339</xdr:colOff>
      <xdr:row>17</xdr:row>
      <xdr:rowOff>795621</xdr:rowOff>
    </xdr:from>
    <xdr:to>
      <xdr:col>1</xdr:col>
      <xdr:colOff>2071865</xdr:colOff>
      <xdr:row>17</xdr:row>
      <xdr:rowOff>1837765</xdr:rowOff>
    </xdr:to>
    <xdr:sp macro="" textlink="">
      <xdr:nvSpPr>
        <xdr:cNvPr id="13" name="3 Rectángulo">
          <a:extLst>
            <a:ext uri="{FF2B5EF4-FFF2-40B4-BE49-F238E27FC236}">
              <a16:creationId xmlns:a16="http://schemas.microsoft.com/office/drawing/2014/main" id="{9518386B-C163-452F-BA7A-2926FC1ED4A2}"/>
            </a:ext>
          </a:extLst>
        </xdr:cNvPr>
        <xdr:cNvSpPr>
          <a:spLocks noChangeArrowheads="1"/>
        </xdr:cNvSpPr>
      </xdr:nvSpPr>
      <xdr:spPr bwMode="auto">
        <a:xfrm>
          <a:off x="1115294" y="21542803"/>
          <a:ext cx="1770526" cy="1042144"/>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Tramitar envío de la respuesta</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1120591</xdr:colOff>
      <xdr:row>11</xdr:row>
      <xdr:rowOff>1781734</xdr:rowOff>
    </xdr:from>
    <xdr:to>
      <xdr:col>1</xdr:col>
      <xdr:colOff>3339354</xdr:colOff>
      <xdr:row>12</xdr:row>
      <xdr:rowOff>212911</xdr:rowOff>
    </xdr:to>
    <xdr:sp macro="" textlink="">
      <xdr:nvSpPr>
        <xdr:cNvPr id="14" name="11 Rombo">
          <a:extLst>
            <a:ext uri="{FF2B5EF4-FFF2-40B4-BE49-F238E27FC236}">
              <a16:creationId xmlns:a16="http://schemas.microsoft.com/office/drawing/2014/main" id="{FF0AC08F-AA31-40E7-8A34-532D61A430EE}"/>
            </a:ext>
          </a:extLst>
        </xdr:cNvPr>
        <xdr:cNvSpPr>
          <a:spLocks noChangeArrowheads="1"/>
        </xdr:cNvSpPr>
      </xdr:nvSpPr>
      <xdr:spPr bwMode="auto">
        <a:xfrm>
          <a:off x="1927415" y="10006852"/>
          <a:ext cx="2218763" cy="1098177"/>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a:t>
          </a:r>
          <a:r>
            <a:rPr kumimoji="0" lang="es-CO" sz="1000" b="0" i="0" u="none" strike="noStrike" kern="0" cap="none" spc="0" normalizeH="0" baseline="0">
              <a:ln>
                <a:noFill/>
              </a:ln>
              <a:solidFill>
                <a:srgbClr val="E7E6E6">
                  <a:lumMod val="50000"/>
                </a:srgbClr>
              </a:solidFill>
              <a:effectLst/>
              <a:uLnTx/>
              <a:uFillTx/>
              <a:latin typeface="Arial"/>
              <a:ea typeface="+mn-ea"/>
              <a:cs typeface="Arial"/>
            </a:rPr>
            <a:t>Es una comunicación oficial, factura o invitación</a:t>
          </a:r>
          <a:r>
            <a:rPr lang="es-CO" sz="1000" b="0" i="0" u="none" strike="noStrike" baseline="0">
              <a:solidFill>
                <a:srgbClr val="7F7F7F"/>
              </a:solidFill>
              <a:latin typeface="Arial"/>
              <a:cs typeface="Arial"/>
            </a:rPr>
            <a:t>?</a:t>
          </a:r>
        </a:p>
      </xdr:txBody>
    </xdr:sp>
    <xdr:clientData/>
  </xdr:twoCellAnchor>
  <xdr:twoCellAnchor>
    <xdr:from>
      <xdr:col>1</xdr:col>
      <xdr:colOff>203743</xdr:colOff>
      <xdr:row>13</xdr:row>
      <xdr:rowOff>168086</xdr:rowOff>
    </xdr:from>
    <xdr:to>
      <xdr:col>1</xdr:col>
      <xdr:colOff>2153566</xdr:colOff>
      <xdr:row>13</xdr:row>
      <xdr:rowOff>1333604</xdr:rowOff>
    </xdr:to>
    <xdr:sp macro="" textlink="">
      <xdr:nvSpPr>
        <xdr:cNvPr id="15" name="3 Rectángulo">
          <a:extLst>
            <a:ext uri="{FF2B5EF4-FFF2-40B4-BE49-F238E27FC236}">
              <a16:creationId xmlns:a16="http://schemas.microsoft.com/office/drawing/2014/main" id="{4C287118-2C19-4B20-A14E-8D126FA0DAF6}"/>
            </a:ext>
          </a:extLst>
        </xdr:cNvPr>
        <xdr:cNvSpPr>
          <a:spLocks noChangeArrowheads="1"/>
        </xdr:cNvSpPr>
      </xdr:nvSpPr>
      <xdr:spPr bwMode="auto">
        <a:xfrm>
          <a:off x="1010567" y="12135968"/>
          <a:ext cx="1949823" cy="116551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Asignar los documentos al funcionario responsable de dar trámite al documento, factura o invitación.</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331491</xdr:colOff>
      <xdr:row>18</xdr:row>
      <xdr:rowOff>134472</xdr:rowOff>
    </xdr:from>
    <xdr:to>
      <xdr:col>1</xdr:col>
      <xdr:colOff>2057195</xdr:colOff>
      <xdr:row>18</xdr:row>
      <xdr:rowOff>726140</xdr:rowOff>
    </xdr:to>
    <xdr:sp macro="" textlink="">
      <xdr:nvSpPr>
        <xdr:cNvPr id="16" name="3 Rectángulo">
          <a:extLst>
            <a:ext uri="{FF2B5EF4-FFF2-40B4-BE49-F238E27FC236}">
              <a16:creationId xmlns:a16="http://schemas.microsoft.com/office/drawing/2014/main" id="{D395BB7C-9681-48B3-9BD0-D2445B20A14A}"/>
            </a:ext>
          </a:extLst>
        </xdr:cNvPr>
        <xdr:cNvSpPr>
          <a:spLocks noChangeArrowheads="1"/>
        </xdr:cNvSpPr>
      </xdr:nvSpPr>
      <xdr:spPr bwMode="auto">
        <a:xfrm>
          <a:off x="1138315" y="23689237"/>
          <a:ext cx="1725704" cy="59166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Archivar los documentos en el archivo de gestión</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1268504</xdr:colOff>
      <xdr:row>20</xdr:row>
      <xdr:rowOff>459445</xdr:rowOff>
    </xdr:from>
    <xdr:to>
      <xdr:col>1</xdr:col>
      <xdr:colOff>3106269</xdr:colOff>
      <xdr:row>20</xdr:row>
      <xdr:rowOff>1378322</xdr:rowOff>
    </xdr:to>
    <xdr:sp macro="" textlink="">
      <xdr:nvSpPr>
        <xdr:cNvPr id="17" name="3 Rectángulo">
          <a:extLst>
            <a:ext uri="{FF2B5EF4-FFF2-40B4-BE49-F238E27FC236}">
              <a16:creationId xmlns:a16="http://schemas.microsoft.com/office/drawing/2014/main" id="{2C491CB6-ECDC-486D-879B-E2A3DCDBEE82}"/>
            </a:ext>
          </a:extLst>
        </xdr:cNvPr>
        <xdr:cNvSpPr>
          <a:spLocks noChangeArrowheads="1"/>
        </xdr:cNvSpPr>
      </xdr:nvSpPr>
      <xdr:spPr bwMode="auto">
        <a:xfrm>
          <a:off x="2068604" y="25529245"/>
          <a:ext cx="1837765" cy="91887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Producir y tramitar comunicaciones internas</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1280117</xdr:colOff>
      <xdr:row>21</xdr:row>
      <xdr:rowOff>347385</xdr:rowOff>
    </xdr:from>
    <xdr:to>
      <xdr:col>1</xdr:col>
      <xdr:colOff>3106677</xdr:colOff>
      <xdr:row>21</xdr:row>
      <xdr:rowOff>1255058</xdr:rowOff>
    </xdr:to>
    <xdr:sp macro="" textlink="">
      <xdr:nvSpPr>
        <xdr:cNvPr id="18" name="3 Rectángulo">
          <a:extLst>
            <a:ext uri="{FF2B5EF4-FFF2-40B4-BE49-F238E27FC236}">
              <a16:creationId xmlns:a16="http://schemas.microsoft.com/office/drawing/2014/main" id="{93EA477C-8109-477B-B681-6896D3795BEB}"/>
            </a:ext>
          </a:extLst>
        </xdr:cNvPr>
        <xdr:cNvSpPr>
          <a:spLocks noChangeArrowheads="1"/>
        </xdr:cNvSpPr>
      </xdr:nvSpPr>
      <xdr:spPr bwMode="auto">
        <a:xfrm>
          <a:off x="2094072" y="27329112"/>
          <a:ext cx="1826560" cy="90767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Radicación y asignación de información en el sistema SGDEA</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1273396</xdr:colOff>
      <xdr:row>22</xdr:row>
      <xdr:rowOff>421821</xdr:rowOff>
    </xdr:from>
    <xdr:to>
      <xdr:col>1</xdr:col>
      <xdr:colOff>3122366</xdr:colOff>
      <xdr:row>22</xdr:row>
      <xdr:rowOff>1292678</xdr:rowOff>
    </xdr:to>
    <xdr:sp macro="" textlink="">
      <xdr:nvSpPr>
        <xdr:cNvPr id="19" name="3 Rectángulo">
          <a:extLst>
            <a:ext uri="{FF2B5EF4-FFF2-40B4-BE49-F238E27FC236}">
              <a16:creationId xmlns:a16="http://schemas.microsoft.com/office/drawing/2014/main" id="{7B5A923A-3046-4016-A801-726DCA43B93F}"/>
            </a:ext>
          </a:extLst>
        </xdr:cNvPr>
        <xdr:cNvSpPr>
          <a:spLocks noChangeArrowheads="1"/>
        </xdr:cNvSpPr>
      </xdr:nvSpPr>
      <xdr:spPr bwMode="auto">
        <a:xfrm>
          <a:off x="2089825" y="28765500"/>
          <a:ext cx="1848970" cy="87085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Archivar los documentos en el archivo de gestión centralizado</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2008911</xdr:colOff>
      <xdr:row>23</xdr:row>
      <xdr:rowOff>1347109</xdr:rowOff>
    </xdr:from>
    <xdr:to>
      <xdr:col>1</xdr:col>
      <xdr:colOff>2378705</xdr:colOff>
      <xdr:row>23</xdr:row>
      <xdr:rowOff>1649107</xdr:rowOff>
    </xdr:to>
    <xdr:sp macro="" textlink="">
      <xdr:nvSpPr>
        <xdr:cNvPr id="20" name="Diagrama de flujo: unión de suma 19">
          <a:extLst>
            <a:ext uri="{FF2B5EF4-FFF2-40B4-BE49-F238E27FC236}">
              <a16:creationId xmlns:a16="http://schemas.microsoft.com/office/drawing/2014/main" id="{DD868B28-61FC-4FB7-8497-B48F311F71CD}"/>
            </a:ext>
          </a:extLst>
        </xdr:cNvPr>
        <xdr:cNvSpPr/>
      </xdr:nvSpPr>
      <xdr:spPr>
        <a:xfrm flipV="1">
          <a:off x="2825340" y="31799895"/>
          <a:ext cx="369794" cy="301998"/>
        </a:xfrm>
        <a:prstGeom prst="flowChartSummingJunction">
          <a:avLst/>
        </a:prstGeom>
        <a:solidFill>
          <a:srgbClr val="B9CDE5"/>
        </a:solidFill>
        <a:ln w="158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ES" sz="1100"/>
        </a:p>
      </xdr:txBody>
    </xdr:sp>
    <xdr:clientData/>
  </xdr:twoCellAnchor>
  <xdr:twoCellAnchor>
    <xdr:from>
      <xdr:col>1</xdr:col>
      <xdr:colOff>1159752</xdr:colOff>
      <xdr:row>24</xdr:row>
      <xdr:rowOff>190500</xdr:rowOff>
    </xdr:from>
    <xdr:to>
      <xdr:col>1</xdr:col>
      <xdr:colOff>3237934</xdr:colOff>
      <xdr:row>24</xdr:row>
      <xdr:rowOff>935181</xdr:rowOff>
    </xdr:to>
    <xdr:sp macro="" textlink="">
      <xdr:nvSpPr>
        <xdr:cNvPr id="22" name="232 Proceso predefinido">
          <a:extLst>
            <a:ext uri="{FF2B5EF4-FFF2-40B4-BE49-F238E27FC236}">
              <a16:creationId xmlns:a16="http://schemas.microsoft.com/office/drawing/2014/main" id="{0889FA10-EA3D-4744-9ABB-D07A21ABE0D7}"/>
            </a:ext>
          </a:extLst>
        </xdr:cNvPr>
        <xdr:cNvSpPr/>
      </xdr:nvSpPr>
      <xdr:spPr>
        <a:xfrm>
          <a:off x="1976181" y="32752393"/>
          <a:ext cx="2078182" cy="744681"/>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lang="es-ES" sz="1100" b="0" i="0" baseline="0">
              <a:solidFill>
                <a:schemeClr val="tx1">
                  <a:lumMod val="50000"/>
                  <a:lumOff val="50000"/>
                </a:schemeClr>
              </a:solidFill>
              <a:effectLst/>
              <a:latin typeface="+mn-lt"/>
              <a:ea typeface="+mn-ea"/>
              <a:cs typeface="+mn-cs"/>
            </a:rPr>
            <a:t>Procedimiento de  Administración de Archivo de Gestión Centralizado</a:t>
          </a:r>
          <a:endParaRPr lang="es-ES" sz="1000">
            <a:solidFill>
              <a:schemeClr val="tx1">
                <a:lumMod val="50000"/>
                <a:lumOff val="50000"/>
              </a:schemeClr>
            </a:solidFill>
            <a:effectLst/>
          </a:endParaRPr>
        </a:p>
      </xdr:txBody>
    </xdr:sp>
    <xdr:clientData/>
  </xdr:twoCellAnchor>
  <xdr:twoCellAnchor>
    <xdr:from>
      <xdr:col>1</xdr:col>
      <xdr:colOff>2185147</xdr:colOff>
      <xdr:row>8</xdr:row>
      <xdr:rowOff>638735</xdr:rowOff>
    </xdr:from>
    <xdr:to>
      <xdr:col>1</xdr:col>
      <xdr:colOff>2185157</xdr:colOff>
      <xdr:row>9</xdr:row>
      <xdr:rowOff>224123</xdr:rowOff>
    </xdr:to>
    <xdr:cxnSp macro="">
      <xdr:nvCxnSpPr>
        <xdr:cNvPr id="24" name="Conector recto de flecha 23">
          <a:extLst>
            <a:ext uri="{FF2B5EF4-FFF2-40B4-BE49-F238E27FC236}">
              <a16:creationId xmlns:a16="http://schemas.microsoft.com/office/drawing/2014/main" id="{E1228AA1-9C97-4055-8A15-926E493E0AF2}"/>
            </a:ext>
          </a:extLst>
        </xdr:cNvPr>
        <xdr:cNvCxnSpPr>
          <a:endCxn id="4" idx="0"/>
        </xdr:cNvCxnSpPr>
      </xdr:nvCxnSpPr>
      <xdr:spPr>
        <a:xfrm>
          <a:off x="2991971" y="4067735"/>
          <a:ext cx="10" cy="2465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2185157</xdr:colOff>
      <xdr:row>9</xdr:row>
      <xdr:rowOff>493063</xdr:rowOff>
    </xdr:from>
    <xdr:to>
      <xdr:col>1</xdr:col>
      <xdr:colOff>2191037</xdr:colOff>
      <xdr:row>9</xdr:row>
      <xdr:rowOff>694773</xdr:rowOff>
    </xdr:to>
    <xdr:cxnSp macro="">
      <xdr:nvCxnSpPr>
        <xdr:cNvPr id="28" name="Conector recto de flecha 27">
          <a:extLst>
            <a:ext uri="{FF2B5EF4-FFF2-40B4-BE49-F238E27FC236}">
              <a16:creationId xmlns:a16="http://schemas.microsoft.com/office/drawing/2014/main" id="{54F3089B-9329-442A-A52D-91271CFB6C8A}"/>
            </a:ext>
          </a:extLst>
        </xdr:cNvPr>
        <xdr:cNvCxnSpPr>
          <a:stCxn id="4" idx="4"/>
          <a:endCxn id="5" idx="0"/>
        </xdr:cNvCxnSpPr>
      </xdr:nvCxnSpPr>
      <xdr:spPr>
        <a:xfrm>
          <a:off x="2991981" y="5042651"/>
          <a:ext cx="5880" cy="2017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2186555</xdr:colOff>
      <xdr:row>9</xdr:row>
      <xdr:rowOff>1675848</xdr:rowOff>
    </xdr:from>
    <xdr:to>
      <xdr:col>1</xdr:col>
      <xdr:colOff>2191037</xdr:colOff>
      <xdr:row>10</xdr:row>
      <xdr:rowOff>376525</xdr:rowOff>
    </xdr:to>
    <xdr:cxnSp macro="">
      <xdr:nvCxnSpPr>
        <xdr:cNvPr id="31" name="Conector recto de flecha 30">
          <a:extLst>
            <a:ext uri="{FF2B5EF4-FFF2-40B4-BE49-F238E27FC236}">
              <a16:creationId xmlns:a16="http://schemas.microsoft.com/office/drawing/2014/main" id="{3D3E3AD1-1241-4679-B261-993A92C0822A}"/>
            </a:ext>
          </a:extLst>
        </xdr:cNvPr>
        <xdr:cNvCxnSpPr>
          <a:stCxn id="5" idx="2"/>
          <a:endCxn id="61" idx="0"/>
        </xdr:cNvCxnSpPr>
      </xdr:nvCxnSpPr>
      <xdr:spPr>
        <a:xfrm flipH="1">
          <a:off x="2993379" y="6225436"/>
          <a:ext cx="4482" cy="6280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2224653</xdr:colOff>
      <xdr:row>11</xdr:row>
      <xdr:rowOff>1512788</xdr:rowOff>
    </xdr:from>
    <xdr:to>
      <xdr:col>1</xdr:col>
      <xdr:colOff>2229973</xdr:colOff>
      <xdr:row>11</xdr:row>
      <xdr:rowOff>1781734</xdr:rowOff>
    </xdr:to>
    <xdr:cxnSp macro="">
      <xdr:nvCxnSpPr>
        <xdr:cNvPr id="34" name="Conector recto de flecha 33">
          <a:extLst>
            <a:ext uri="{FF2B5EF4-FFF2-40B4-BE49-F238E27FC236}">
              <a16:creationId xmlns:a16="http://schemas.microsoft.com/office/drawing/2014/main" id="{E9574ACC-A83B-4D01-910C-97F37AECAABB}"/>
            </a:ext>
          </a:extLst>
        </xdr:cNvPr>
        <xdr:cNvCxnSpPr>
          <a:stCxn id="6" idx="2"/>
          <a:endCxn id="14" idx="0"/>
        </xdr:cNvCxnSpPr>
      </xdr:nvCxnSpPr>
      <xdr:spPr>
        <a:xfrm>
          <a:off x="3031477" y="9737906"/>
          <a:ext cx="5320" cy="2689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22412</xdr:colOff>
      <xdr:row>11</xdr:row>
      <xdr:rowOff>2336425</xdr:rowOff>
    </xdr:from>
    <xdr:to>
      <xdr:col>1</xdr:col>
      <xdr:colOff>302558</xdr:colOff>
      <xdr:row>12</xdr:row>
      <xdr:rowOff>907678</xdr:rowOff>
    </xdr:to>
    <xdr:cxnSp macro="">
      <xdr:nvCxnSpPr>
        <xdr:cNvPr id="38" name="Conector: angular 37">
          <a:extLst>
            <a:ext uri="{FF2B5EF4-FFF2-40B4-BE49-F238E27FC236}">
              <a16:creationId xmlns:a16="http://schemas.microsoft.com/office/drawing/2014/main" id="{9AFA0007-FF17-4F8B-96B2-42E9F54848D3}"/>
            </a:ext>
          </a:extLst>
        </xdr:cNvPr>
        <xdr:cNvCxnSpPr>
          <a:stCxn id="36" idx="1"/>
          <a:endCxn id="7" idx="1"/>
        </xdr:cNvCxnSpPr>
      </xdr:nvCxnSpPr>
      <xdr:spPr>
        <a:xfrm rot="10800000" flipH="1" flipV="1">
          <a:off x="829236" y="10561543"/>
          <a:ext cx="280146" cy="1238253"/>
        </a:xfrm>
        <a:prstGeom prst="bentConnector3">
          <a:avLst>
            <a:gd name="adj1" fmla="val -816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4291853</xdr:colOff>
      <xdr:row>11</xdr:row>
      <xdr:rowOff>2317374</xdr:rowOff>
    </xdr:from>
    <xdr:to>
      <xdr:col>1</xdr:col>
      <xdr:colOff>4312226</xdr:colOff>
      <xdr:row>12</xdr:row>
      <xdr:rowOff>931617</xdr:rowOff>
    </xdr:to>
    <xdr:cxnSp macro="">
      <xdr:nvCxnSpPr>
        <xdr:cNvPr id="39" name="Conector: angular 38">
          <a:extLst>
            <a:ext uri="{FF2B5EF4-FFF2-40B4-BE49-F238E27FC236}">
              <a16:creationId xmlns:a16="http://schemas.microsoft.com/office/drawing/2014/main" id="{C5B20A1C-FBC4-42D4-A2A3-3259432C6F70}"/>
            </a:ext>
          </a:extLst>
        </xdr:cNvPr>
        <xdr:cNvCxnSpPr>
          <a:stCxn id="53" idx="3"/>
          <a:endCxn id="81" idx="3"/>
        </xdr:cNvCxnSpPr>
      </xdr:nvCxnSpPr>
      <xdr:spPr>
        <a:xfrm>
          <a:off x="5098677" y="10542492"/>
          <a:ext cx="20373" cy="1281243"/>
        </a:xfrm>
        <a:prstGeom prst="bentConnector3">
          <a:avLst>
            <a:gd name="adj1" fmla="val 122207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2229973</xdr:colOff>
      <xdr:row>12</xdr:row>
      <xdr:rowOff>212911</xdr:rowOff>
    </xdr:from>
    <xdr:to>
      <xdr:col>1</xdr:col>
      <xdr:colOff>2259105</xdr:colOff>
      <xdr:row>12</xdr:row>
      <xdr:rowOff>1762683</xdr:rowOff>
    </xdr:to>
    <xdr:cxnSp macro="">
      <xdr:nvCxnSpPr>
        <xdr:cNvPr id="42" name="Conector recto de flecha 41">
          <a:extLst>
            <a:ext uri="{FF2B5EF4-FFF2-40B4-BE49-F238E27FC236}">
              <a16:creationId xmlns:a16="http://schemas.microsoft.com/office/drawing/2014/main" id="{0E2A0412-13ED-4A54-8F9E-743E6132A810}"/>
            </a:ext>
          </a:extLst>
        </xdr:cNvPr>
        <xdr:cNvCxnSpPr>
          <a:stCxn id="14" idx="2"/>
          <a:endCxn id="67" idx="1"/>
        </xdr:cNvCxnSpPr>
      </xdr:nvCxnSpPr>
      <xdr:spPr>
        <a:xfrm>
          <a:off x="3036797" y="11105029"/>
          <a:ext cx="29132" cy="15497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1178655</xdr:colOff>
      <xdr:row>12</xdr:row>
      <xdr:rowOff>1355912</xdr:rowOff>
    </xdr:from>
    <xdr:to>
      <xdr:col>1</xdr:col>
      <xdr:colOff>1182220</xdr:colOff>
      <xdr:row>13</xdr:row>
      <xdr:rowOff>168086</xdr:rowOff>
    </xdr:to>
    <xdr:cxnSp macro="">
      <xdr:nvCxnSpPr>
        <xdr:cNvPr id="46" name="Conector recto de flecha 45">
          <a:extLst>
            <a:ext uri="{FF2B5EF4-FFF2-40B4-BE49-F238E27FC236}">
              <a16:creationId xmlns:a16="http://schemas.microsoft.com/office/drawing/2014/main" id="{5968313E-C4A4-4F1B-8C3F-C690FC8AB4EC}"/>
            </a:ext>
          </a:extLst>
        </xdr:cNvPr>
        <xdr:cNvCxnSpPr>
          <a:stCxn id="7" idx="2"/>
          <a:endCxn id="15" idx="0"/>
        </xdr:cNvCxnSpPr>
      </xdr:nvCxnSpPr>
      <xdr:spPr>
        <a:xfrm flipH="1">
          <a:off x="1985479" y="11486030"/>
          <a:ext cx="3565" cy="6499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1178655</xdr:colOff>
      <xdr:row>13</xdr:row>
      <xdr:rowOff>1333604</xdr:rowOff>
    </xdr:from>
    <xdr:to>
      <xdr:col>1</xdr:col>
      <xdr:colOff>1186397</xdr:colOff>
      <xdr:row>14</xdr:row>
      <xdr:rowOff>369796</xdr:rowOff>
    </xdr:to>
    <xdr:cxnSp macro="">
      <xdr:nvCxnSpPr>
        <xdr:cNvPr id="49" name="Conector recto de flecha 48">
          <a:extLst>
            <a:ext uri="{FF2B5EF4-FFF2-40B4-BE49-F238E27FC236}">
              <a16:creationId xmlns:a16="http://schemas.microsoft.com/office/drawing/2014/main" id="{EDA83619-C441-4E36-B307-6EBFB7F99617}"/>
            </a:ext>
          </a:extLst>
        </xdr:cNvPr>
        <xdr:cNvCxnSpPr>
          <a:stCxn id="15" idx="2"/>
          <a:endCxn id="9" idx="0"/>
        </xdr:cNvCxnSpPr>
      </xdr:nvCxnSpPr>
      <xdr:spPr>
        <a:xfrm>
          <a:off x="1985479" y="14063486"/>
          <a:ext cx="7742" cy="6722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1183749</xdr:colOff>
      <xdr:row>14</xdr:row>
      <xdr:rowOff>1400737</xdr:rowOff>
    </xdr:from>
    <xdr:to>
      <xdr:col>1</xdr:col>
      <xdr:colOff>1186397</xdr:colOff>
      <xdr:row>15</xdr:row>
      <xdr:rowOff>183780</xdr:rowOff>
    </xdr:to>
    <xdr:cxnSp macro="">
      <xdr:nvCxnSpPr>
        <xdr:cNvPr id="52" name="Conector recto de flecha 51">
          <a:extLst>
            <a:ext uri="{FF2B5EF4-FFF2-40B4-BE49-F238E27FC236}">
              <a16:creationId xmlns:a16="http://schemas.microsoft.com/office/drawing/2014/main" id="{FDC5DD1C-E8C6-43AE-B1D8-DEE687205EC5}"/>
            </a:ext>
          </a:extLst>
        </xdr:cNvPr>
        <xdr:cNvCxnSpPr>
          <a:stCxn id="9" idx="2"/>
          <a:endCxn id="11" idx="0"/>
        </xdr:cNvCxnSpPr>
      </xdr:nvCxnSpPr>
      <xdr:spPr>
        <a:xfrm flipH="1">
          <a:off x="1990573" y="15766678"/>
          <a:ext cx="2648" cy="8673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1183749</xdr:colOff>
      <xdr:row>15</xdr:row>
      <xdr:rowOff>1248336</xdr:rowOff>
    </xdr:from>
    <xdr:to>
      <xdr:col>1</xdr:col>
      <xdr:colOff>1193325</xdr:colOff>
      <xdr:row>16</xdr:row>
      <xdr:rowOff>974915</xdr:rowOff>
    </xdr:to>
    <xdr:cxnSp macro="">
      <xdr:nvCxnSpPr>
        <xdr:cNvPr id="55" name="Conector recto de flecha 54">
          <a:extLst>
            <a:ext uri="{FF2B5EF4-FFF2-40B4-BE49-F238E27FC236}">
              <a16:creationId xmlns:a16="http://schemas.microsoft.com/office/drawing/2014/main" id="{6EC54738-1F07-494D-BB33-B792DD4C6051}"/>
            </a:ext>
          </a:extLst>
        </xdr:cNvPr>
        <xdr:cNvCxnSpPr>
          <a:stCxn id="11" idx="2"/>
          <a:endCxn id="12" idx="0"/>
        </xdr:cNvCxnSpPr>
      </xdr:nvCxnSpPr>
      <xdr:spPr>
        <a:xfrm>
          <a:off x="1997704" y="17388881"/>
          <a:ext cx="9576" cy="13718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1186602</xdr:colOff>
      <xdr:row>16</xdr:row>
      <xdr:rowOff>2073088</xdr:rowOff>
    </xdr:from>
    <xdr:to>
      <xdr:col>1</xdr:col>
      <xdr:colOff>1193325</xdr:colOff>
      <xdr:row>17</xdr:row>
      <xdr:rowOff>795621</xdr:rowOff>
    </xdr:to>
    <xdr:cxnSp macro="">
      <xdr:nvCxnSpPr>
        <xdr:cNvPr id="58" name="Conector recto de flecha 57">
          <a:extLst>
            <a:ext uri="{FF2B5EF4-FFF2-40B4-BE49-F238E27FC236}">
              <a16:creationId xmlns:a16="http://schemas.microsoft.com/office/drawing/2014/main" id="{1F25E085-EBB8-4A04-85F6-20D05DEEA141}"/>
            </a:ext>
          </a:extLst>
        </xdr:cNvPr>
        <xdr:cNvCxnSpPr>
          <a:stCxn id="12" idx="2"/>
          <a:endCxn id="13" idx="0"/>
        </xdr:cNvCxnSpPr>
      </xdr:nvCxnSpPr>
      <xdr:spPr>
        <a:xfrm flipH="1">
          <a:off x="2000557" y="19858861"/>
          <a:ext cx="6723" cy="16839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1186602</xdr:colOff>
      <xdr:row>17</xdr:row>
      <xdr:rowOff>1837765</xdr:rowOff>
    </xdr:from>
    <xdr:to>
      <xdr:col>1</xdr:col>
      <xdr:colOff>1194343</xdr:colOff>
      <xdr:row>18</xdr:row>
      <xdr:rowOff>134472</xdr:rowOff>
    </xdr:to>
    <xdr:cxnSp macro="">
      <xdr:nvCxnSpPr>
        <xdr:cNvPr id="62" name="Conector recto de flecha 61">
          <a:extLst>
            <a:ext uri="{FF2B5EF4-FFF2-40B4-BE49-F238E27FC236}">
              <a16:creationId xmlns:a16="http://schemas.microsoft.com/office/drawing/2014/main" id="{A36410E2-42EE-471B-BFD9-CCE5CC6EBE34}"/>
            </a:ext>
          </a:extLst>
        </xdr:cNvPr>
        <xdr:cNvCxnSpPr>
          <a:stCxn id="13" idx="2"/>
          <a:endCxn id="16" idx="0"/>
        </xdr:cNvCxnSpPr>
      </xdr:nvCxnSpPr>
      <xdr:spPr>
        <a:xfrm>
          <a:off x="1993426" y="22591059"/>
          <a:ext cx="7741" cy="10981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331490</xdr:colOff>
      <xdr:row>18</xdr:row>
      <xdr:rowOff>430305</xdr:rowOff>
    </xdr:from>
    <xdr:to>
      <xdr:col>1</xdr:col>
      <xdr:colOff>1159751</xdr:colOff>
      <xdr:row>24</xdr:row>
      <xdr:rowOff>562840</xdr:rowOff>
    </xdr:to>
    <xdr:cxnSp macro="">
      <xdr:nvCxnSpPr>
        <xdr:cNvPr id="66" name="Conector: angular 65">
          <a:extLst>
            <a:ext uri="{FF2B5EF4-FFF2-40B4-BE49-F238E27FC236}">
              <a16:creationId xmlns:a16="http://schemas.microsoft.com/office/drawing/2014/main" id="{81B6080E-27BA-4EC5-837D-113E31320282}"/>
            </a:ext>
          </a:extLst>
        </xdr:cNvPr>
        <xdr:cNvCxnSpPr>
          <a:stCxn id="16" idx="1"/>
          <a:endCxn id="22" idx="1"/>
        </xdr:cNvCxnSpPr>
      </xdr:nvCxnSpPr>
      <xdr:spPr>
        <a:xfrm rot="10800000" flipH="1" flipV="1">
          <a:off x="1147919" y="24038698"/>
          <a:ext cx="828261" cy="9086035"/>
        </a:xfrm>
        <a:prstGeom prst="bentConnector3">
          <a:avLst>
            <a:gd name="adj1" fmla="val -276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2187387</xdr:colOff>
      <xdr:row>20</xdr:row>
      <xdr:rowOff>1378322</xdr:rowOff>
    </xdr:from>
    <xdr:to>
      <xdr:col>1</xdr:col>
      <xdr:colOff>2193397</xdr:colOff>
      <xdr:row>21</xdr:row>
      <xdr:rowOff>347385</xdr:rowOff>
    </xdr:to>
    <xdr:cxnSp macro="">
      <xdr:nvCxnSpPr>
        <xdr:cNvPr id="68" name="Conector recto de flecha 67">
          <a:extLst>
            <a:ext uri="{FF2B5EF4-FFF2-40B4-BE49-F238E27FC236}">
              <a16:creationId xmlns:a16="http://schemas.microsoft.com/office/drawing/2014/main" id="{83512C3C-5CCF-4D0B-A3E6-AF646B278ACD}"/>
            </a:ext>
          </a:extLst>
        </xdr:cNvPr>
        <xdr:cNvCxnSpPr>
          <a:stCxn id="17" idx="2"/>
          <a:endCxn id="18" idx="0"/>
        </xdr:cNvCxnSpPr>
      </xdr:nvCxnSpPr>
      <xdr:spPr>
        <a:xfrm>
          <a:off x="3001342" y="26472367"/>
          <a:ext cx="6010" cy="8567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2193397</xdr:colOff>
      <xdr:row>21</xdr:row>
      <xdr:rowOff>1255058</xdr:rowOff>
    </xdr:from>
    <xdr:to>
      <xdr:col>1</xdr:col>
      <xdr:colOff>2197881</xdr:colOff>
      <xdr:row>22</xdr:row>
      <xdr:rowOff>421821</xdr:rowOff>
    </xdr:to>
    <xdr:cxnSp macro="">
      <xdr:nvCxnSpPr>
        <xdr:cNvPr id="71" name="Conector recto de flecha 70">
          <a:extLst>
            <a:ext uri="{FF2B5EF4-FFF2-40B4-BE49-F238E27FC236}">
              <a16:creationId xmlns:a16="http://schemas.microsoft.com/office/drawing/2014/main" id="{8BFB2E7D-DA59-4467-A365-190C31DE7BFA}"/>
            </a:ext>
          </a:extLst>
        </xdr:cNvPr>
        <xdr:cNvCxnSpPr>
          <a:stCxn id="18" idx="2"/>
          <a:endCxn id="19" idx="0"/>
        </xdr:cNvCxnSpPr>
      </xdr:nvCxnSpPr>
      <xdr:spPr>
        <a:xfrm>
          <a:off x="3009826" y="27938665"/>
          <a:ext cx="4484" cy="8268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2197881</xdr:colOff>
      <xdr:row>22</xdr:row>
      <xdr:rowOff>1292678</xdr:rowOff>
    </xdr:from>
    <xdr:to>
      <xdr:col>1</xdr:col>
      <xdr:colOff>2197881</xdr:colOff>
      <xdr:row>23</xdr:row>
      <xdr:rowOff>291354</xdr:rowOff>
    </xdr:to>
    <xdr:cxnSp macro="">
      <xdr:nvCxnSpPr>
        <xdr:cNvPr id="74" name="Conector recto de flecha 73">
          <a:extLst>
            <a:ext uri="{FF2B5EF4-FFF2-40B4-BE49-F238E27FC236}">
              <a16:creationId xmlns:a16="http://schemas.microsoft.com/office/drawing/2014/main" id="{E56D820F-F602-4438-BE6A-FDF44543B79F}"/>
            </a:ext>
          </a:extLst>
        </xdr:cNvPr>
        <xdr:cNvCxnSpPr>
          <a:stCxn id="19" idx="2"/>
          <a:endCxn id="96" idx="0"/>
        </xdr:cNvCxnSpPr>
      </xdr:nvCxnSpPr>
      <xdr:spPr>
        <a:xfrm>
          <a:off x="3014310" y="29636357"/>
          <a:ext cx="0" cy="11077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2193808</xdr:colOff>
      <xdr:row>23</xdr:row>
      <xdr:rowOff>1649107</xdr:rowOff>
    </xdr:from>
    <xdr:to>
      <xdr:col>1</xdr:col>
      <xdr:colOff>2198843</xdr:colOff>
      <xdr:row>24</xdr:row>
      <xdr:rowOff>190500</xdr:rowOff>
    </xdr:to>
    <xdr:cxnSp macro="">
      <xdr:nvCxnSpPr>
        <xdr:cNvPr id="78" name="Conector recto de flecha 77">
          <a:extLst>
            <a:ext uri="{FF2B5EF4-FFF2-40B4-BE49-F238E27FC236}">
              <a16:creationId xmlns:a16="http://schemas.microsoft.com/office/drawing/2014/main" id="{32530DB4-CBAF-47E5-8F45-2E53F208E344}"/>
            </a:ext>
          </a:extLst>
        </xdr:cNvPr>
        <xdr:cNvCxnSpPr>
          <a:stCxn id="20" idx="0"/>
          <a:endCxn id="22" idx="0"/>
        </xdr:cNvCxnSpPr>
      </xdr:nvCxnSpPr>
      <xdr:spPr>
        <a:xfrm>
          <a:off x="3010237" y="32101893"/>
          <a:ext cx="5035" cy="269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2532529</xdr:colOff>
      <xdr:row>12</xdr:row>
      <xdr:rowOff>484910</xdr:rowOff>
    </xdr:from>
    <xdr:to>
      <xdr:col>1</xdr:col>
      <xdr:colOff>4312226</xdr:colOff>
      <xdr:row>12</xdr:row>
      <xdr:rowOff>1378323</xdr:rowOff>
    </xdr:to>
    <xdr:sp macro="" textlink="">
      <xdr:nvSpPr>
        <xdr:cNvPr id="81" name="232 Proceso predefinido">
          <a:extLst>
            <a:ext uri="{FF2B5EF4-FFF2-40B4-BE49-F238E27FC236}">
              <a16:creationId xmlns:a16="http://schemas.microsoft.com/office/drawing/2014/main" id="{B044200F-39BA-44DD-A5D1-20BCC0D2C886}"/>
            </a:ext>
          </a:extLst>
        </xdr:cNvPr>
        <xdr:cNvSpPr/>
      </xdr:nvSpPr>
      <xdr:spPr>
        <a:xfrm>
          <a:off x="3339353" y="10525381"/>
          <a:ext cx="1779697" cy="893413"/>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Remitirse a Procedimiento de Radicación de PQRSD</a:t>
          </a:r>
          <a:endParaRPr lang="es-ES" sz="1000">
            <a:solidFill>
              <a:schemeClr val="tx1">
                <a:lumMod val="50000"/>
                <a:lumOff val="50000"/>
              </a:schemeClr>
            </a:solidFill>
            <a:effectLst/>
            <a:latin typeface="Arial" panose="020B0604020202020204" pitchFamily="34" charset="0"/>
            <a:cs typeface="Arial" panose="020B0604020202020204" pitchFamily="34" charset="0"/>
          </a:endParaRPr>
        </a:p>
      </xdr:txBody>
    </xdr:sp>
    <xdr:clientData/>
  </xdr:twoCellAnchor>
  <xdr:twoCellAnchor>
    <xdr:from>
      <xdr:col>1</xdr:col>
      <xdr:colOff>22412</xdr:colOff>
      <xdr:row>11</xdr:row>
      <xdr:rowOff>1983441</xdr:rowOff>
    </xdr:from>
    <xdr:to>
      <xdr:col>1</xdr:col>
      <xdr:colOff>874059</xdr:colOff>
      <xdr:row>12</xdr:row>
      <xdr:rowOff>22411</xdr:rowOff>
    </xdr:to>
    <xdr:sp macro="" textlink="">
      <xdr:nvSpPr>
        <xdr:cNvPr id="36" name="CuadroTexto 35">
          <a:extLst>
            <a:ext uri="{FF2B5EF4-FFF2-40B4-BE49-F238E27FC236}">
              <a16:creationId xmlns:a16="http://schemas.microsoft.com/office/drawing/2014/main" id="{A0DDC4D7-4B9C-42DC-ABEE-8162B170613E}"/>
            </a:ext>
          </a:extLst>
        </xdr:cNvPr>
        <xdr:cNvSpPr txBox="1"/>
      </xdr:nvSpPr>
      <xdr:spPr>
        <a:xfrm>
          <a:off x="829236" y="10208559"/>
          <a:ext cx="851647" cy="705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900"/>
            <a:t>Si es comunicación oficial externa o factura</a:t>
          </a:r>
        </a:p>
      </xdr:txBody>
    </xdr:sp>
    <xdr:clientData/>
  </xdr:twoCellAnchor>
  <xdr:twoCellAnchor>
    <xdr:from>
      <xdr:col>1</xdr:col>
      <xdr:colOff>3648636</xdr:colOff>
      <xdr:row>11</xdr:row>
      <xdr:rowOff>2124631</xdr:rowOff>
    </xdr:from>
    <xdr:to>
      <xdr:col>1</xdr:col>
      <xdr:colOff>4291853</xdr:colOff>
      <xdr:row>11</xdr:row>
      <xdr:rowOff>2510117</xdr:rowOff>
    </xdr:to>
    <xdr:sp macro="" textlink="">
      <xdr:nvSpPr>
        <xdr:cNvPr id="53" name="CuadroTexto 52">
          <a:extLst>
            <a:ext uri="{FF2B5EF4-FFF2-40B4-BE49-F238E27FC236}">
              <a16:creationId xmlns:a16="http://schemas.microsoft.com/office/drawing/2014/main" id="{A35F6E56-839B-4A90-88C7-731274482C11}"/>
            </a:ext>
          </a:extLst>
        </xdr:cNvPr>
        <xdr:cNvSpPr txBox="1"/>
      </xdr:nvSpPr>
      <xdr:spPr>
        <a:xfrm>
          <a:off x="4455460" y="10349749"/>
          <a:ext cx="643217" cy="3854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900"/>
            <a:t>Si es PQRSD</a:t>
          </a:r>
        </a:p>
      </xdr:txBody>
    </xdr:sp>
    <xdr:clientData/>
  </xdr:twoCellAnchor>
  <xdr:twoCellAnchor>
    <xdr:from>
      <xdr:col>1</xdr:col>
      <xdr:colOff>2186555</xdr:colOff>
      <xdr:row>10</xdr:row>
      <xdr:rowOff>1357600</xdr:rowOff>
    </xdr:from>
    <xdr:to>
      <xdr:col>1</xdr:col>
      <xdr:colOff>2224653</xdr:colOff>
      <xdr:row>11</xdr:row>
      <xdr:rowOff>212911</xdr:rowOff>
    </xdr:to>
    <xdr:cxnSp macro="">
      <xdr:nvCxnSpPr>
        <xdr:cNvPr id="59" name="Conector recto de flecha 58">
          <a:extLst>
            <a:ext uri="{FF2B5EF4-FFF2-40B4-BE49-F238E27FC236}">
              <a16:creationId xmlns:a16="http://schemas.microsoft.com/office/drawing/2014/main" id="{5AEE0089-30B9-4BB6-AD46-B5F008136318}"/>
            </a:ext>
          </a:extLst>
        </xdr:cNvPr>
        <xdr:cNvCxnSpPr>
          <a:stCxn id="61" idx="2"/>
          <a:endCxn id="6" idx="0"/>
        </xdr:cNvCxnSpPr>
      </xdr:nvCxnSpPr>
      <xdr:spPr>
        <a:xfrm>
          <a:off x="2993379" y="7834600"/>
          <a:ext cx="38098" cy="6034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1172142</xdr:colOff>
      <xdr:row>10</xdr:row>
      <xdr:rowOff>376525</xdr:rowOff>
    </xdr:from>
    <xdr:to>
      <xdr:col>1</xdr:col>
      <xdr:colOff>3200967</xdr:colOff>
      <xdr:row>10</xdr:row>
      <xdr:rowOff>1357600</xdr:rowOff>
    </xdr:to>
    <xdr:sp macro="" textlink="">
      <xdr:nvSpPr>
        <xdr:cNvPr id="61" name="3 Rectángulo">
          <a:extLst>
            <a:ext uri="{FF2B5EF4-FFF2-40B4-BE49-F238E27FC236}">
              <a16:creationId xmlns:a16="http://schemas.microsoft.com/office/drawing/2014/main" id="{FE033631-2E63-4948-802E-50FDB9FC018A}"/>
            </a:ext>
          </a:extLst>
        </xdr:cNvPr>
        <xdr:cNvSpPr>
          <a:spLocks noChangeArrowheads="1"/>
        </xdr:cNvSpPr>
      </xdr:nvSpPr>
      <xdr:spPr bwMode="auto">
        <a:xfrm>
          <a:off x="1978966" y="6853525"/>
          <a:ext cx="2028825" cy="98107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Socialización de la Guía de recepción de documentos e información</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2259105</xdr:colOff>
      <xdr:row>12</xdr:row>
      <xdr:rowOff>1497102</xdr:rowOff>
    </xdr:from>
    <xdr:to>
      <xdr:col>1</xdr:col>
      <xdr:colOff>3249704</xdr:colOff>
      <xdr:row>13</xdr:row>
      <xdr:rowOff>190500</xdr:rowOff>
    </xdr:to>
    <xdr:sp macro="" textlink="">
      <xdr:nvSpPr>
        <xdr:cNvPr id="67" name="CuadroTexto 66">
          <a:extLst>
            <a:ext uri="{FF2B5EF4-FFF2-40B4-BE49-F238E27FC236}">
              <a16:creationId xmlns:a16="http://schemas.microsoft.com/office/drawing/2014/main" id="{7B62B9C0-225D-4398-82F3-4BE0CEB7D403}"/>
            </a:ext>
          </a:extLst>
        </xdr:cNvPr>
        <xdr:cNvSpPr txBox="1"/>
      </xdr:nvSpPr>
      <xdr:spPr>
        <a:xfrm>
          <a:off x="3065929" y="12389220"/>
          <a:ext cx="990599" cy="5311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900"/>
            <a:t>Si es comunicación</a:t>
          </a:r>
          <a:r>
            <a:rPr lang="es-ES" sz="900" baseline="0"/>
            <a:t> interna</a:t>
          </a:r>
          <a:endParaRPr lang="es-ES" sz="900"/>
        </a:p>
      </xdr:txBody>
    </xdr:sp>
    <xdr:clientData/>
  </xdr:twoCellAnchor>
  <xdr:twoCellAnchor>
    <xdr:from>
      <xdr:col>1</xdr:col>
      <xdr:colOff>3753969</xdr:colOff>
      <xdr:row>12</xdr:row>
      <xdr:rowOff>1557616</xdr:rowOff>
    </xdr:from>
    <xdr:to>
      <xdr:col>1</xdr:col>
      <xdr:colOff>4213410</xdr:colOff>
      <xdr:row>13</xdr:row>
      <xdr:rowOff>123264</xdr:rowOff>
    </xdr:to>
    <xdr:sp macro="" textlink="">
      <xdr:nvSpPr>
        <xdr:cNvPr id="56" name="Diagrama de flujo: conector 55">
          <a:extLst>
            <a:ext uri="{FF2B5EF4-FFF2-40B4-BE49-F238E27FC236}">
              <a16:creationId xmlns:a16="http://schemas.microsoft.com/office/drawing/2014/main" id="{84EE5DF6-7A07-4981-98F5-4C3EC94C801C}"/>
            </a:ext>
          </a:extLst>
        </xdr:cNvPr>
        <xdr:cNvSpPr/>
      </xdr:nvSpPr>
      <xdr:spPr>
        <a:xfrm>
          <a:off x="4560793" y="12449734"/>
          <a:ext cx="459441" cy="403412"/>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10</a:t>
          </a:r>
        </a:p>
      </xdr:txBody>
    </xdr:sp>
    <xdr:clientData/>
  </xdr:twoCellAnchor>
  <xdr:twoCellAnchor>
    <xdr:from>
      <xdr:col>1</xdr:col>
      <xdr:colOff>3249704</xdr:colOff>
      <xdr:row>12</xdr:row>
      <xdr:rowOff>1759322</xdr:rowOff>
    </xdr:from>
    <xdr:to>
      <xdr:col>1</xdr:col>
      <xdr:colOff>3753969</xdr:colOff>
      <xdr:row>12</xdr:row>
      <xdr:rowOff>1762683</xdr:rowOff>
    </xdr:to>
    <xdr:cxnSp macro="">
      <xdr:nvCxnSpPr>
        <xdr:cNvPr id="72" name="Conector recto de flecha 71">
          <a:extLst>
            <a:ext uri="{FF2B5EF4-FFF2-40B4-BE49-F238E27FC236}">
              <a16:creationId xmlns:a16="http://schemas.microsoft.com/office/drawing/2014/main" id="{3D1A550C-84A0-4CFD-BE46-FFFF87009521}"/>
            </a:ext>
          </a:extLst>
        </xdr:cNvPr>
        <xdr:cNvCxnSpPr>
          <a:stCxn id="67" idx="3"/>
          <a:endCxn id="56" idx="2"/>
        </xdr:cNvCxnSpPr>
      </xdr:nvCxnSpPr>
      <xdr:spPr>
        <a:xfrm flipV="1">
          <a:off x="4056528" y="12651440"/>
          <a:ext cx="504265" cy="33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874059</xdr:colOff>
      <xdr:row>11</xdr:row>
      <xdr:rowOff>2330823</xdr:rowOff>
    </xdr:from>
    <xdr:to>
      <xdr:col>1</xdr:col>
      <xdr:colOff>1120591</xdr:colOff>
      <xdr:row>11</xdr:row>
      <xdr:rowOff>2336426</xdr:rowOff>
    </xdr:to>
    <xdr:cxnSp macro="">
      <xdr:nvCxnSpPr>
        <xdr:cNvPr id="79" name="Conector recto de flecha 78">
          <a:extLst>
            <a:ext uri="{FF2B5EF4-FFF2-40B4-BE49-F238E27FC236}">
              <a16:creationId xmlns:a16="http://schemas.microsoft.com/office/drawing/2014/main" id="{FE4C0A5E-167A-4375-AD4E-BD049475DF25}"/>
            </a:ext>
          </a:extLst>
        </xdr:cNvPr>
        <xdr:cNvCxnSpPr>
          <a:stCxn id="14" idx="1"/>
          <a:endCxn id="36" idx="3"/>
        </xdr:cNvCxnSpPr>
      </xdr:nvCxnSpPr>
      <xdr:spPr>
        <a:xfrm flipH="1">
          <a:off x="1680883" y="10555941"/>
          <a:ext cx="246532" cy="5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3339354</xdr:colOff>
      <xdr:row>11</xdr:row>
      <xdr:rowOff>2317374</xdr:rowOff>
    </xdr:from>
    <xdr:to>
      <xdr:col>1</xdr:col>
      <xdr:colOff>3648636</xdr:colOff>
      <xdr:row>11</xdr:row>
      <xdr:rowOff>2330823</xdr:rowOff>
    </xdr:to>
    <xdr:cxnSp macro="">
      <xdr:nvCxnSpPr>
        <xdr:cNvPr id="80" name="Conector recto de flecha 79">
          <a:extLst>
            <a:ext uri="{FF2B5EF4-FFF2-40B4-BE49-F238E27FC236}">
              <a16:creationId xmlns:a16="http://schemas.microsoft.com/office/drawing/2014/main" id="{6CB34B2B-4A3A-4701-9ABD-3D60BF03C3BA}"/>
            </a:ext>
          </a:extLst>
        </xdr:cNvPr>
        <xdr:cNvCxnSpPr>
          <a:stCxn id="14" idx="3"/>
          <a:endCxn id="53" idx="1"/>
        </xdr:cNvCxnSpPr>
      </xdr:nvCxnSpPr>
      <xdr:spPr>
        <a:xfrm flipV="1">
          <a:off x="4146178" y="10542492"/>
          <a:ext cx="309282" cy="134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1273396</xdr:colOff>
      <xdr:row>23</xdr:row>
      <xdr:rowOff>291354</xdr:rowOff>
    </xdr:from>
    <xdr:to>
      <xdr:col>1</xdr:col>
      <xdr:colOff>3122366</xdr:colOff>
      <xdr:row>23</xdr:row>
      <xdr:rowOff>1061358</xdr:rowOff>
    </xdr:to>
    <xdr:sp macro="" textlink="">
      <xdr:nvSpPr>
        <xdr:cNvPr id="96" name="3 Rectángulo">
          <a:extLst>
            <a:ext uri="{FF2B5EF4-FFF2-40B4-BE49-F238E27FC236}">
              <a16:creationId xmlns:a16="http://schemas.microsoft.com/office/drawing/2014/main" id="{0CC697CC-BE39-46EF-81D3-172340869DA7}"/>
            </a:ext>
          </a:extLst>
        </xdr:cNvPr>
        <xdr:cNvSpPr>
          <a:spLocks noChangeArrowheads="1"/>
        </xdr:cNvSpPr>
      </xdr:nvSpPr>
      <xdr:spPr bwMode="auto">
        <a:xfrm>
          <a:off x="2089825" y="30744140"/>
          <a:ext cx="1848970" cy="770004"/>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Archivar los documentos en el archivo de gestión centralizado</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2193808</xdr:colOff>
      <xdr:row>23</xdr:row>
      <xdr:rowOff>1061358</xdr:rowOff>
    </xdr:from>
    <xdr:to>
      <xdr:col>1</xdr:col>
      <xdr:colOff>2197881</xdr:colOff>
      <xdr:row>23</xdr:row>
      <xdr:rowOff>1347109</xdr:rowOff>
    </xdr:to>
    <xdr:cxnSp macro="">
      <xdr:nvCxnSpPr>
        <xdr:cNvPr id="100" name="Conector recto de flecha 99">
          <a:extLst>
            <a:ext uri="{FF2B5EF4-FFF2-40B4-BE49-F238E27FC236}">
              <a16:creationId xmlns:a16="http://schemas.microsoft.com/office/drawing/2014/main" id="{9667395C-3FB7-46EE-9DEE-DC5B939BE972}"/>
            </a:ext>
          </a:extLst>
        </xdr:cNvPr>
        <xdr:cNvCxnSpPr>
          <a:stCxn id="96" idx="2"/>
          <a:endCxn id="20" idx="4"/>
        </xdr:cNvCxnSpPr>
      </xdr:nvCxnSpPr>
      <xdr:spPr>
        <a:xfrm flipH="1">
          <a:off x="3010237" y="31514144"/>
          <a:ext cx="4073" cy="2857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95249</xdr:colOff>
      <xdr:row>0</xdr:row>
      <xdr:rowOff>50800</xdr:rowOff>
    </xdr:from>
    <xdr:to>
      <xdr:col>14</xdr:col>
      <xdr:colOff>222249</xdr:colOff>
      <xdr:row>1</xdr:row>
      <xdr:rowOff>266701</xdr:rowOff>
    </xdr:to>
    <xdr:pic>
      <xdr:nvPicPr>
        <xdr:cNvPr id="2" name="Picture 1" descr="image1.jpg">
          <a:extLst>
            <a:ext uri="{FF2B5EF4-FFF2-40B4-BE49-F238E27FC236}">
              <a16:creationId xmlns:a16="http://schemas.microsoft.com/office/drawing/2014/main" id="{9314A7A8-FCE7-4244-A234-8B3B497A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9024" y="50800"/>
          <a:ext cx="1508125" cy="482601"/>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xdr:from>
      <xdr:col>1</xdr:col>
      <xdr:colOff>1602440</xdr:colOff>
      <xdr:row>8</xdr:row>
      <xdr:rowOff>168087</xdr:rowOff>
    </xdr:from>
    <xdr:to>
      <xdr:col>1</xdr:col>
      <xdr:colOff>2599763</xdr:colOff>
      <xdr:row>8</xdr:row>
      <xdr:rowOff>577102</xdr:rowOff>
    </xdr:to>
    <xdr:sp macro="" textlink="">
      <xdr:nvSpPr>
        <xdr:cNvPr id="3" name="AutoShape 27">
          <a:extLst>
            <a:ext uri="{FF2B5EF4-FFF2-40B4-BE49-F238E27FC236}">
              <a16:creationId xmlns:a16="http://schemas.microsoft.com/office/drawing/2014/main" id="{31983C33-7351-45F0-B0AE-441FD5FF329A}"/>
            </a:ext>
          </a:extLst>
        </xdr:cNvPr>
        <xdr:cNvSpPr>
          <a:spLocks/>
        </xdr:cNvSpPr>
      </xdr:nvSpPr>
      <xdr:spPr bwMode="auto">
        <a:xfrm>
          <a:off x="2409264" y="3305734"/>
          <a:ext cx="997323" cy="40901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1972240</xdr:colOff>
      <xdr:row>9</xdr:row>
      <xdr:rowOff>33615</xdr:rowOff>
    </xdr:from>
    <xdr:to>
      <xdr:col>1</xdr:col>
      <xdr:colOff>2252382</xdr:colOff>
      <xdr:row>9</xdr:row>
      <xdr:rowOff>324970</xdr:rowOff>
    </xdr:to>
    <xdr:sp macro="" textlink="">
      <xdr:nvSpPr>
        <xdr:cNvPr id="4" name="Diagrama de flujo: unión de suma 3">
          <a:extLst>
            <a:ext uri="{FF2B5EF4-FFF2-40B4-BE49-F238E27FC236}">
              <a16:creationId xmlns:a16="http://schemas.microsoft.com/office/drawing/2014/main" id="{C473F314-133D-46F4-8563-9957E46879B7}"/>
            </a:ext>
          </a:extLst>
        </xdr:cNvPr>
        <xdr:cNvSpPr/>
      </xdr:nvSpPr>
      <xdr:spPr>
        <a:xfrm>
          <a:off x="2779064" y="3966880"/>
          <a:ext cx="280142" cy="291355"/>
        </a:xfrm>
        <a:prstGeom prst="flowChartSummingJunction">
          <a:avLst/>
        </a:prstGeom>
        <a:solidFill>
          <a:srgbClr val="B9CDE5"/>
        </a:solidFill>
        <a:ln w="158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ES" sz="1100"/>
        </a:p>
      </xdr:txBody>
    </xdr:sp>
    <xdr:clientData/>
  </xdr:twoCellAnchor>
  <xdr:twoCellAnchor>
    <xdr:from>
      <xdr:col>1</xdr:col>
      <xdr:colOff>1210236</xdr:colOff>
      <xdr:row>12</xdr:row>
      <xdr:rowOff>1348905</xdr:rowOff>
    </xdr:from>
    <xdr:to>
      <xdr:col>1</xdr:col>
      <xdr:colOff>2980765</xdr:colOff>
      <xdr:row>12</xdr:row>
      <xdr:rowOff>2106705</xdr:rowOff>
    </xdr:to>
    <xdr:sp macro="" textlink="">
      <xdr:nvSpPr>
        <xdr:cNvPr id="6" name="3 Rectángulo">
          <a:extLst>
            <a:ext uri="{FF2B5EF4-FFF2-40B4-BE49-F238E27FC236}">
              <a16:creationId xmlns:a16="http://schemas.microsoft.com/office/drawing/2014/main" id="{8DD8E711-911C-41A9-A0D0-870EE2230BAE}"/>
            </a:ext>
          </a:extLst>
        </xdr:cNvPr>
        <xdr:cNvSpPr>
          <a:spLocks noChangeArrowheads="1"/>
        </xdr:cNvSpPr>
      </xdr:nvSpPr>
      <xdr:spPr bwMode="auto">
        <a:xfrm>
          <a:off x="2017060" y="7456111"/>
          <a:ext cx="1770529" cy="75780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Recepción de los expedientes nuevos</a:t>
          </a:r>
        </a:p>
      </xdr:txBody>
    </xdr:sp>
    <xdr:clientData/>
  </xdr:twoCellAnchor>
  <xdr:twoCellAnchor>
    <xdr:from>
      <xdr:col>1</xdr:col>
      <xdr:colOff>1142999</xdr:colOff>
      <xdr:row>13</xdr:row>
      <xdr:rowOff>628921</xdr:rowOff>
    </xdr:from>
    <xdr:to>
      <xdr:col>1</xdr:col>
      <xdr:colOff>3070410</xdr:colOff>
      <xdr:row>13</xdr:row>
      <xdr:rowOff>1521550</xdr:rowOff>
    </xdr:to>
    <xdr:sp macro="" textlink="">
      <xdr:nvSpPr>
        <xdr:cNvPr id="7" name="3 Rectángulo">
          <a:extLst>
            <a:ext uri="{FF2B5EF4-FFF2-40B4-BE49-F238E27FC236}">
              <a16:creationId xmlns:a16="http://schemas.microsoft.com/office/drawing/2014/main" id="{028885C5-3BC7-418D-B53C-49D8184A0920}"/>
            </a:ext>
          </a:extLst>
        </xdr:cNvPr>
        <xdr:cNvSpPr>
          <a:spLocks noChangeArrowheads="1"/>
        </xdr:cNvSpPr>
      </xdr:nvSpPr>
      <xdr:spPr bwMode="auto">
        <a:xfrm>
          <a:off x="1949823" y="8798009"/>
          <a:ext cx="1927411" cy="89262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Ubicación topográfica de los expedientes</a:t>
          </a:r>
        </a:p>
      </xdr:txBody>
    </xdr:sp>
    <xdr:clientData/>
  </xdr:twoCellAnchor>
  <xdr:twoCellAnchor>
    <xdr:from>
      <xdr:col>1</xdr:col>
      <xdr:colOff>1075765</xdr:colOff>
      <xdr:row>16</xdr:row>
      <xdr:rowOff>217394</xdr:rowOff>
    </xdr:from>
    <xdr:to>
      <xdr:col>1</xdr:col>
      <xdr:colOff>3137648</xdr:colOff>
      <xdr:row>16</xdr:row>
      <xdr:rowOff>1188944</xdr:rowOff>
    </xdr:to>
    <xdr:sp macro="" textlink="">
      <xdr:nvSpPr>
        <xdr:cNvPr id="8" name="3 Rectángulo">
          <a:extLst>
            <a:ext uri="{FF2B5EF4-FFF2-40B4-BE49-F238E27FC236}">
              <a16:creationId xmlns:a16="http://schemas.microsoft.com/office/drawing/2014/main" id="{30540131-811D-492E-9BCF-5409B53539EF}"/>
            </a:ext>
          </a:extLst>
        </xdr:cNvPr>
        <xdr:cNvSpPr>
          <a:spLocks noChangeArrowheads="1"/>
        </xdr:cNvSpPr>
      </xdr:nvSpPr>
      <xdr:spPr bwMode="auto">
        <a:xfrm>
          <a:off x="1885390" y="11914094"/>
          <a:ext cx="2061883" cy="9715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Realizar alistamiento y depuración de los documentos para ser incorporados en los expedientes</a:t>
          </a:r>
        </a:p>
      </xdr:txBody>
    </xdr:sp>
    <xdr:clientData/>
  </xdr:twoCellAnchor>
  <xdr:twoCellAnchor>
    <xdr:from>
      <xdr:col>1</xdr:col>
      <xdr:colOff>1053353</xdr:colOff>
      <xdr:row>17</xdr:row>
      <xdr:rowOff>481853</xdr:rowOff>
    </xdr:from>
    <xdr:to>
      <xdr:col>1</xdr:col>
      <xdr:colOff>3160058</xdr:colOff>
      <xdr:row>17</xdr:row>
      <xdr:rowOff>1389530</xdr:rowOff>
    </xdr:to>
    <xdr:sp macro="" textlink="">
      <xdr:nvSpPr>
        <xdr:cNvPr id="9" name="3 Rectángulo">
          <a:extLst>
            <a:ext uri="{FF2B5EF4-FFF2-40B4-BE49-F238E27FC236}">
              <a16:creationId xmlns:a16="http://schemas.microsoft.com/office/drawing/2014/main" id="{47FAF765-1559-4CA7-8AC7-2A553ECA040F}"/>
            </a:ext>
          </a:extLst>
        </xdr:cNvPr>
        <xdr:cNvSpPr>
          <a:spLocks noChangeArrowheads="1"/>
        </xdr:cNvSpPr>
      </xdr:nvSpPr>
      <xdr:spPr bwMode="auto">
        <a:xfrm>
          <a:off x="1860177" y="15688235"/>
          <a:ext cx="2106705" cy="90767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Inserción documental en los expedientes correspondientes</a:t>
          </a:r>
        </a:p>
      </xdr:txBody>
    </xdr:sp>
    <xdr:clientData/>
  </xdr:twoCellAnchor>
  <xdr:twoCellAnchor>
    <xdr:from>
      <xdr:col>1</xdr:col>
      <xdr:colOff>1120588</xdr:colOff>
      <xdr:row>19</xdr:row>
      <xdr:rowOff>379319</xdr:rowOff>
    </xdr:from>
    <xdr:to>
      <xdr:col>1</xdr:col>
      <xdr:colOff>3092823</xdr:colOff>
      <xdr:row>19</xdr:row>
      <xdr:rowOff>1443877</xdr:rowOff>
    </xdr:to>
    <xdr:sp macro="" textlink="">
      <xdr:nvSpPr>
        <xdr:cNvPr id="11" name="3 Rectángulo">
          <a:extLst>
            <a:ext uri="{FF2B5EF4-FFF2-40B4-BE49-F238E27FC236}">
              <a16:creationId xmlns:a16="http://schemas.microsoft.com/office/drawing/2014/main" id="{59315E68-BBFF-451E-B59D-2B6BB8857CC4}"/>
            </a:ext>
          </a:extLst>
        </xdr:cNvPr>
        <xdr:cNvSpPr>
          <a:spLocks noChangeArrowheads="1"/>
        </xdr:cNvSpPr>
      </xdr:nvSpPr>
      <xdr:spPr bwMode="auto">
        <a:xfrm>
          <a:off x="1930213" y="19200719"/>
          <a:ext cx="1972235" cy="106455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Solicitud de consulta y préstamo de expedientes del archivo de gestión centralizado</a:t>
          </a:r>
        </a:p>
      </xdr:txBody>
    </xdr:sp>
    <xdr:clientData/>
  </xdr:twoCellAnchor>
  <xdr:twoCellAnchor>
    <xdr:from>
      <xdr:col>1</xdr:col>
      <xdr:colOff>1176618</xdr:colOff>
      <xdr:row>20</xdr:row>
      <xdr:rowOff>497135</xdr:rowOff>
    </xdr:from>
    <xdr:to>
      <xdr:col>1</xdr:col>
      <xdr:colOff>3025588</xdr:colOff>
      <xdr:row>20</xdr:row>
      <xdr:rowOff>1438428</xdr:rowOff>
    </xdr:to>
    <xdr:sp macro="" textlink="">
      <xdr:nvSpPr>
        <xdr:cNvPr id="12" name="3 Rectángulo">
          <a:extLst>
            <a:ext uri="{FF2B5EF4-FFF2-40B4-BE49-F238E27FC236}">
              <a16:creationId xmlns:a16="http://schemas.microsoft.com/office/drawing/2014/main" id="{03E469F8-0A2C-4E63-8B78-F93B73A88090}"/>
            </a:ext>
          </a:extLst>
        </xdr:cNvPr>
        <xdr:cNvSpPr>
          <a:spLocks noChangeArrowheads="1"/>
        </xdr:cNvSpPr>
      </xdr:nvSpPr>
      <xdr:spPr bwMode="auto">
        <a:xfrm>
          <a:off x="1990573" y="21053817"/>
          <a:ext cx="1848970" cy="94129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Entregar o remitir documentos</a:t>
          </a:r>
        </a:p>
      </xdr:txBody>
    </xdr:sp>
    <xdr:clientData/>
  </xdr:twoCellAnchor>
  <xdr:twoCellAnchor>
    <xdr:from>
      <xdr:col>1</xdr:col>
      <xdr:colOff>1176618</xdr:colOff>
      <xdr:row>21</xdr:row>
      <xdr:rowOff>409527</xdr:rowOff>
    </xdr:from>
    <xdr:to>
      <xdr:col>1</xdr:col>
      <xdr:colOff>3036793</xdr:colOff>
      <xdr:row>21</xdr:row>
      <xdr:rowOff>1187825</xdr:rowOff>
    </xdr:to>
    <xdr:sp macro="" textlink="">
      <xdr:nvSpPr>
        <xdr:cNvPr id="13" name="3 Rectángulo">
          <a:extLst>
            <a:ext uri="{FF2B5EF4-FFF2-40B4-BE49-F238E27FC236}">
              <a16:creationId xmlns:a16="http://schemas.microsoft.com/office/drawing/2014/main" id="{041A8D10-5E7C-4FA8-93FE-F77F3994230D}"/>
            </a:ext>
          </a:extLst>
        </xdr:cNvPr>
        <xdr:cNvSpPr>
          <a:spLocks noChangeArrowheads="1"/>
        </xdr:cNvSpPr>
      </xdr:nvSpPr>
      <xdr:spPr bwMode="auto">
        <a:xfrm>
          <a:off x="1983442" y="23347968"/>
          <a:ext cx="1860175" cy="77829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Verificar estado de la devolución</a:t>
          </a:r>
        </a:p>
      </xdr:txBody>
    </xdr:sp>
    <xdr:clientData/>
  </xdr:twoCellAnchor>
  <xdr:twoCellAnchor>
    <xdr:from>
      <xdr:col>1</xdr:col>
      <xdr:colOff>1120588</xdr:colOff>
      <xdr:row>22</xdr:row>
      <xdr:rowOff>324969</xdr:rowOff>
    </xdr:from>
    <xdr:to>
      <xdr:col>1</xdr:col>
      <xdr:colOff>3081617</xdr:colOff>
      <xdr:row>22</xdr:row>
      <xdr:rowOff>1232645</xdr:rowOff>
    </xdr:to>
    <xdr:sp macro="" textlink="">
      <xdr:nvSpPr>
        <xdr:cNvPr id="14" name="3 Rectángulo">
          <a:extLst>
            <a:ext uri="{FF2B5EF4-FFF2-40B4-BE49-F238E27FC236}">
              <a16:creationId xmlns:a16="http://schemas.microsoft.com/office/drawing/2014/main" id="{14A6D22D-F9C3-4AA9-8FCC-572015FDE46E}"/>
            </a:ext>
          </a:extLst>
        </xdr:cNvPr>
        <xdr:cNvSpPr>
          <a:spLocks noChangeArrowheads="1"/>
        </xdr:cNvSpPr>
      </xdr:nvSpPr>
      <xdr:spPr bwMode="auto">
        <a:xfrm>
          <a:off x="1927412" y="24832234"/>
          <a:ext cx="1961029" cy="90767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Ubicar documentos</a:t>
          </a:r>
        </a:p>
      </xdr:txBody>
    </xdr:sp>
    <xdr:clientData/>
  </xdr:twoCellAnchor>
  <xdr:twoCellAnchor>
    <xdr:from>
      <xdr:col>1</xdr:col>
      <xdr:colOff>997324</xdr:colOff>
      <xdr:row>23</xdr:row>
      <xdr:rowOff>428628</xdr:rowOff>
    </xdr:from>
    <xdr:to>
      <xdr:col>1</xdr:col>
      <xdr:colOff>3193676</xdr:colOff>
      <xdr:row>23</xdr:row>
      <xdr:rowOff>1526804</xdr:rowOff>
    </xdr:to>
    <xdr:sp macro="" textlink="">
      <xdr:nvSpPr>
        <xdr:cNvPr id="15" name="3 Rectángulo">
          <a:extLst>
            <a:ext uri="{FF2B5EF4-FFF2-40B4-BE49-F238E27FC236}">
              <a16:creationId xmlns:a16="http://schemas.microsoft.com/office/drawing/2014/main" id="{621894FE-D0ED-4FAF-9B3D-06A9207CFD7D}"/>
            </a:ext>
          </a:extLst>
        </xdr:cNvPr>
        <xdr:cNvSpPr>
          <a:spLocks noChangeArrowheads="1"/>
        </xdr:cNvSpPr>
      </xdr:nvSpPr>
      <xdr:spPr bwMode="auto">
        <a:xfrm>
          <a:off x="1806949" y="26931941"/>
          <a:ext cx="2196352" cy="109817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Conservar la información del archivo</a:t>
          </a:r>
        </a:p>
      </xdr:txBody>
    </xdr:sp>
    <xdr:clientData/>
  </xdr:twoCellAnchor>
  <xdr:twoCellAnchor>
    <xdr:from>
      <xdr:col>1</xdr:col>
      <xdr:colOff>1030940</xdr:colOff>
      <xdr:row>24</xdr:row>
      <xdr:rowOff>291353</xdr:rowOff>
    </xdr:from>
    <xdr:to>
      <xdr:col>1</xdr:col>
      <xdr:colOff>3160057</xdr:colOff>
      <xdr:row>24</xdr:row>
      <xdr:rowOff>1445559</xdr:rowOff>
    </xdr:to>
    <xdr:sp macro="" textlink="">
      <xdr:nvSpPr>
        <xdr:cNvPr id="16" name="3 Rectángulo">
          <a:extLst>
            <a:ext uri="{FF2B5EF4-FFF2-40B4-BE49-F238E27FC236}">
              <a16:creationId xmlns:a16="http://schemas.microsoft.com/office/drawing/2014/main" id="{FFED2D8B-C10A-4197-AC81-3FA766EB9D82}"/>
            </a:ext>
          </a:extLst>
        </xdr:cNvPr>
        <xdr:cNvSpPr>
          <a:spLocks noChangeArrowheads="1"/>
        </xdr:cNvSpPr>
      </xdr:nvSpPr>
      <xdr:spPr bwMode="auto">
        <a:xfrm>
          <a:off x="1837764" y="30659294"/>
          <a:ext cx="2129117" cy="115420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Efectuar el diagnóstico y elaborar plan de monitoreo, control y atención en caso de desastre </a:t>
          </a:r>
        </a:p>
      </xdr:txBody>
    </xdr:sp>
    <xdr:clientData/>
  </xdr:twoCellAnchor>
  <xdr:twoCellAnchor>
    <xdr:from>
      <xdr:col>1</xdr:col>
      <xdr:colOff>1963829</xdr:colOff>
      <xdr:row>24</xdr:row>
      <xdr:rowOff>1680883</xdr:rowOff>
    </xdr:from>
    <xdr:to>
      <xdr:col>1</xdr:col>
      <xdr:colOff>2240054</xdr:colOff>
      <xdr:row>25</xdr:row>
      <xdr:rowOff>158003</xdr:rowOff>
    </xdr:to>
    <xdr:sp macro="" textlink="">
      <xdr:nvSpPr>
        <xdr:cNvPr id="17" name="Diagrama de flujo: unión de suma 16">
          <a:extLst>
            <a:ext uri="{FF2B5EF4-FFF2-40B4-BE49-F238E27FC236}">
              <a16:creationId xmlns:a16="http://schemas.microsoft.com/office/drawing/2014/main" id="{2165595E-3523-47D9-8E62-94D522F72799}"/>
            </a:ext>
          </a:extLst>
        </xdr:cNvPr>
        <xdr:cNvSpPr/>
      </xdr:nvSpPr>
      <xdr:spPr>
        <a:xfrm>
          <a:off x="2773454" y="31884658"/>
          <a:ext cx="276225" cy="248770"/>
        </a:xfrm>
        <a:prstGeom prst="flowChartSummingJunction">
          <a:avLst/>
        </a:prstGeom>
        <a:solidFill>
          <a:srgbClr val="B9CDE5"/>
        </a:solidFill>
        <a:ln w="158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ES" sz="1100"/>
        </a:p>
      </xdr:txBody>
    </xdr:sp>
    <xdr:clientData/>
  </xdr:twoCellAnchor>
  <xdr:twoCellAnchor>
    <xdr:from>
      <xdr:col>1</xdr:col>
      <xdr:colOff>1350869</xdr:colOff>
      <xdr:row>25</xdr:row>
      <xdr:rowOff>359710</xdr:rowOff>
    </xdr:from>
    <xdr:to>
      <xdr:col>1</xdr:col>
      <xdr:colOff>2846294</xdr:colOff>
      <xdr:row>25</xdr:row>
      <xdr:rowOff>921685</xdr:rowOff>
    </xdr:to>
    <xdr:sp macro="" textlink="">
      <xdr:nvSpPr>
        <xdr:cNvPr id="19" name="232 Proceso predefinido">
          <a:extLst>
            <a:ext uri="{FF2B5EF4-FFF2-40B4-BE49-F238E27FC236}">
              <a16:creationId xmlns:a16="http://schemas.microsoft.com/office/drawing/2014/main" id="{5BAADA06-E5DF-4543-B40B-B8FA9C9F3420}"/>
            </a:ext>
          </a:extLst>
        </xdr:cNvPr>
        <xdr:cNvSpPr/>
      </xdr:nvSpPr>
      <xdr:spPr>
        <a:xfrm>
          <a:off x="2160494" y="32335135"/>
          <a:ext cx="1495425" cy="561975"/>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lang="es-ES" sz="1100" b="0" i="0" baseline="0">
              <a:solidFill>
                <a:schemeClr val="tx1">
                  <a:lumMod val="50000"/>
                  <a:lumOff val="50000"/>
                </a:schemeClr>
              </a:solidFill>
              <a:effectLst/>
              <a:latin typeface="+mn-lt"/>
              <a:ea typeface="+mn-ea"/>
              <a:cs typeface="+mn-cs"/>
            </a:rPr>
            <a:t>Procedimiento de Archivo de Central</a:t>
          </a:r>
          <a:endParaRPr lang="es-ES" sz="1000">
            <a:solidFill>
              <a:schemeClr val="tx1">
                <a:lumMod val="50000"/>
                <a:lumOff val="50000"/>
              </a:schemeClr>
            </a:solidFill>
            <a:effectLst/>
          </a:endParaRPr>
        </a:p>
      </xdr:txBody>
    </xdr:sp>
    <xdr:clientData/>
  </xdr:twoCellAnchor>
  <xdr:twoCellAnchor>
    <xdr:from>
      <xdr:col>1</xdr:col>
      <xdr:colOff>2112311</xdr:colOff>
      <xdr:row>8</xdr:row>
      <xdr:rowOff>560294</xdr:rowOff>
    </xdr:from>
    <xdr:to>
      <xdr:col>1</xdr:col>
      <xdr:colOff>2117911</xdr:colOff>
      <xdr:row>9</xdr:row>
      <xdr:rowOff>33615</xdr:rowOff>
    </xdr:to>
    <xdr:cxnSp macro="">
      <xdr:nvCxnSpPr>
        <xdr:cNvPr id="20" name="80 Conector recto de flecha">
          <a:extLst>
            <a:ext uri="{FF2B5EF4-FFF2-40B4-BE49-F238E27FC236}">
              <a16:creationId xmlns:a16="http://schemas.microsoft.com/office/drawing/2014/main" id="{902CEE04-CB46-4DFE-8F4A-214A710E769E}"/>
            </a:ext>
          </a:extLst>
        </xdr:cNvPr>
        <xdr:cNvCxnSpPr>
          <a:cxnSpLocks noChangeShapeType="1"/>
          <a:endCxn id="4" idx="0"/>
        </xdr:cNvCxnSpPr>
      </xdr:nvCxnSpPr>
      <xdr:spPr bwMode="auto">
        <a:xfrm flipH="1">
          <a:off x="2919135" y="3697941"/>
          <a:ext cx="5600" cy="26893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2095501</xdr:colOff>
      <xdr:row>10</xdr:row>
      <xdr:rowOff>1131795</xdr:rowOff>
    </xdr:from>
    <xdr:to>
      <xdr:col>1</xdr:col>
      <xdr:colOff>2113429</xdr:colOff>
      <xdr:row>12</xdr:row>
      <xdr:rowOff>1348905</xdr:rowOff>
    </xdr:to>
    <xdr:cxnSp macro="">
      <xdr:nvCxnSpPr>
        <xdr:cNvPr id="23" name="80 Conector recto de flecha">
          <a:extLst>
            <a:ext uri="{FF2B5EF4-FFF2-40B4-BE49-F238E27FC236}">
              <a16:creationId xmlns:a16="http://schemas.microsoft.com/office/drawing/2014/main" id="{9C87CA45-36D8-4D47-AA47-01D83009D37D}"/>
            </a:ext>
          </a:extLst>
        </xdr:cNvPr>
        <xdr:cNvCxnSpPr>
          <a:cxnSpLocks noChangeShapeType="1"/>
          <a:stCxn id="42" idx="2"/>
          <a:endCxn id="6" idx="0"/>
        </xdr:cNvCxnSpPr>
      </xdr:nvCxnSpPr>
      <xdr:spPr bwMode="auto">
        <a:xfrm flipH="1">
          <a:off x="2902325" y="5412442"/>
          <a:ext cx="17928" cy="204366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2095501</xdr:colOff>
      <xdr:row>12</xdr:row>
      <xdr:rowOff>2106705</xdr:rowOff>
    </xdr:from>
    <xdr:to>
      <xdr:col>1</xdr:col>
      <xdr:colOff>2106705</xdr:colOff>
      <xdr:row>13</xdr:row>
      <xdr:rowOff>628921</xdr:rowOff>
    </xdr:to>
    <xdr:cxnSp macro="">
      <xdr:nvCxnSpPr>
        <xdr:cNvPr id="30" name="80 Conector recto de flecha">
          <a:extLst>
            <a:ext uri="{FF2B5EF4-FFF2-40B4-BE49-F238E27FC236}">
              <a16:creationId xmlns:a16="http://schemas.microsoft.com/office/drawing/2014/main" id="{E89041B4-8A28-47EE-96C5-101D3F6B167C}"/>
            </a:ext>
          </a:extLst>
        </xdr:cNvPr>
        <xdr:cNvCxnSpPr>
          <a:cxnSpLocks noChangeShapeType="1"/>
          <a:stCxn id="6" idx="2"/>
          <a:endCxn id="7" idx="0"/>
        </xdr:cNvCxnSpPr>
      </xdr:nvCxnSpPr>
      <xdr:spPr bwMode="auto">
        <a:xfrm>
          <a:off x="2902325" y="8213911"/>
          <a:ext cx="11204" cy="180553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2106705</xdr:colOff>
      <xdr:row>13</xdr:row>
      <xdr:rowOff>1521550</xdr:rowOff>
    </xdr:from>
    <xdr:to>
      <xdr:col>1</xdr:col>
      <xdr:colOff>2106706</xdr:colOff>
      <xdr:row>14</xdr:row>
      <xdr:rowOff>542364</xdr:rowOff>
    </xdr:to>
    <xdr:cxnSp macro="">
      <xdr:nvCxnSpPr>
        <xdr:cNvPr id="33" name="80 Conector recto de flecha">
          <a:extLst>
            <a:ext uri="{FF2B5EF4-FFF2-40B4-BE49-F238E27FC236}">
              <a16:creationId xmlns:a16="http://schemas.microsoft.com/office/drawing/2014/main" id="{CAEA48F9-E090-45E9-8585-A4F3AC0C7FA0}"/>
            </a:ext>
          </a:extLst>
        </xdr:cNvPr>
        <xdr:cNvCxnSpPr>
          <a:cxnSpLocks noChangeShapeType="1"/>
          <a:stCxn id="7" idx="2"/>
          <a:endCxn id="53" idx="0"/>
        </xdr:cNvCxnSpPr>
      </xdr:nvCxnSpPr>
      <xdr:spPr bwMode="auto">
        <a:xfrm>
          <a:off x="2913529" y="9690638"/>
          <a:ext cx="1" cy="110510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2106706</xdr:colOff>
      <xdr:row>16</xdr:row>
      <xdr:rowOff>1188944</xdr:rowOff>
    </xdr:from>
    <xdr:to>
      <xdr:col>1</xdr:col>
      <xdr:colOff>2106707</xdr:colOff>
      <xdr:row>17</xdr:row>
      <xdr:rowOff>481853</xdr:rowOff>
    </xdr:to>
    <xdr:cxnSp macro="">
      <xdr:nvCxnSpPr>
        <xdr:cNvPr id="36" name="80 Conector recto de flecha">
          <a:extLst>
            <a:ext uri="{FF2B5EF4-FFF2-40B4-BE49-F238E27FC236}">
              <a16:creationId xmlns:a16="http://schemas.microsoft.com/office/drawing/2014/main" id="{6B1F3F75-B0A4-4E92-9025-1EFAC3E34379}"/>
            </a:ext>
          </a:extLst>
        </xdr:cNvPr>
        <xdr:cNvCxnSpPr>
          <a:cxnSpLocks noChangeShapeType="1"/>
          <a:stCxn id="8" idx="2"/>
          <a:endCxn id="9" idx="0"/>
        </xdr:cNvCxnSpPr>
      </xdr:nvCxnSpPr>
      <xdr:spPr bwMode="auto">
        <a:xfrm flipH="1">
          <a:off x="2913530" y="14949768"/>
          <a:ext cx="1" cy="73846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2106706</xdr:colOff>
      <xdr:row>17</xdr:row>
      <xdr:rowOff>1389530</xdr:rowOff>
    </xdr:from>
    <xdr:to>
      <xdr:col>1</xdr:col>
      <xdr:colOff>2106706</xdr:colOff>
      <xdr:row>18</xdr:row>
      <xdr:rowOff>0</xdr:rowOff>
    </xdr:to>
    <xdr:cxnSp macro="">
      <xdr:nvCxnSpPr>
        <xdr:cNvPr id="40" name="80 Conector recto de flecha">
          <a:extLst>
            <a:ext uri="{FF2B5EF4-FFF2-40B4-BE49-F238E27FC236}">
              <a16:creationId xmlns:a16="http://schemas.microsoft.com/office/drawing/2014/main" id="{423959B0-D250-4DED-8579-894BD95EEF34}"/>
            </a:ext>
          </a:extLst>
        </xdr:cNvPr>
        <xdr:cNvCxnSpPr>
          <a:cxnSpLocks noChangeShapeType="1"/>
          <a:stCxn id="9" idx="2"/>
        </xdr:cNvCxnSpPr>
      </xdr:nvCxnSpPr>
      <xdr:spPr bwMode="auto">
        <a:xfrm>
          <a:off x="2913530" y="16595912"/>
          <a:ext cx="0" cy="134470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2106706</xdr:colOff>
      <xdr:row>18</xdr:row>
      <xdr:rowOff>0</xdr:rowOff>
    </xdr:from>
    <xdr:to>
      <xdr:col>1</xdr:col>
      <xdr:colOff>2106706</xdr:colOff>
      <xdr:row>19</xdr:row>
      <xdr:rowOff>379319</xdr:rowOff>
    </xdr:to>
    <xdr:cxnSp macro="">
      <xdr:nvCxnSpPr>
        <xdr:cNvPr id="43" name="80 Conector recto de flecha">
          <a:extLst>
            <a:ext uri="{FF2B5EF4-FFF2-40B4-BE49-F238E27FC236}">
              <a16:creationId xmlns:a16="http://schemas.microsoft.com/office/drawing/2014/main" id="{1E378D69-56C1-49C5-915C-248D52185282}"/>
            </a:ext>
          </a:extLst>
        </xdr:cNvPr>
        <xdr:cNvCxnSpPr>
          <a:cxnSpLocks noChangeShapeType="1"/>
          <a:endCxn id="11" idx="0"/>
        </xdr:cNvCxnSpPr>
      </xdr:nvCxnSpPr>
      <xdr:spPr bwMode="auto">
        <a:xfrm>
          <a:off x="2916331" y="17792699"/>
          <a:ext cx="0" cy="140802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2101103</xdr:colOff>
      <xdr:row>19</xdr:row>
      <xdr:rowOff>1443877</xdr:rowOff>
    </xdr:from>
    <xdr:to>
      <xdr:col>1</xdr:col>
      <xdr:colOff>2106706</xdr:colOff>
      <xdr:row>20</xdr:row>
      <xdr:rowOff>497135</xdr:rowOff>
    </xdr:to>
    <xdr:cxnSp macro="">
      <xdr:nvCxnSpPr>
        <xdr:cNvPr id="46" name="80 Conector recto de flecha">
          <a:extLst>
            <a:ext uri="{FF2B5EF4-FFF2-40B4-BE49-F238E27FC236}">
              <a16:creationId xmlns:a16="http://schemas.microsoft.com/office/drawing/2014/main" id="{5DA5BAF6-3E6C-4A0B-9641-1478FCE99AD9}"/>
            </a:ext>
          </a:extLst>
        </xdr:cNvPr>
        <xdr:cNvCxnSpPr>
          <a:cxnSpLocks noChangeShapeType="1"/>
          <a:stCxn id="11" idx="2"/>
          <a:endCxn id="12" idx="0"/>
        </xdr:cNvCxnSpPr>
      </xdr:nvCxnSpPr>
      <xdr:spPr bwMode="auto">
        <a:xfrm flipH="1">
          <a:off x="2915058" y="20338013"/>
          <a:ext cx="5603" cy="715804"/>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2101103</xdr:colOff>
      <xdr:row>20</xdr:row>
      <xdr:rowOff>1438428</xdr:rowOff>
    </xdr:from>
    <xdr:to>
      <xdr:col>1</xdr:col>
      <xdr:colOff>2106706</xdr:colOff>
      <xdr:row>21</xdr:row>
      <xdr:rowOff>409527</xdr:rowOff>
    </xdr:to>
    <xdr:cxnSp macro="">
      <xdr:nvCxnSpPr>
        <xdr:cNvPr id="49" name="80 Conector recto de flecha">
          <a:extLst>
            <a:ext uri="{FF2B5EF4-FFF2-40B4-BE49-F238E27FC236}">
              <a16:creationId xmlns:a16="http://schemas.microsoft.com/office/drawing/2014/main" id="{721F35A4-8CA6-4BD8-B8A8-B9A3DA8E426C}"/>
            </a:ext>
          </a:extLst>
        </xdr:cNvPr>
        <xdr:cNvCxnSpPr>
          <a:cxnSpLocks noChangeShapeType="1"/>
          <a:stCxn id="12" idx="2"/>
          <a:endCxn id="13" idx="0"/>
        </xdr:cNvCxnSpPr>
      </xdr:nvCxnSpPr>
      <xdr:spPr bwMode="auto">
        <a:xfrm>
          <a:off x="2907927" y="22505487"/>
          <a:ext cx="5603" cy="84248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2101103</xdr:colOff>
      <xdr:row>21</xdr:row>
      <xdr:rowOff>1187825</xdr:rowOff>
    </xdr:from>
    <xdr:to>
      <xdr:col>1</xdr:col>
      <xdr:colOff>2106706</xdr:colOff>
      <xdr:row>22</xdr:row>
      <xdr:rowOff>324969</xdr:rowOff>
    </xdr:to>
    <xdr:cxnSp macro="">
      <xdr:nvCxnSpPr>
        <xdr:cNvPr id="52" name="80 Conector recto de flecha">
          <a:extLst>
            <a:ext uri="{FF2B5EF4-FFF2-40B4-BE49-F238E27FC236}">
              <a16:creationId xmlns:a16="http://schemas.microsoft.com/office/drawing/2014/main" id="{DD4586FB-96D6-43B7-BFDF-41E9056C7ECB}"/>
            </a:ext>
          </a:extLst>
        </xdr:cNvPr>
        <xdr:cNvCxnSpPr>
          <a:cxnSpLocks noChangeShapeType="1"/>
          <a:stCxn id="13" idx="2"/>
          <a:endCxn id="14" idx="0"/>
        </xdr:cNvCxnSpPr>
      </xdr:nvCxnSpPr>
      <xdr:spPr bwMode="auto">
        <a:xfrm flipH="1">
          <a:off x="2907927" y="24126266"/>
          <a:ext cx="5603" cy="70596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2095500</xdr:colOff>
      <xdr:row>22</xdr:row>
      <xdr:rowOff>1232645</xdr:rowOff>
    </xdr:from>
    <xdr:to>
      <xdr:col>1</xdr:col>
      <xdr:colOff>2101103</xdr:colOff>
      <xdr:row>23</xdr:row>
      <xdr:rowOff>428628</xdr:rowOff>
    </xdr:to>
    <xdr:cxnSp macro="">
      <xdr:nvCxnSpPr>
        <xdr:cNvPr id="55" name="80 Conector recto de flecha">
          <a:extLst>
            <a:ext uri="{FF2B5EF4-FFF2-40B4-BE49-F238E27FC236}">
              <a16:creationId xmlns:a16="http://schemas.microsoft.com/office/drawing/2014/main" id="{F0EBBEC4-0CC6-4988-8961-F528D34D2179}"/>
            </a:ext>
          </a:extLst>
        </xdr:cNvPr>
        <xdr:cNvCxnSpPr>
          <a:cxnSpLocks noChangeShapeType="1"/>
          <a:stCxn id="14" idx="2"/>
          <a:endCxn id="15" idx="0"/>
        </xdr:cNvCxnSpPr>
      </xdr:nvCxnSpPr>
      <xdr:spPr bwMode="auto">
        <a:xfrm flipH="1">
          <a:off x="2902324" y="25739910"/>
          <a:ext cx="5603" cy="73118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2095499</xdr:colOff>
      <xdr:row>23</xdr:row>
      <xdr:rowOff>1526804</xdr:rowOff>
    </xdr:from>
    <xdr:to>
      <xdr:col>1</xdr:col>
      <xdr:colOff>2095500</xdr:colOff>
      <xdr:row>24</xdr:row>
      <xdr:rowOff>291353</xdr:rowOff>
    </xdr:to>
    <xdr:cxnSp macro="">
      <xdr:nvCxnSpPr>
        <xdr:cNvPr id="58" name="80 Conector recto de flecha">
          <a:extLst>
            <a:ext uri="{FF2B5EF4-FFF2-40B4-BE49-F238E27FC236}">
              <a16:creationId xmlns:a16="http://schemas.microsoft.com/office/drawing/2014/main" id="{8FCDACD2-94DE-431E-AA0E-2B5AA7FFC9D9}"/>
            </a:ext>
          </a:extLst>
        </xdr:cNvPr>
        <xdr:cNvCxnSpPr>
          <a:cxnSpLocks noChangeShapeType="1"/>
          <a:stCxn id="15" idx="2"/>
          <a:endCxn id="16" idx="0"/>
        </xdr:cNvCxnSpPr>
      </xdr:nvCxnSpPr>
      <xdr:spPr bwMode="auto">
        <a:xfrm flipH="1">
          <a:off x="2905124" y="28030117"/>
          <a:ext cx="1" cy="86004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2095499</xdr:colOff>
      <xdr:row>24</xdr:row>
      <xdr:rowOff>1445559</xdr:rowOff>
    </xdr:from>
    <xdr:to>
      <xdr:col>1</xdr:col>
      <xdr:colOff>2101942</xdr:colOff>
      <xdr:row>24</xdr:row>
      <xdr:rowOff>1680883</xdr:rowOff>
    </xdr:to>
    <xdr:cxnSp macro="">
      <xdr:nvCxnSpPr>
        <xdr:cNvPr id="61" name="80 Conector recto de flecha">
          <a:extLst>
            <a:ext uri="{FF2B5EF4-FFF2-40B4-BE49-F238E27FC236}">
              <a16:creationId xmlns:a16="http://schemas.microsoft.com/office/drawing/2014/main" id="{9E47B82C-B267-4074-AA9B-16EA1DDA89B1}"/>
            </a:ext>
          </a:extLst>
        </xdr:cNvPr>
        <xdr:cNvCxnSpPr>
          <a:cxnSpLocks noChangeShapeType="1"/>
          <a:stCxn id="16" idx="2"/>
          <a:endCxn id="17" idx="0"/>
        </xdr:cNvCxnSpPr>
      </xdr:nvCxnSpPr>
      <xdr:spPr bwMode="auto">
        <a:xfrm>
          <a:off x="2905124" y="31649334"/>
          <a:ext cx="6443" cy="235324"/>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2098582</xdr:colOff>
      <xdr:row>25</xdr:row>
      <xdr:rowOff>158003</xdr:rowOff>
    </xdr:from>
    <xdr:to>
      <xdr:col>1</xdr:col>
      <xdr:colOff>2101942</xdr:colOff>
      <xdr:row>25</xdr:row>
      <xdr:rowOff>359710</xdr:rowOff>
    </xdr:to>
    <xdr:cxnSp macro="">
      <xdr:nvCxnSpPr>
        <xdr:cNvPr id="64" name="80 Conector recto de flecha">
          <a:extLst>
            <a:ext uri="{FF2B5EF4-FFF2-40B4-BE49-F238E27FC236}">
              <a16:creationId xmlns:a16="http://schemas.microsoft.com/office/drawing/2014/main" id="{EB343172-D028-422A-BDED-22FF7895A125}"/>
            </a:ext>
          </a:extLst>
        </xdr:cNvPr>
        <xdr:cNvCxnSpPr>
          <a:cxnSpLocks noChangeShapeType="1"/>
          <a:stCxn id="17" idx="4"/>
          <a:endCxn id="19" idx="0"/>
        </xdr:cNvCxnSpPr>
      </xdr:nvCxnSpPr>
      <xdr:spPr bwMode="auto">
        <a:xfrm flipH="1">
          <a:off x="2908207" y="32133428"/>
          <a:ext cx="3360" cy="20170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1216958</xdr:colOff>
      <xdr:row>10</xdr:row>
      <xdr:rowOff>336179</xdr:rowOff>
    </xdr:from>
    <xdr:to>
      <xdr:col>1</xdr:col>
      <xdr:colOff>3009899</xdr:colOff>
      <xdr:row>10</xdr:row>
      <xdr:rowOff>1131795</xdr:rowOff>
    </xdr:to>
    <xdr:sp macro="" textlink="">
      <xdr:nvSpPr>
        <xdr:cNvPr id="42" name="3 Rectángulo">
          <a:extLst>
            <a:ext uri="{FF2B5EF4-FFF2-40B4-BE49-F238E27FC236}">
              <a16:creationId xmlns:a16="http://schemas.microsoft.com/office/drawing/2014/main" id="{CF3EF37C-3488-4EA9-9BA5-C0270280F409}"/>
            </a:ext>
          </a:extLst>
        </xdr:cNvPr>
        <xdr:cNvSpPr>
          <a:spLocks noChangeArrowheads="1"/>
        </xdr:cNvSpPr>
      </xdr:nvSpPr>
      <xdr:spPr bwMode="auto">
        <a:xfrm>
          <a:off x="2023782" y="4616826"/>
          <a:ext cx="1792941" cy="79561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Elaborar plan de transferencias y entregas documentales</a:t>
          </a:r>
        </a:p>
      </xdr:txBody>
    </xdr:sp>
    <xdr:clientData/>
  </xdr:twoCellAnchor>
  <xdr:twoCellAnchor>
    <xdr:from>
      <xdr:col>1</xdr:col>
      <xdr:colOff>2112311</xdr:colOff>
      <xdr:row>9</xdr:row>
      <xdr:rowOff>324970</xdr:rowOff>
    </xdr:from>
    <xdr:to>
      <xdr:col>1</xdr:col>
      <xdr:colOff>2113429</xdr:colOff>
      <xdr:row>10</xdr:row>
      <xdr:rowOff>336179</xdr:rowOff>
    </xdr:to>
    <xdr:cxnSp macro="">
      <xdr:nvCxnSpPr>
        <xdr:cNvPr id="44" name="80 Conector recto de flecha">
          <a:extLst>
            <a:ext uri="{FF2B5EF4-FFF2-40B4-BE49-F238E27FC236}">
              <a16:creationId xmlns:a16="http://schemas.microsoft.com/office/drawing/2014/main" id="{E954FAF3-A512-4ED5-B6F5-B0605DF4C9CF}"/>
            </a:ext>
          </a:extLst>
        </xdr:cNvPr>
        <xdr:cNvCxnSpPr>
          <a:cxnSpLocks noChangeShapeType="1"/>
          <a:stCxn id="4" idx="4"/>
          <a:endCxn id="42" idx="0"/>
        </xdr:cNvCxnSpPr>
      </xdr:nvCxnSpPr>
      <xdr:spPr bwMode="auto">
        <a:xfrm>
          <a:off x="2919135" y="4258235"/>
          <a:ext cx="1118" cy="35859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1210235</xdr:colOff>
      <xdr:row>14</xdr:row>
      <xdr:rowOff>542364</xdr:rowOff>
    </xdr:from>
    <xdr:to>
      <xdr:col>1</xdr:col>
      <xdr:colOff>3003176</xdr:colOff>
      <xdr:row>14</xdr:row>
      <xdr:rowOff>1466289</xdr:rowOff>
    </xdr:to>
    <xdr:sp macro="" textlink="">
      <xdr:nvSpPr>
        <xdr:cNvPr id="53" name="3 Rectángulo">
          <a:extLst>
            <a:ext uri="{FF2B5EF4-FFF2-40B4-BE49-F238E27FC236}">
              <a16:creationId xmlns:a16="http://schemas.microsoft.com/office/drawing/2014/main" id="{CCA4B298-1B9D-41D4-8391-BDFF9A82C519}"/>
            </a:ext>
          </a:extLst>
        </xdr:cNvPr>
        <xdr:cNvSpPr>
          <a:spLocks noChangeArrowheads="1"/>
        </xdr:cNvSpPr>
      </xdr:nvSpPr>
      <xdr:spPr bwMode="auto">
        <a:xfrm>
          <a:off x="2017059" y="10795746"/>
          <a:ext cx="1792941" cy="92392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Recepcionar documentos para inserción en el archivo de gestión centralizado</a:t>
          </a:r>
        </a:p>
      </xdr:txBody>
    </xdr:sp>
    <xdr:clientData/>
  </xdr:twoCellAnchor>
  <xdr:twoCellAnchor>
    <xdr:from>
      <xdr:col>1</xdr:col>
      <xdr:colOff>2106706</xdr:colOff>
      <xdr:row>14</xdr:row>
      <xdr:rowOff>1466289</xdr:rowOff>
    </xdr:from>
    <xdr:to>
      <xdr:col>1</xdr:col>
      <xdr:colOff>2106707</xdr:colOff>
      <xdr:row>16</xdr:row>
      <xdr:rowOff>217394</xdr:rowOff>
    </xdr:to>
    <xdr:cxnSp macro="">
      <xdr:nvCxnSpPr>
        <xdr:cNvPr id="57" name="80 Conector recto de flecha">
          <a:extLst>
            <a:ext uri="{FF2B5EF4-FFF2-40B4-BE49-F238E27FC236}">
              <a16:creationId xmlns:a16="http://schemas.microsoft.com/office/drawing/2014/main" id="{A9731B93-C61D-4943-B7F3-0170057E6445}"/>
            </a:ext>
          </a:extLst>
        </xdr:cNvPr>
        <xdr:cNvCxnSpPr>
          <a:cxnSpLocks noChangeShapeType="1"/>
          <a:stCxn id="53" idx="2"/>
          <a:endCxn id="8" idx="0"/>
        </xdr:cNvCxnSpPr>
      </xdr:nvCxnSpPr>
      <xdr:spPr bwMode="auto">
        <a:xfrm>
          <a:off x="2913530" y="11719671"/>
          <a:ext cx="1" cy="103710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95249</xdr:colOff>
      <xdr:row>0</xdr:row>
      <xdr:rowOff>50800</xdr:rowOff>
    </xdr:from>
    <xdr:to>
      <xdr:col>14</xdr:col>
      <xdr:colOff>222249</xdr:colOff>
      <xdr:row>1</xdr:row>
      <xdr:rowOff>266701</xdr:rowOff>
    </xdr:to>
    <xdr:pic>
      <xdr:nvPicPr>
        <xdr:cNvPr id="2" name="Picture 1" descr="image1.jpg">
          <a:extLst>
            <a:ext uri="{FF2B5EF4-FFF2-40B4-BE49-F238E27FC236}">
              <a16:creationId xmlns:a16="http://schemas.microsoft.com/office/drawing/2014/main" id="{CC988656-7AC7-48BC-8716-C393A338A7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9024" y="50800"/>
          <a:ext cx="1508125" cy="482601"/>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xdr:from>
      <xdr:col>1</xdr:col>
      <xdr:colOff>1490382</xdr:colOff>
      <xdr:row>8</xdr:row>
      <xdr:rowOff>112059</xdr:rowOff>
    </xdr:from>
    <xdr:to>
      <xdr:col>1</xdr:col>
      <xdr:colOff>2644587</xdr:colOff>
      <xdr:row>8</xdr:row>
      <xdr:rowOff>537883</xdr:rowOff>
    </xdr:to>
    <xdr:sp macro="" textlink="">
      <xdr:nvSpPr>
        <xdr:cNvPr id="3" name="AutoShape 27">
          <a:extLst>
            <a:ext uri="{FF2B5EF4-FFF2-40B4-BE49-F238E27FC236}">
              <a16:creationId xmlns:a16="http://schemas.microsoft.com/office/drawing/2014/main" id="{45E9964D-D942-4660-B725-0C253DA99479}"/>
            </a:ext>
          </a:extLst>
        </xdr:cNvPr>
        <xdr:cNvSpPr>
          <a:spLocks/>
        </xdr:cNvSpPr>
      </xdr:nvSpPr>
      <xdr:spPr bwMode="auto">
        <a:xfrm>
          <a:off x="2297206" y="3025588"/>
          <a:ext cx="1154205" cy="42582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1860177</xdr:colOff>
      <xdr:row>9</xdr:row>
      <xdr:rowOff>112059</xdr:rowOff>
    </xdr:from>
    <xdr:to>
      <xdr:col>1</xdr:col>
      <xdr:colOff>2285999</xdr:colOff>
      <xdr:row>10</xdr:row>
      <xdr:rowOff>235324</xdr:rowOff>
    </xdr:to>
    <xdr:sp macro="" textlink="">
      <xdr:nvSpPr>
        <xdr:cNvPr id="4" name="Diagrama de flujo: unión de suma 3">
          <a:extLst>
            <a:ext uri="{FF2B5EF4-FFF2-40B4-BE49-F238E27FC236}">
              <a16:creationId xmlns:a16="http://schemas.microsoft.com/office/drawing/2014/main" id="{BB75F285-5EFF-4B66-A0BA-FCD3E2B26E20}"/>
            </a:ext>
          </a:extLst>
        </xdr:cNvPr>
        <xdr:cNvSpPr/>
      </xdr:nvSpPr>
      <xdr:spPr>
        <a:xfrm>
          <a:off x="2667001" y="3451412"/>
          <a:ext cx="425822" cy="369794"/>
        </a:xfrm>
        <a:prstGeom prst="flowChartSummingJunction">
          <a:avLst/>
        </a:prstGeom>
        <a:solidFill>
          <a:srgbClr val="B9CDE5"/>
        </a:solidFill>
        <a:ln w="158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ES" sz="1100"/>
        </a:p>
      </xdr:txBody>
    </xdr:sp>
    <xdr:clientData/>
  </xdr:twoCellAnchor>
  <xdr:twoCellAnchor>
    <xdr:from>
      <xdr:col>1</xdr:col>
      <xdr:colOff>1030941</xdr:colOff>
      <xdr:row>10</xdr:row>
      <xdr:rowOff>761999</xdr:rowOff>
    </xdr:from>
    <xdr:to>
      <xdr:col>1</xdr:col>
      <xdr:colOff>3115235</xdr:colOff>
      <xdr:row>10</xdr:row>
      <xdr:rowOff>1882589</xdr:rowOff>
    </xdr:to>
    <xdr:sp macro="" textlink="">
      <xdr:nvSpPr>
        <xdr:cNvPr id="5" name="3 Rectángulo">
          <a:extLst>
            <a:ext uri="{FF2B5EF4-FFF2-40B4-BE49-F238E27FC236}">
              <a16:creationId xmlns:a16="http://schemas.microsoft.com/office/drawing/2014/main" id="{C0641C91-6BC8-435D-ADE9-839A82F549A8}"/>
            </a:ext>
          </a:extLst>
        </xdr:cNvPr>
        <xdr:cNvSpPr>
          <a:spLocks noChangeArrowheads="1"/>
        </xdr:cNvSpPr>
      </xdr:nvSpPr>
      <xdr:spPr bwMode="auto">
        <a:xfrm>
          <a:off x="1837765" y="4717675"/>
          <a:ext cx="2084294" cy="112059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Elaborar el Plan Anual deTransferencias Documentales</a:t>
          </a:r>
        </a:p>
      </xdr:txBody>
    </xdr:sp>
    <xdr:clientData/>
  </xdr:twoCellAnchor>
  <xdr:twoCellAnchor>
    <xdr:from>
      <xdr:col>1</xdr:col>
      <xdr:colOff>1019735</xdr:colOff>
      <xdr:row>11</xdr:row>
      <xdr:rowOff>437027</xdr:rowOff>
    </xdr:from>
    <xdr:to>
      <xdr:col>1</xdr:col>
      <xdr:colOff>3126440</xdr:colOff>
      <xdr:row>11</xdr:row>
      <xdr:rowOff>1535203</xdr:rowOff>
    </xdr:to>
    <xdr:sp macro="" textlink="">
      <xdr:nvSpPr>
        <xdr:cNvPr id="6" name="3 Rectángulo">
          <a:extLst>
            <a:ext uri="{FF2B5EF4-FFF2-40B4-BE49-F238E27FC236}">
              <a16:creationId xmlns:a16="http://schemas.microsoft.com/office/drawing/2014/main" id="{868040A0-94D3-4DC7-B7B6-0083A9C87F7D}"/>
            </a:ext>
          </a:extLst>
        </xdr:cNvPr>
        <xdr:cNvSpPr>
          <a:spLocks noChangeArrowheads="1"/>
        </xdr:cNvSpPr>
      </xdr:nvSpPr>
      <xdr:spPr bwMode="auto">
        <a:xfrm>
          <a:off x="1826559" y="6544233"/>
          <a:ext cx="2106705" cy="109817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Recepcionar documentos del archivo de gestión centralizado</a:t>
          </a:r>
        </a:p>
      </xdr:txBody>
    </xdr:sp>
    <xdr:clientData/>
  </xdr:twoCellAnchor>
  <xdr:twoCellAnchor>
    <xdr:from>
      <xdr:col>1</xdr:col>
      <xdr:colOff>1086970</xdr:colOff>
      <xdr:row>12</xdr:row>
      <xdr:rowOff>347383</xdr:rowOff>
    </xdr:from>
    <xdr:to>
      <xdr:col>1</xdr:col>
      <xdr:colOff>3059205</xdr:colOff>
      <xdr:row>12</xdr:row>
      <xdr:rowOff>1378323</xdr:rowOff>
    </xdr:to>
    <xdr:sp macro="" textlink="">
      <xdr:nvSpPr>
        <xdr:cNvPr id="7" name="3 Rectángulo">
          <a:extLst>
            <a:ext uri="{FF2B5EF4-FFF2-40B4-BE49-F238E27FC236}">
              <a16:creationId xmlns:a16="http://schemas.microsoft.com/office/drawing/2014/main" id="{D92B7A0A-9A9F-46C1-95CD-F5D949C49882}"/>
            </a:ext>
          </a:extLst>
        </xdr:cNvPr>
        <xdr:cNvSpPr>
          <a:spLocks noChangeArrowheads="1"/>
        </xdr:cNvSpPr>
      </xdr:nvSpPr>
      <xdr:spPr bwMode="auto">
        <a:xfrm>
          <a:off x="1893794" y="9749118"/>
          <a:ext cx="1972235" cy="103094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Responder solicitud de transferencia</a:t>
          </a:r>
        </a:p>
      </xdr:txBody>
    </xdr:sp>
    <xdr:clientData/>
  </xdr:twoCellAnchor>
  <xdr:twoCellAnchor>
    <xdr:from>
      <xdr:col>1</xdr:col>
      <xdr:colOff>1086970</xdr:colOff>
      <xdr:row>13</xdr:row>
      <xdr:rowOff>291353</xdr:rowOff>
    </xdr:from>
    <xdr:to>
      <xdr:col>1</xdr:col>
      <xdr:colOff>3070411</xdr:colOff>
      <xdr:row>13</xdr:row>
      <xdr:rowOff>1221441</xdr:rowOff>
    </xdr:to>
    <xdr:sp macro="" textlink="">
      <xdr:nvSpPr>
        <xdr:cNvPr id="8" name="3 Rectángulo">
          <a:extLst>
            <a:ext uri="{FF2B5EF4-FFF2-40B4-BE49-F238E27FC236}">
              <a16:creationId xmlns:a16="http://schemas.microsoft.com/office/drawing/2014/main" id="{CD170E36-6BF1-42BF-850F-354C5F0A53F8}"/>
            </a:ext>
          </a:extLst>
        </xdr:cNvPr>
        <xdr:cNvSpPr>
          <a:spLocks noChangeArrowheads="1"/>
        </xdr:cNvSpPr>
      </xdr:nvSpPr>
      <xdr:spPr bwMode="auto">
        <a:xfrm>
          <a:off x="1893794" y="11878235"/>
          <a:ext cx="1983441" cy="93008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Recibir acta de transferencia y documentación soporte</a:t>
          </a:r>
        </a:p>
      </xdr:txBody>
    </xdr:sp>
    <xdr:clientData/>
  </xdr:twoCellAnchor>
  <xdr:twoCellAnchor>
    <xdr:from>
      <xdr:col>1</xdr:col>
      <xdr:colOff>1120589</xdr:colOff>
      <xdr:row>14</xdr:row>
      <xdr:rowOff>403412</xdr:rowOff>
    </xdr:from>
    <xdr:to>
      <xdr:col>1</xdr:col>
      <xdr:colOff>3048001</xdr:colOff>
      <xdr:row>14</xdr:row>
      <xdr:rowOff>1389529</xdr:rowOff>
    </xdr:to>
    <xdr:sp macro="" textlink="">
      <xdr:nvSpPr>
        <xdr:cNvPr id="9" name="3 Rectángulo">
          <a:extLst>
            <a:ext uri="{FF2B5EF4-FFF2-40B4-BE49-F238E27FC236}">
              <a16:creationId xmlns:a16="http://schemas.microsoft.com/office/drawing/2014/main" id="{9CD1536E-EE19-4928-8308-91AFDE26F3CA}"/>
            </a:ext>
          </a:extLst>
        </xdr:cNvPr>
        <xdr:cNvSpPr>
          <a:spLocks noChangeArrowheads="1"/>
        </xdr:cNvSpPr>
      </xdr:nvSpPr>
      <xdr:spPr bwMode="auto">
        <a:xfrm>
          <a:off x="1927413" y="13547912"/>
          <a:ext cx="1927412" cy="98611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Actualizar o crear los expedientes y ubicarlos en cajas</a:t>
          </a:r>
        </a:p>
      </xdr:txBody>
    </xdr:sp>
    <xdr:clientData/>
  </xdr:twoCellAnchor>
  <xdr:twoCellAnchor>
    <xdr:from>
      <xdr:col>1</xdr:col>
      <xdr:colOff>1143001</xdr:colOff>
      <xdr:row>15</xdr:row>
      <xdr:rowOff>302559</xdr:rowOff>
    </xdr:from>
    <xdr:to>
      <xdr:col>1</xdr:col>
      <xdr:colOff>3036795</xdr:colOff>
      <xdr:row>15</xdr:row>
      <xdr:rowOff>1042148</xdr:rowOff>
    </xdr:to>
    <xdr:sp macro="" textlink="">
      <xdr:nvSpPr>
        <xdr:cNvPr id="10" name="3 Rectángulo">
          <a:extLst>
            <a:ext uri="{FF2B5EF4-FFF2-40B4-BE49-F238E27FC236}">
              <a16:creationId xmlns:a16="http://schemas.microsoft.com/office/drawing/2014/main" id="{0A517FAA-81D4-4D8C-AF5E-7591475F7F70}"/>
            </a:ext>
          </a:extLst>
        </xdr:cNvPr>
        <xdr:cNvSpPr>
          <a:spLocks noChangeArrowheads="1"/>
        </xdr:cNvSpPr>
      </xdr:nvSpPr>
      <xdr:spPr bwMode="auto">
        <a:xfrm>
          <a:off x="1949825" y="15385677"/>
          <a:ext cx="1893794" cy="73958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Escanear el expediente</a:t>
          </a:r>
        </a:p>
      </xdr:txBody>
    </xdr:sp>
    <xdr:clientData/>
  </xdr:twoCellAnchor>
  <xdr:twoCellAnchor>
    <xdr:from>
      <xdr:col>1</xdr:col>
      <xdr:colOff>1187824</xdr:colOff>
      <xdr:row>16</xdr:row>
      <xdr:rowOff>336175</xdr:rowOff>
    </xdr:from>
    <xdr:to>
      <xdr:col>1</xdr:col>
      <xdr:colOff>3003177</xdr:colOff>
      <xdr:row>16</xdr:row>
      <xdr:rowOff>1187822</xdr:rowOff>
    </xdr:to>
    <xdr:sp macro="" textlink="">
      <xdr:nvSpPr>
        <xdr:cNvPr id="11" name="3 Rectángulo">
          <a:extLst>
            <a:ext uri="{FF2B5EF4-FFF2-40B4-BE49-F238E27FC236}">
              <a16:creationId xmlns:a16="http://schemas.microsoft.com/office/drawing/2014/main" id="{070667A1-9D01-4E16-BCE3-5FC0528FC4AD}"/>
            </a:ext>
          </a:extLst>
        </xdr:cNvPr>
        <xdr:cNvSpPr>
          <a:spLocks noChangeArrowheads="1"/>
        </xdr:cNvSpPr>
      </xdr:nvSpPr>
      <xdr:spPr bwMode="auto">
        <a:xfrm>
          <a:off x="1994648" y="16719175"/>
          <a:ext cx="1815353" cy="85164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Ubicar física o electrónicamente los documentos</a:t>
          </a:r>
        </a:p>
      </xdr:txBody>
    </xdr:sp>
    <xdr:clientData/>
  </xdr:twoCellAnchor>
  <xdr:twoCellAnchor>
    <xdr:from>
      <xdr:col>1</xdr:col>
      <xdr:colOff>1131795</xdr:colOff>
      <xdr:row>18</xdr:row>
      <xdr:rowOff>347382</xdr:rowOff>
    </xdr:from>
    <xdr:to>
      <xdr:col>1</xdr:col>
      <xdr:colOff>3070412</xdr:colOff>
      <xdr:row>18</xdr:row>
      <xdr:rowOff>1311088</xdr:rowOff>
    </xdr:to>
    <xdr:sp macro="" textlink="">
      <xdr:nvSpPr>
        <xdr:cNvPr id="12" name="3 Rectángulo">
          <a:extLst>
            <a:ext uri="{FF2B5EF4-FFF2-40B4-BE49-F238E27FC236}">
              <a16:creationId xmlns:a16="http://schemas.microsoft.com/office/drawing/2014/main" id="{A5362A72-9800-4259-80A1-5B5C5BEAD4ED}"/>
            </a:ext>
          </a:extLst>
        </xdr:cNvPr>
        <xdr:cNvSpPr>
          <a:spLocks noChangeArrowheads="1"/>
        </xdr:cNvSpPr>
      </xdr:nvSpPr>
      <xdr:spPr bwMode="auto">
        <a:xfrm>
          <a:off x="1938619" y="18691411"/>
          <a:ext cx="1938617" cy="96370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Solicitud de consulta de documentos de archivo de gestión o de archivo central </a:t>
          </a:r>
        </a:p>
      </xdr:txBody>
    </xdr:sp>
    <xdr:clientData/>
  </xdr:twoCellAnchor>
  <xdr:twoCellAnchor>
    <xdr:from>
      <xdr:col>1</xdr:col>
      <xdr:colOff>1154208</xdr:colOff>
      <xdr:row>19</xdr:row>
      <xdr:rowOff>280147</xdr:rowOff>
    </xdr:from>
    <xdr:to>
      <xdr:col>1</xdr:col>
      <xdr:colOff>3048001</xdr:colOff>
      <xdr:row>19</xdr:row>
      <xdr:rowOff>1143000</xdr:rowOff>
    </xdr:to>
    <xdr:sp macro="" textlink="">
      <xdr:nvSpPr>
        <xdr:cNvPr id="13" name="3 Rectángulo">
          <a:extLst>
            <a:ext uri="{FF2B5EF4-FFF2-40B4-BE49-F238E27FC236}">
              <a16:creationId xmlns:a16="http://schemas.microsoft.com/office/drawing/2014/main" id="{2CB2CD17-BA59-4C4B-8FF8-E0E53B63476D}"/>
            </a:ext>
          </a:extLst>
        </xdr:cNvPr>
        <xdr:cNvSpPr>
          <a:spLocks noChangeArrowheads="1"/>
        </xdr:cNvSpPr>
      </xdr:nvSpPr>
      <xdr:spPr bwMode="auto">
        <a:xfrm>
          <a:off x="1961032" y="20293853"/>
          <a:ext cx="1893793" cy="86285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Entregar o remitir documentos</a:t>
          </a:r>
        </a:p>
      </xdr:txBody>
    </xdr:sp>
    <xdr:clientData/>
  </xdr:twoCellAnchor>
  <xdr:twoCellAnchor>
    <xdr:from>
      <xdr:col>1</xdr:col>
      <xdr:colOff>1176620</xdr:colOff>
      <xdr:row>20</xdr:row>
      <xdr:rowOff>224118</xdr:rowOff>
    </xdr:from>
    <xdr:to>
      <xdr:col>1</xdr:col>
      <xdr:colOff>3036796</xdr:colOff>
      <xdr:row>20</xdr:row>
      <xdr:rowOff>997324</xdr:rowOff>
    </xdr:to>
    <xdr:sp macro="" textlink="">
      <xdr:nvSpPr>
        <xdr:cNvPr id="14" name="3 Rectángulo">
          <a:extLst>
            <a:ext uri="{FF2B5EF4-FFF2-40B4-BE49-F238E27FC236}">
              <a16:creationId xmlns:a16="http://schemas.microsoft.com/office/drawing/2014/main" id="{AE008BA7-6774-4369-974D-1C9F3610FCD6}"/>
            </a:ext>
          </a:extLst>
        </xdr:cNvPr>
        <xdr:cNvSpPr>
          <a:spLocks noChangeArrowheads="1"/>
        </xdr:cNvSpPr>
      </xdr:nvSpPr>
      <xdr:spPr bwMode="auto">
        <a:xfrm>
          <a:off x="1983444" y="21761824"/>
          <a:ext cx="1860176" cy="77320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Verificar estado de la devolución</a:t>
          </a:r>
        </a:p>
      </xdr:txBody>
    </xdr:sp>
    <xdr:clientData/>
  </xdr:twoCellAnchor>
  <xdr:twoCellAnchor>
    <xdr:from>
      <xdr:col>1</xdr:col>
      <xdr:colOff>1176620</xdr:colOff>
      <xdr:row>21</xdr:row>
      <xdr:rowOff>268940</xdr:rowOff>
    </xdr:from>
    <xdr:to>
      <xdr:col>1</xdr:col>
      <xdr:colOff>3048002</xdr:colOff>
      <xdr:row>21</xdr:row>
      <xdr:rowOff>963705</xdr:rowOff>
    </xdr:to>
    <xdr:sp macro="" textlink="">
      <xdr:nvSpPr>
        <xdr:cNvPr id="15" name="3 Rectángulo">
          <a:extLst>
            <a:ext uri="{FF2B5EF4-FFF2-40B4-BE49-F238E27FC236}">
              <a16:creationId xmlns:a16="http://schemas.microsoft.com/office/drawing/2014/main" id="{B29ADE2A-1D72-4083-8E91-7440EF3C21E3}"/>
            </a:ext>
          </a:extLst>
        </xdr:cNvPr>
        <xdr:cNvSpPr>
          <a:spLocks noChangeArrowheads="1"/>
        </xdr:cNvSpPr>
      </xdr:nvSpPr>
      <xdr:spPr bwMode="auto">
        <a:xfrm>
          <a:off x="1983444" y="22972058"/>
          <a:ext cx="1871382" cy="69476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Ubicar documentos</a:t>
          </a:r>
        </a:p>
      </xdr:txBody>
    </xdr:sp>
    <xdr:clientData/>
  </xdr:twoCellAnchor>
  <xdr:twoCellAnchor>
    <xdr:from>
      <xdr:col>1</xdr:col>
      <xdr:colOff>1243855</xdr:colOff>
      <xdr:row>23</xdr:row>
      <xdr:rowOff>246529</xdr:rowOff>
    </xdr:from>
    <xdr:to>
      <xdr:col>1</xdr:col>
      <xdr:colOff>2980766</xdr:colOff>
      <xdr:row>23</xdr:row>
      <xdr:rowOff>974912</xdr:rowOff>
    </xdr:to>
    <xdr:sp macro="" textlink="">
      <xdr:nvSpPr>
        <xdr:cNvPr id="16" name="3 Rectángulo">
          <a:extLst>
            <a:ext uri="{FF2B5EF4-FFF2-40B4-BE49-F238E27FC236}">
              <a16:creationId xmlns:a16="http://schemas.microsoft.com/office/drawing/2014/main" id="{0881086E-6A5A-4DD0-8279-40403CB17AF2}"/>
            </a:ext>
          </a:extLst>
        </xdr:cNvPr>
        <xdr:cNvSpPr>
          <a:spLocks noChangeArrowheads="1"/>
        </xdr:cNvSpPr>
      </xdr:nvSpPr>
      <xdr:spPr bwMode="auto">
        <a:xfrm>
          <a:off x="2050679" y="24552088"/>
          <a:ext cx="1736911" cy="72838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Realizar la verificación para la disposición final del expediente</a:t>
          </a:r>
        </a:p>
      </xdr:txBody>
    </xdr:sp>
    <xdr:clientData/>
  </xdr:twoCellAnchor>
  <xdr:twoCellAnchor>
    <xdr:from>
      <xdr:col>1</xdr:col>
      <xdr:colOff>1255061</xdr:colOff>
      <xdr:row>24</xdr:row>
      <xdr:rowOff>224117</xdr:rowOff>
    </xdr:from>
    <xdr:to>
      <xdr:col>1</xdr:col>
      <xdr:colOff>2980767</xdr:colOff>
      <xdr:row>24</xdr:row>
      <xdr:rowOff>1053351</xdr:rowOff>
    </xdr:to>
    <xdr:sp macro="" textlink="">
      <xdr:nvSpPr>
        <xdr:cNvPr id="17" name="3 Rectángulo">
          <a:extLst>
            <a:ext uri="{FF2B5EF4-FFF2-40B4-BE49-F238E27FC236}">
              <a16:creationId xmlns:a16="http://schemas.microsoft.com/office/drawing/2014/main" id="{E0D48762-D53C-41CF-8156-7C9CDBB32C68}"/>
            </a:ext>
          </a:extLst>
        </xdr:cNvPr>
        <xdr:cNvSpPr>
          <a:spLocks noChangeArrowheads="1"/>
        </xdr:cNvSpPr>
      </xdr:nvSpPr>
      <xdr:spPr bwMode="auto">
        <a:xfrm>
          <a:off x="2061885" y="25795941"/>
          <a:ext cx="1725706" cy="829234"/>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Elaborar y tramitar acta de disposición final de los documentos</a:t>
          </a:r>
        </a:p>
      </xdr:txBody>
    </xdr:sp>
    <xdr:clientData/>
  </xdr:twoCellAnchor>
  <xdr:twoCellAnchor>
    <xdr:from>
      <xdr:col>1</xdr:col>
      <xdr:colOff>1008531</xdr:colOff>
      <xdr:row>24</xdr:row>
      <xdr:rowOff>1255060</xdr:rowOff>
    </xdr:from>
    <xdr:to>
      <xdr:col>1</xdr:col>
      <xdr:colOff>3227295</xdr:colOff>
      <xdr:row>25</xdr:row>
      <xdr:rowOff>593913</xdr:rowOff>
    </xdr:to>
    <xdr:sp macro="" textlink="">
      <xdr:nvSpPr>
        <xdr:cNvPr id="18" name="11 Rombo">
          <a:extLst>
            <a:ext uri="{FF2B5EF4-FFF2-40B4-BE49-F238E27FC236}">
              <a16:creationId xmlns:a16="http://schemas.microsoft.com/office/drawing/2014/main" id="{B5032C26-31E2-46A9-AAFC-AB300113BFD9}"/>
            </a:ext>
          </a:extLst>
        </xdr:cNvPr>
        <xdr:cNvSpPr>
          <a:spLocks noChangeArrowheads="1"/>
        </xdr:cNvSpPr>
      </xdr:nvSpPr>
      <xdr:spPr bwMode="auto">
        <a:xfrm>
          <a:off x="1815355" y="26826884"/>
          <a:ext cx="2218764" cy="773205"/>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a:t>
          </a:r>
          <a:r>
            <a:rPr kumimoji="0" lang="es-CO" sz="1000" b="0" i="0" u="none" strike="noStrike" kern="0" cap="none" spc="0" normalizeH="0" baseline="0">
              <a:ln>
                <a:noFill/>
              </a:ln>
              <a:solidFill>
                <a:srgbClr val="E7E6E6">
                  <a:lumMod val="50000"/>
                </a:srgbClr>
              </a:solidFill>
              <a:effectLst/>
              <a:uLnTx/>
              <a:uFillTx/>
              <a:latin typeface="Arial"/>
              <a:ea typeface="+mn-ea"/>
              <a:cs typeface="Arial"/>
            </a:rPr>
            <a:t>Acta de disposición final aprobada</a:t>
          </a:r>
          <a:r>
            <a:rPr lang="es-CO" sz="1000" b="0" i="0" u="none" strike="noStrike" baseline="0">
              <a:solidFill>
                <a:srgbClr val="7F7F7F"/>
              </a:solidFill>
              <a:latin typeface="Arial"/>
              <a:cs typeface="Arial"/>
            </a:rPr>
            <a:t>?</a:t>
          </a:r>
        </a:p>
      </xdr:txBody>
    </xdr:sp>
    <xdr:clientData/>
  </xdr:twoCellAnchor>
  <xdr:twoCellAnchor>
    <xdr:from>
      <xdr:col>1</xdr:col>
      <xdr:colOff>1232649</xdr:colOff>
      <xdr:row>25</xdr:row>
      <xdr:rowOff>1008532</xdr:rowOff>
    </xdr:from>
    <xdr:to>
      <xdr:col>1</xdr:col>
      <xdr:colOff>3014384</xdr:colOff>
      <xdr:row>25</xdr:row>
      <xdr:rowOff>1680885</xdr:rowOff>
    </xdr:to>
    <xdr:sp macro="" textlink="">
      <xdr:nvSpPr>
        <xdr:cNvPr id="19" name="3 Rectángulo">
          <a:extLst>
            <a:ext uri="{FF2B5EF4-FFF2-40B4-BE49-F238E27FC236}">
              <a16:creationId xmlns:a16="http://schemas.microsoft.com/office/drawing/2014/main" id="{94507802-BDA9-44AD-8C26-A6708A12C8B4}"/>
            </a:ext>
          </a:extLst>
        </xdr:cNvPr>
        <xdr:cNvSpPr>
          <a:spLocks noChangeArrowheads="1"/>
        </xdr:cNvSpPr>
      </xdr:nvSpPr>
      <xdr:spPr bwMode="auto">
        <a:xfrm>
          <a:off x="2039473" y="27745767"/>
          <a:ext cx="1781735" cy="67235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Elaborar y tramitar acta de eliminación de los documentos</a:t>
          </a:r>
        </a:p>
      </xdr:txBody>
    </xdr:sp>
    <xdr:clientData/>
  </xdr:twoCellAnchor>
  <xdr:twoCellAnchor>
    <xdr:from>
      <xdr:col>1</xdr:col>
      <xdr:colOff>1232647</xdr:colOff>
      <xdr:row>26</xdr:row>
      <xdr:rowOff>235323</xdr:rowOff>
    </xdr:from>
    <xdr:to>
      <xdr:col>1</xdr:col>
      <xdr:colOff>3025588</xdr:colOff>
      <xdr:row>26</xdr:row>
      <xdr:rowOff>952500</xdr:rowOff>
    </xdr:to>
    <xdr:sp macro="" textlink="">
      <xdr:nvSpPr>
        <xdr:cNvPr id="20" name="3 Rectángulo">
          <a:extLst>
            <a:ext uri="{FF2B5EF4-FFF2-40B4-BE49-F238E27FC236}">
              <a16:creationId xmlns:a16="http://schemas.microsoft.com/office/drawing/2014/main" id="{9CF1FDC4-E45E-47E1-9BC8-BF6E2889DD51}"/>
            </a:ext>
          </a:extLst>
        </xdr:cNvPr>
        <xdr:cNvSpPr>
          <a:spLocks noChangeArrowheads="1"/>
        </xdr:cNvSpPr>
      </xdr:nvSpPr>
      <xdr:spPr bwMode="auto">
        <a:xfrm>
          <a:off x="2039471" y="29068058"/>
          <a:ext cx="1792941" cy="71717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Realizar la entrega de los archivos históricos</a:t>
          </a:r>
        </a:p>
      </xdr:txBody>
    </xdr:sp>
    <xdr:clientData/>
  </xdr:twoCellAnchor>
  <xdr:twoCellAnchor>
    <xdr:from>
      <xdr:col>1</xdr:col>
      <xdr:colOff>1255061</xdr:colOff>
      <xdr:row>27</xdr:row>
      <xdr:rowOff>224118</xdr:rowOff>
    </xdr:from>
    <xdr:to>
      <xdr:col>1</xdr:col>
      <xdr:colOff>3003178</xdr:colOff>
      <xdr:row>27</xdr:row>
      <xdr:rowOff>1019735</xdr:rowOff>
    </xdr:to>
    <xdr:sp macro="" textlink="">
      <xdr:nvSpPr>
        <xdr:cNvPr id="21" name="3 Rectángulo">
          <a:extLst>
            <a:ext uri="{FF2B5EF4-FFF2-40B4-BE49-F238E27FC236}">
              <a16:creationId xmlns:a16="http://schemas.microsoft.com/office/drawing/2014/main" id="{B934CB4C-B0B2-4D1B-A321-4957F9377933}"/>
            </a:ext>
          </a:extLst>
        </xdr:cNvPr>
        <xdr:cNvSpPr>
          <a:spLocks noChangeArrowheads="1"/>
        </xdr:cNvSpPr>
      </xdr:nvSpPr>
      <xdr:spPr bwMode="auto">
        <a:xfrm>
          <a:off x="2061885" y="30311912"/>
          <a:ext cx="1748117" cy="79561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Conservar la información del archivo</a:t>
          </a:r>
        </a:p>
      </xdr:txBody>
    </xdr:sp>
    <xdr:clientData/>
  </xdr:twoCellAnchor>
  <xdr:twoCellAnchor>
    <xdr:from>
      <xdr:col>1</xdr:col>
      <xdr:colOff>1266267</xdr:colOff>
      <xdr:row>28</xdr:row>
      <xdr:rowOff>235324</xdr:rowOff>
    </xdr:from>
    <xdr:to>
      <xdr:col>1</xdr:col>
      <xdr:colOff>2991972</xdr:colOff>
      <xdr:row>28</xdr:row>
      <xdr:rowOff>1070803</xdr:rowOff>
    </xdr:to>
    <xdr:sp macro="" textlink="">
      <xdr:nvSpPr>
        <xdr:cNvPr id="22" name="3 Rectángulo">
          <a:extLst>
            <a:ext uri="{FF2B5EF4-FFF2-40B4-BE49-F238E27FC236}">
              <a16:creationId xmlns:a16="http://schemas.microsoft.com/office/drawing/2014/main" id="{CC284B63-39AA-4D5D-BB3C-C4468FEE8FAD}"/>
            </a:ext>
          </a:extLst>
        </xdr:cNvPr>
        <xdr:cNvSpPr>
          <a:spLocks noChangeArrowheads="1"/>
        </xdr:cNvSpPr>
      </xdr:nvSpPr>
      <xdr:spPr bwMode="auto">
        <a:xfrm>
          <a:off x="2073091" y="31634206"/>
          <a:ext cx="1725705" cy="83547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Efectuar el diagnóstico y elaborar plan de monitoreo, control y atención en caso de desastre </a:t>
          </a:r>
        </a:p>
      </xdr:txBody>
    </xdr:sp>
    <xdr:clientData/>
  </xdr:twoCellAnchor>
  <xdr:twoCellAnchor>
    <xdr:from>
      <xdr:col>1</xdr:col>
      <xdr:colOff>1624851</xdr:colOff>
      <xdr:row>29</xdr:row>
      <xdr:rowOff>145676</xdr:rowOff>
    </xdr:from>
    <xdr:to>
      <xdr:col>1</xdr:col>
      <xdr:colOff>2622175</xdr:colOff>
      <xdr:row>29</xdr:row>
      <xdr:rowOff>479050</xdr:rowOff>
    </xdr:to>
    <xdr:sp macro="" textlink="">
      <xdr:nvSpPr>
        <xdr:cNvPr id="23" name="AutoShape 27">
          <a:extLst>
            <a:ext uri="{FF2B5EF4-FFF2-40B4-BE49-F238E27FC236}">
              <a16:creationId xmlns:a16="http://schemas.microsoft.com/office/drawing/2014/main" id="{CEA424C4-7032-45FC-BFA7-B8E88A5AB5B0}"/>
            </a:ext>
          </a:extLst>
        </xdr:cNvPr>
        <xdr:cNvSpPr>
          <a:spLocks/>
        </xdr:cNvSpPr>
      </xdr:nvSpPr>
      <xdr:spPr bwMode="auto">
        <a:xfrm>
          <a:off x="2431675" y="32754794"/>
          <a:ext cx="997324"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twoCellAnchor>
    <xdr:from>
      <xdr:col>1</xdr:col>
      <xdr:colOff>2073088</xdr:colOff>
      <xdr:row>8</xdr:row>
      <xdr:rowOff>526677</xdr:rowOff>
    </xdr:from>
    <xdr:to>
      <xdr:col>1</xdr:col>
      <xdr:colOff>2073090</xdr:colOff>
      <xdr:row>9</xdr:row>
      <xdr:rowOff>112059</xdr:rowOff>
    </xdr:to>
    <xdr:cxnSp macro="">
      <xdr:nvCxnSpPr>
        <xdr:cNvPr id="24" name="80 Conector recto de flecha">
          <a:extLst>
            <a:ext uri="{FF2B5EF4-FFF2-40B4-BE49-F238E27FC236}">
              <a16:creationId xmlns:a16="http://schemas.microsoft.com/office/drawing/2014/main" id="{BFB31C86-D7C2-4744-BACB-E439E77211AC}"/>
            </a:ext>
          </a:extLst>
        </xdr:cNvPr>
        <xdr:cNvCxnSpPr>
          <a:cxnSpLocks noChangeShapeType="1"/>
          <a:endCxn id="4" idx="0"/>
        </xdr:cNvCxnSpPr>
      </xdr:nvCxnSpPr>
      <xdr:spPr bwMode="auto">
        <a:xfrm flipH="1">
          <a:off x="2879912" y="3171265"/>
          <a:ext cx="2" cy="28014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2073088</xdr:colOff>
      <xdr:row>10</xdr:row>
      <xdr:rowOff>235324</xdr:rowOff>
    </xdr:from>
    <xdr:to>
      <xdr:col>1</xdr:col>
      <xdr:colOff>2073088</xdr:colOff>
      <xdr:row>10</xdr:row>
      <xdr:rowOff>761999</xdr:rowOff>
    </xdr:to>
    <xdr:cxnSp macro="">
      <xdr:nvCxnSpPr>
        <xdr:cNvPr id="27" name="80 Conector recto de flecha">
          <a:extLst>
            <a:ext uri="{FF2B5EF4-FFF2-40B4-BE49-F238E27FC236}">
              <a16:creationId xmlns:a16="http://schemas.microsoft.com/office/drawing/2014/main" id="{B63940A4-5D53-431F-9FC9-5E14BC68457F}"/>
            </a:ext>
          </a:extLst>
        </xdr:cNvPr>
        <xdr:cNvCxnSpPr>
          <a:cxnSpLocks noChangeShapeType="1"/>
          <a:stCxn id="4" idx="4"/>
          <a:endCxn id="5" idx="0"/>
        </xdr:cNvCxnSpPr>
      </xdr:nvCxnSpPr>
      <xdr:spPr bwMode="auto">
        <a:xfrm>
          <a:off x="2879912" y="3821206"/>
          <a:ext cx="0" cy="52667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2073088</xdr:colOff>
      <xdr:row>10</xdr:row>
      <xdr:rowOff>1882589</xdr:rowOff>
    </xdr:from>
    <xdr:to>
      <xdr:col>1</xdr:col>
      <xdr:colOff>2073088</xdr:colOff>
      <xdr:row>11</xdr:row>
      <xdr:rowOff>437027</xdr:rowOff>
    </xdr:to>
    <xdr:cxnSp macro="">
      <xdr:nvCxnSpPr>
        <xdr:cNvPr id="30" name="80 Conector recto de flecha">
          <a:extLst>
            <a:ext uri="{FF2B5EF4-FFF2-40B4-BE49-F238E27FC236}">
              <a16:creationId xmlns:a16="http://schemas.microsoft.com/office/drawing/2014/main" id="{D475FF35-5B08-4B9F-B868-6E10D704F321}"/>
            </a:ext>
          </a:extLst>
        </xdr:cNvPr>
        <xdr:cNvCxnSpPr>
          <a:cxnSpLocks noChangeShapeType="1"/>
          <a:stCxn id="5" idx="2"/>
          <a:endCxn id="6" idx="0"/>
        </xdr:cNvCxnSpPr>
      </xdr:nvCxnSpPr>
      <xdr:spPr bwMode="auto">
        <a:xfrm>
          <a:off x="2879912" y="5737413"/>
          <a:ext cx="0" cy="80682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2073088</xdr:colOff>
      <xdr:row>11</xdr:row>
      <xdr:rowOff>1535203</xdr:rowOff>
    </xdr:from>
    <xdr:to>
      <xdr:col>1</xdr:col>
      <xdr:colOff>2073088</xdr:colOff>
      <xdr:row>12</xdr:row>
      <xdr:rowOff>347383</xdr:rowOff>
    </xdr:to>
    <xdr:cxnSp macro="">
      <xdr:nvCxnSpPr>
        <xdr:cNvPr id="33" name="80 Conector recto de flecha">
          <a:extLst>
            <a:ext uri="{FF2B5EF4-FFF2-40B4-BE49-F238E27FC236}">
              <a16:creationId xmlns:a16="http://schemas.microsoft.com/office/drawing/2014/main" id="{F43006BB-C4DC-4670-8845-A24E74FBE7BC}"/>
            </a:ext>
          </a:extLst>
        </xdr:cNvPr>
        <xdr:cNvCxnSpPr>
          <a:cxnSpLocks noChangeShapeType="1"/>
          <a:stCxn id="6" idx="2"/>
          <a:endCxn id="7" idx="0"/>
        </xdr:cNvCxnSpPr>
      </xdr:nvCxnSpPr>
      <xdr:spPr bwMode="auto">
        <a:xfrm>
          <a:off x="2879912" y="7642409"/>
          <a:ext cx="0" cy="79562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2073088</xdr:colOff>
      <xdr:row>12</xdr:row>
      <xdr:rowOff>1378323</xdr:rowOff>
    </xdr:from>
    <xdr:to>
      <xdr:col>1</xdr:col>
      <xdr:colOff>2078691</xdr:colOff>
      <xdr:row>13</xdr:row>
      <xdr:rowOff>291353</xdr:rowOff>
    </xdr:to>
    <xdr:cxnSp macro="">
      <xdr:nvCxnSpPr>
        <xdr:cNvPr id="36" name="80 Conector recto de flecha">
          <a:extLst>
            <a:ext uri="{FF2B5EF4-FFF2-40B4-BE49-F238E27FC236}">
              <a16:creationId xmlns:a16="http://schemas.microsoft.com/office/drawing/2014/main" id="{5A399575-96B4-433B-8909-B3F4FEDFFD80}"/>
            </a:ext>
          </a:extLst>
        </xdr:cNvPr>
        <xdr:cNvCxnSpPr>
          <a:cxnSpLocks noChangeShapeType="1"/>
          <a:stCxn id="7" idx="2"/>
          <a:endCxn id="8" idx="0"/>
        </xdr:cNvCxnSpPr>
      </xdr:nvCxnSpPr>
      <xdr:spPr bwMode="auto">
        <a:xfrm>
          <a:off x="2879912" y="10780058"/>
          <a:ext cx="5603" cy="109817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2078691</xdr:colOff>
      <xdr:row>13</xdr:row>
      <xdr:rowOff>1221441</xdr:rowOff>
    </xdr:from>
    <xdr:to>
      <xdr:col>1</xdr:col>
      <xdr:colOff>2084295</xdr:colOff>
      <xdr:row>14</xdr:row>
      <xdr:rowOff>403412</xdr:rowOff>
    </xdr:to>
    <xdr:cxnSp macro="">
      <xdr:nvCxnSpPr>
        <xdr:cNvPr id="39" name="80 Conector recto de flecha">
          <a:extLst>
            <a:ext uri="{FF2B5EF4-FFF2-40B4-BE49-F238E27FC236}">
              <a16:creationId xmlns:a16="http://schemas.microsoft.com/office/drawing/2014/main" id="{1F9D223C-16B1-4B15-83A1-C0833520BD9A}"/>
            </a:ext>
          </a:extLst>
        </xdr:cNvPr>
        <xdr:cNvCxnSpPr>
          <a:cxnSpLocks noChangeShapeType="1"/>
          <a:stCxn id="8" idx="2"/>
          <a:endCxn id="9" idx="0"/>
        </xdr:cNvCxnSpPr>
      </xdr:nvCxnSpPr>
      <xdr:spPr bwMode="auto">
        <a:xfrm>
          <a:off x="2885515" y="12808323"/>
          <a:ext cx="5604" cy="73958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2084295</xdr:colOff>
      <xdr:row>14</xdr:row>
      <xdr:rowOff>1389529</xdr:rowOff>
    </xdr:from>
    <xdr:to>
      <xdr:col>1</xdr:col>
      <xdr:colOff>2089898</xdr:colOff>
      <xdr:row>15</xdr:row>
      <xdr:rowOff>302559</xdr:rowOff>
    </xdr:to>
    <xdr:cxnSp macro="">
      <xdr:nvCxnSpPr>
        <xdr:cNvPr id="42" name="80 Conector recto de flecha">
          <a:extLst>
            <a:ext uri="{FF2B5EF4-FFF2-40B4-BE49-F238E27FC236}">
              <a16:creationId xmlns:a16="http://schemas.microsoft.com/office/drawing/2014/main" id="{EAC59336-78CE-418A-82CE-84449FB59E78}"/>
            </a:ext>
          </a:extLst>
        </xdr:cNvPr>
        <xdr:cNvCxnSpPr>
          <a:cxnSpLocks noChangeShapeType="1"/>
          <a:stCxn id="9" idx="2"/>
          <a:endCxn id="10" idx="0"/>
        </xdr:cNvCxnSpPr>
      </xdr:nvCxnSpPr>
      <xdr:spPr bwMode="auto">
        <a:xfrm>
          <a:off x="2891119" y="14534029"/>
          <a:ext cx="5603" cy="85164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2089898</xdr:colOff>
      <xdr:row>15</xdr:row>
      <xdr:rowOff>1042148</xdr:rowOff>
    </xdr:from>
    <xdr:to>
      <xdr:col>1</xdr:col>
      <xdr:colOff>2095501</xdr:colOff>
      <xdr:row>16</xdr:row>
      <xdr:rowOff>336175</xdr:rowOff>
    </xdr:to>
    <xdr:cxnSp macro="">
      <xdr:nvCxnSpPr>
        <xdr:cNvPr id="45" name="80 Conector recto de flecha">
          <a:extLst>
            <a:ext uri="{FF2B5EF4-FFF2-40B4-BE49-F238E27FC236}">
              <a16:creationId xmlns:a16="http://schemas.microsoft.com/office/drawing/2014/main" id="{419F0FAD-3970-4716-822C-892E696BD213}"/>
            </a:ext>
          </a:extLst>
        </xdr:cNvPr>
        <xdr:cNvCxnSpPr>
          <a:cxnSpLocks noChangeShapeType="1"/>
          <a:stCxn id="10" idx="2"/>
          <a:endCxn id="11" idx="0"/>
        </xdr:cNvCxnSpPr>
      </xdr:nvCxnSpPr>
      <xdr:spPr bwMode="auto">
        <a:xfrm>
          <a:off x="2896722" y="16125266"/>
          <a:ext cx="5603" cy="59390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2095501</xdr:colOff>
      <xdr:row>16</xdr:row>
      <xdr:rowOff>1187822</xdr:rowOff>
    </xdr:from>
    <xdr:to>
      <xdr:col>1</xdr:col>
      <xdr:colOff>2101104</xdr:colOff>
      <xdr:row>18</xdr:row>
      <xdr:rowOff>347382</xdr:rowOff>
    </xdr:to>
    <xdr:cxnSp macro="">
      <xdr:nvCxnSpPr>
        <xdr:cNvPr id="49" name="80 Conector recto de flecha">
          <a:extLst>
            <a:ext uri="{FF2B5EF4-FFF2-40B4-BE49-F238E27FC236}">
              <a16:creationId xmlns:a16="http://schemas.microsoft.com/office/drawing/2014/main" id="{8BE37EAC-511B-4F3C-86A9-9DABFD8CF0CD}"/>
            </a:ext>
          </a:extLst>
        </xdr:cNvPr>
        <xdr:cNvCxnSpPr>
          <a:cxnSpLocks noChangeShapeType="1"/>
          <a:stCxn id="11" idx="2"/>
          <a:endCxn id="12" idx="0"/>
        </xdr:cNvCxnSpPr>
      </xdr:nvCxnSpPr>
      <xdr:spPr bwMode="auto">
        <a:xfrm>
          <a:off x="2902325" y="17570822"/>
          <a:ext cx="5603" cy="112058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2101104</xdr:colOff>
      <xdr:row>18</xdr:row>
      <xdr:rowOff>1311088</xdr:rowOff>
    </xdr:from>
    <xdr:to>
      <xdr:col>1</xdr:col>
      <xdr:colOff>2101105</xdr:colOff>
      <xdr:row>19</xdr:row>
      <xdr:rowOff>280147</xdr:rowOff>
    </xdr:to>
    <xdr:cxnSp macro="">
      <xdr:nvCxnSpPr>
        <xdr:cNvPr id="52" name="80 Conector recto de flecha">
          <a:extLst>
            <a:ext uri="{FF2B5EF4-FFF2-40B4-BE49-F238E27FC236}">
              <a16:creationId xmlns:a16="http://schemas.microsoft.com/office/drawing/2014/main" id="{1799DC2F-5EEA-48EE-B80A-DACA4D2F2531}"/>
            </a:ext>
          </a:extLst>
        </xdr:cNvPr>
        <xdr:cNvCxnSpPr>
          <a:cxnSpLocks noChangeShapeType="1"/>
          <a:stCxn id="12" idx="2"/>
          <a:endCxn id="13" idx="0"/>
        </xdr:cNvCxnSpPr>
      </xdr:nvCxnSpPr>
      <xdr:spPr bwMode="auto">
        <a:xfrm>
          <a:off x="2907928" y="19655117"/>
          <a:ext cx="1" cy="63873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2101105</xdr:colOff>
      <xdr:row>19</xdr:row>
      <xdr:rowOff>1143000</xdr:rowOff>
    </xdr:from>
    <xdr:to>
      <xdr:col>1</xdr:col>
      <xdr:colOff>2106708</xdr:colOff>
      <xdr:row>20</xdr:row>
      <xdr:rowOff>224118</xdr:rowOff>
    </xdr:to>
    <xdr:cxnSp macro="">
      <xdr:nvCxnSpPr>
        <xdr:cNvPr id="55" name="80 Conector recto de flecha">
          <a:extLst>
            <a:ext uri="{FF2B5EF4-FFF2-40B4-BE49-F238E27FC236}">
              <a16:creationId xmlns:a16="http://schemas.microsoft.com/office/drawing/2014/main" id="{8DE2125B-0423-46DE-9F0B-B2020B321890}"/>
            </a:ext>
          </a:extLst>
        </xdr:cNvPr>
        <xdr:cNvCxnSpPr>
          <a:cxnSpLocks noChangeShapeType="1"/>
          <a:stCxn id="13" idx="2"/>
          <a:endCxn id="14" idx="0"/>
        </xdr:cNvCxnSpPr>
      </xdr:nvCxnSpPr>
      <xdr:spPr bwMode="auto">
        <a:xfrm>
          <a:off x="2907929" y="21156706"/>
          <a:ext cx="5603" cy="60511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2106708</xdr:colOff>
      <xdr:row>20</xdr:row>
      <xdr:rowOff>997324</xdr:rowOff>
    </xdr:from>
    <xdr:to>
      <xdr:col>1</xdr:col>
      <xdr:colOff>2112311</xdr:colOff>
      <xdr:row>21</xdr:row>
      <xdr:rowOff>268940</xdr:rowOff>
    </xdr:to>
    <xdr:cxnSp macro="">
      <xdr:nvCxnSpPr>
        <xdr:cNvPr id="58" name="80 Conector recto de flecha">
          <a:extLst>
            <a:ext uri="{FF2B5EF4-FFF2-40B4-BE49-F238E27FC236}">
              <a16:creationId xmlns:a16="http://schemas.microsoft.com/office/drawing/2014/main" id="{237A60D4-F6F8-40FA-95F2-8BA8D087E002}"/>
            </a:ext>
          </a:extLst>
        </xdr:cNvPr>
        <xdr:cNvCxnSpPr>
          <a:cxnSpLocks noChangeShapeType="1"/>
          <a:stCxn id="14" idx="2"/>
          <a:endCxn id="15" idx="0"/>
        </xdr:cNvCxnSpPr>
      </xdr:nvCxnSpPr>
      <xdr:spPr bwMode="auto">
        <a:xfrm>
          <a:off x="2913532" y="22535030"/>
          <a:ext cx="5603" cy="43702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2112311</xdr:colOff>
      <xdr:row>21</xdr:row>
      <xdr:rowOff>963705</xdr:rowOff>
    </xdr:from>
    <xdr:to>
      <xdr:col>1</xdr:col>
      <xdr:colOff>2112311</xdr:colOff>
      <xdr:row>23</xdr:row>
      <xdr:rowOff>246529</xdr:rowOff>
    </xdr:to>
    <xdr:cxnSp macro="">
      <xdr:nvCxnSpPr>
        <xdr:cNvPr id="61" name="80 Conector recto de flecha">
          <a:extLst>
            <a:ext uri="{FF2B5EF4-FFF2-40B4-BE49-F238E27FC236}">
              <a16:creationId xmlns:a16="http://schemas.microsoft.com/office/drawing/2014/main" id="{D28CF24D-2540-4B4B-877B-38FE3BC5DD83}"/>
            </a:ext>
          </a:extLst>
        </xdr:cNvPr>
        <xdr:cNvCxnSpPr>
          <a:cxnSpLocks noChangeShapeType="1"/>
          <a:stCxn id="15" idx="2"/>
          <a:endCxn id="16" idx="0"/>
        </xdr:cNvCxnSpPr>
      </xdr:nvCxnSpPr>
      <xdr:spPr bwMode="auto">
        <a:xfrm>
          <a:off x="2919135" y="23666823"/>
          <a:ext cx="0" cy="88526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2112311</xdr:colOff>
      <xdr:row>23</xdr:row>
      <xdr:rowOff>974912</xdr:rowOff>
    </xdr:from>
    <xdr:to>
      <xdr:col>1</xdr:col>
      <xdr:colOff>2117914</xdr:colOff>
      <xdr:row>24</xdr:row>
      <xdr:rowOff>224117</xdr:rowOff>
    </xdr:to>
    <xdr:cxnSp macro="">
      <xdr:nvCxnSpPr>
        <xdr:cNvPr id="64" name="80 Conector recto de flecha">
          <a:extLst>
            <a:ext uri="{FF2B5EF4-FFF2-40B4-BE49-F238E27FC236}">
              <a16:creationId xmlns:a16="http://schemas.microsoft.com/office/drawing/2014/main" id="{9A238978-E71B-473D-AB75-2586F2365C9D}"/>
            </a:ext>
          </a:extLst>
        </xdr:cNvPr>
        <xdr:cNvCxnSpPr>
          <a:cxnSpLocks noChangeShapeType="1"/>
          <a:stCxn id="16" idx="2"/>
          <a:endCxn id="17" idx="0"/>
        </xdr:cNvCxnSpPr>
      </xdr:nvCxnSpPr>
      <xdr:spPr bwMode="auto">
        <a:xfrm>
          <a:off x="2919135" y="25280471"/>
          <a:ext cx="5603" cy="51547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2117913</xdr:colOff>
      <xdr:row>24</xdr:row>
      <xdr:rowOff>1053351</xdr:rowOff>
    </xdr:from>
    <xdr:to>
      <xdr:col>1</xdr:col>
      <xdr:colOff>2117914</xdr:colOff>
      <xdr:row>24</xdr:row>
      <xdr:rowOff>1255060</xdr:rowOff>
    </xdr:to>
    <xdr:cxnSp macro="">
      <xdr:nvCxnSpPr>
        <xdr:cNvPr id="67" name="80 Conector recto de flecha">
          <a:extLst>
            <a:ext uri="{FF2B5EF4-FFF2-40B4-BE49-F238E27FC236}">
              <a16:creationId xmlns:a16="http://schemas.microsoft.com/office/drawing/2014/main" id="{A87C657C-029C-4BF2-B177-2F8000B682EF}"/>
            </a:ext>
          </a:extLst>
        </xdr:cNvPr>
        <xdr:cNvCxnSpPr>
          <a:cxnSpLocks noChangeShapeType="1"/>
          <a:stCxn id="17" idx="2"/>
          <a:endCxn id="18" idx="0"/>
        </xdr:cNvCxnSpPr>
      </xdr:nvCxnSpPr>
      <xdr:spPr bwMode="auto">
        <a:xfrm flipH="1">
          <a:off x="2924737" y="26625175"/>
          <a:ext cx="1" cy="20170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2117913</xdr:colOff>
      <xdr:row>25</xdr:row>
      <xdr:rowOff>593913</xdr:rowOff>
    </xdr:from>
    <xdr:to>
      <xdr:col>1</xdr:col>
      <xdr:colOff>2123517</xdr:colOff>
      <xdr:row>25</xdr:row>
      <xdr:rowOff>1008532</xdr:rowOff>
    </xdr:to>
    <xdr:cxnSp macro="">
      <xdr:nvCxnSpPr>
        <xdr:cNvPr id="70" name="80 Conector recto de flecha">
          <a:extLst>
            <a:ext uri="{FF2B5EF4-FFF2-40B4-BE49-F238E27FC236}">
              <a16:creationId xmlns:a16="http://schemas.microsoft.com/office/drawing/2014/main" id="{222C0C6B-41A5-454E-B6C9-0427CC336F4B}"/>
            </a:ext>
          </a:extLst>
        </xdr:cNvPr>
        <xdr:cNvCxnSpPr>
          <a:cxnSpLocks noChangeShapeType="1"/>
          <a:stCxn id="18" idx="2"/>
          <a:endCxn id="19" idx="0"/>
        </xdr:cNvCxnSpPr>
      </xdr:nvCxnSpPr>
      <xdr:spPr bwMode="auto">
        <a:xfrm>
          <a:off x="2924737" y="27331148"/>
          <a:ext cx="5604" cy="41461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2123517</xdr:colOff>
      <xdr:row>25</xdr:row>
      <xdr:rowOff>1680885</xdr:rowOff>
    </xdr:from>
    <xdr:to>
      <xdr:col>1</xdr:col>
      <xdr:colOff>2129118</xdr:colOff>
      <xdr:row>26</xdr:row>
      <xdr:rowOff>235323</xdr:rowOff>
    </xdr:to>
    <xdr:cxnSp macro="">
      <xdr:nvCxnSpPr>
        <xdr:cNvPr id="73" name="80 Conector recto de flecha">
          <a:extLst>
            <a:ext uri="{FF2B5EF4-FFF2-40B4-BE49-F238E27FC236}">
              <a16:creationId xmlns:a16="http://schemas.microsoft.com/office/drawing/2014/main" id="{0AED5004-4D51-4AC1-AD6B-7FD04026BF89}"/>
            </a:ext>
          </a:extLst>
        </xdr:cNvPr>
        <xdr:cNvCxnSpPr>
          <a:cxnSpLocks noChangeShapeType="1"/>
          <a:stCxn id="19" idx="2"/>
          <a:endCxn id="20" idx="0"/>
        </xdr:cNvCxnSpPr>
      </xdr:nvCxnSpPr>
      <xdr:spPr bwMode="auto">
        <a:xfrm>
          <a:off x="2930341" y="28418120"/>
          <a:ext cx="5601" cy="57149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2129118</xdr:colOff>
      <xdr:row>26</xdr:row>
      <xdr:rowOff>952500</xdr:rowOff>
    </xdr:from>
    <xdr:to>
      <xdr:col>1</xdr:col>
      <xdr:colOff>2129120</xdr:colOff>
      <xdr:row>27</xdr:row>
      <xdr:rowOff>224118</xdr:rowOff>
    </xdr:to>
    <xdr:cxnSp macro="">
      <xdr:nvCxnSpPr>
        <xdr:cNvPr id="76" name="80 Conector recto de flecha">
          <a:extLst>
            <a:ext uri="{FF2B5EF4-FFF2-40B4-BE49-F238E27FC236}">
              <a16:creationId xmlns:a16="http://schemas.microsoft.com/office/drawing/2014/main" id="{FC3CB09D-62B1-46D3-A6A2-BF4D173FD093}"/>
            </a:ext>
          </a:extLst>
        </xdr:cNvPr>
        <xdr:cNvCxnSpPr>
          <a:cxnSpLocks noChangeShapeType="1"/>
          <a:stCxn id="20" idx="2"/>
          <a:endCxn id="21" idx="0"/>
        </xdr:cNvCxnSpPr>
      </xdr:nvCxnSpPr>
      <xdr:spPr bwMode="auto">
        <a:xfrm>
          <a:off x="2935942" y="29785235"/>
          <a:ext cx="2" cy="52667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2129120</xdr:colOff>
      <xdr:row>27</xdr:row>
      <xdr:rowOff>1019735</xdr:rowOff>
    </xdr:from>
    <xdr:to>
      <xdr:col>1</xdr:col>
      <xdr:colOff>2129120</xdr:colOff>
      <xdr:row>28</xdr:row>
      <xdr:rowOff>235324</xdr:rowOff>
    </xdr:to>
    <xdr:cxnSp macro="">
      <xdr:nvCxnSpPr>
        <xdr:cNvPr id="79" name="80 Conector recto de flecha">
          <a:extLst>
            <a:ext uri="{FF2B5EF4-FFF2-40B4-BE49-F238E27FC236}">
              <a16:creationId xmlns:a16="http://schemas.microsoft.com/office/drawing/2014/main" id="{7FE2EB7E-1187-430C-90AE-3FBA3F41605C}"/>
            </a:ext>
          </a:extLst>
        </xdr:cNvPr>
        <xdr:cNvCxnSpPr>
          <a:cxnSpLocks noChangeShapeType="1"/>
          <a:stCxn id="21" idx="2"/>
          <a:endCxn id="22" idx="0"/>
        </xdr:cNvCxnSpPr>
      </xdr:nvCxnSpPr>
      <xdr:spPr bwMode="auto">
        <a:xfrm>
          <a:off x="2935944" y="31107529"/>
          <a:ext cx="0" cy="52667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2129120</xdr:colOff>
      <xdr:row>28</xdr:row>
      <xdr:rowOff>1070803</xdr:rowOff>
    </xdr:from>
    <xdr:to>
      <xdr:col>1</xdr:col>
      <xdr:colOff>2140323</xdr:colOff>
      <xdr:row>29</xdr:row>
      <xdr:rowOff>168088</xdr:rowOff>
    </xdr:to>
    <xdr:cxnSp macro="">
      <xdr:nvCxnSpPr>
        <xdr:cNvPr id="83" name="80 Conector recto de flecha">
          <a:extLst>
            <a:ext uri="{FF2B5EF4-FFF2-40B4-BE49-F238E27FC236}">
              <a16:creationId xmlns:a16="http://schemas.microsoft.com/office/drawing/2014/main" id="{936C4DF2-D022-4396-892E-C2C18C64102A}"/>
            </a:ext>
          </a:extLst>
        </xdr:cNvPr>
        <xdr:cNvCxnSpPr>
          <a:cxnSpLocks noChangeShapeType="1"/>
          <a:stCxn id="22" idx="2"/>
        </xdr:cNvCxnSpPr>
      </xdr:nvCxnSpPr>
      <xdr:spPr bwMode="auto">
        <a:xfrm>
          <a:off x="2935944" y="32469685"/>
          <a:ext cx="11203" cy="30752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2980767</xdr:colOff>
      <xdr:row>24</xdr:row>
      <xdr:rowOff>638734</xdr:rowOff>
    </xdr:from>
    <xdr:to>
      <xdr:col>1</xdr:col>
      <xdr:colOff>3227295</xdr:colOff>
      <xdr:row>25</xdr:row>
      <xdr:rowOff>207310</xdr:rowOff>
    </xdr:to>
    <xdr:cxnSp macro="">
      <xdr:nvCxnSpPr>
        <xdr:cNvPr id="44" name="Conector: angular 43">
          <a:extLst>
            <a:ext uri="{FF2B5EF4-FFF2-40B4-BE49-F238E27FC236}">
              <a16:creationId xmlns:a16="http://schemas.microsoft.com/office/drawing/2014/main" id="{63487E7F-0516-4C79-9577-98FEDE874CC1}"/>
            </a:ext>
          </a:extLst>
        </xdr:cNvPr>
        <xdr:cNvCxnSpPr>
          <a:stCxn id="18" idx="3"/>
          <a:endCxn id="17" idx="3"/>
        </xdr:cNvCxnSpPr>
      </xdr:nvCxnSpPr>
      <xdr:spPr>
        <a:xfrm flipH="1" flipV="1">
          <a:off x="3787591" y="25941616"/>
          <a:ext cx="246528" cy="1002929"/>
        </a:xfrm>
        <a:prstGeom prst="bentConnector3">
          <a:avLst>
            <a:gd name="adj1" fmla="val -9272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3036796</xdr:colOff>
      <xdr:row>24</xdr:row>
      <xdr:rowOff>1053355</xdr:rowOff>
    </xdr:from>
    <xdr:to>
      <xdr:col>1</xdr:col>
      <xdr:colOff>3406590</xdr:colOff>
      <xdr:row>24</xdr:row>
      <xdr:rowOff>1367120</xdr:rowOff>
    </xdr:to>
    <xdr:sp macro="" textlink="">
      <xdr:nvSpPr>
        <xdr:cNvPr id="48" name="CuadroTexto 47">
          <a:extLst>
            <a:ext uri="{FF2B5EF4-FFF2-40B4-BE49-F238E27FC236}">
              <a16:creationId xmlns:a16="http://schemas.microsoft.com/office/drawing/2014/main" id="{166753CE-1BFB-4C89-A892-A219B9654B20}"/>
            </a:ext>
          </a:extLst>
        </xdr:cNvPr>
        <xdr:cNvSpPr txBox="1"/>
      </xdr:nvSpPr>
      <xdr:spPr>
        <a:xfrm>
          <a:off x="3843620" y="26356237"/>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NO</a:t>
          </a:r>
        </a:p>
      </xdr:txBody>
    </xdr:sp>
    <xdr:clientData/>
  </xdr:twoCellAnchor>
  <xdr:twoCellAnchor>
    <xdr:from>
      <xdr:col>1</xdr:col>
      <xdr:colOff>1703295</xdr:colOff>
      <xdr:row>25</xdr:row>
      <xdr:rowOff>593916</xdr:rowOff>
    </xdr:from>
    <xdr:to>
      <xdr:col>1</xdr:col>
      <xdr:colOff>2073089</xdr:colOff>
      <xdr:row>25</xdr:row>
      <xdr:rowOff>907681</xdr:rowOff>
    </xdr:to>
    <xdr:sp macro="" textlink="">
      <xdr:nvSpPr>
        <xdr:cNvPr id="50" name="CuadroTexto 49">
          <a:extLst>
            <a:ext uri="{FF2B5EF4-FFF2-40B4-BE49-F238E27FC236}">
              <a16:creationId xmlns:a16="http://schemas.microsoft.com/office/drawing/2014/main" id="{DFCF84A6-6C3B-4B95-B617-60E37267B6B6}"/>
            </a:ext>
          </a:extLst>
        </xdr:cNvPr>
        <xdr:cNvSpPr txBox="1"/>
      </xdr:nvSpPr>
      <xdr:spPr>
        <a:xfrm>
          <a:off x="2510119" y="27331151"/>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J45"/>
  <sheetViews>
    <sheetView tabSelected="1" topLeftCell="A24" zoomScale="85" zoomScaleNormal="85" workbookViewId="0">
      <selection activeCell="I26" sqref="I26:O27"/>
    </sheetView>
  </sheetViews>
  <sheetFormatPr baseColWidth="10" defaultColWidth="11.42578125" defaultRowHeight="12.75" x14ac:dyDescent="0.2"/>
  <cols>
    <col min="1" max="1" width="13" style="128" customWidth="1"/>
    <col min="2" max="2" width="24.7109375" style="149" customWidth="1"/>
    <col min="3" max="3" width="23.42578125" style="149" customWidth="1"/>
    <col min="4" max="4" width="26.140625" style="128" customWidth="1"/>
    <col min="5" max="5" width="18.140625" style="128" customWidth="1"/>
    <col min="6" max="6" width="11.42578125" style="128"/>
    <col min="7" max="8" width="22.28515625" style="128" customWidth="1"/>
    <col min="9" max="9" width="37.5703125" style="128" customWidth="1"/>
    <col min="10" max="10" width="94.5703125" style="128" customWidth="1"/>
    <col min="11" max="11" width="17.28515625" style="128" customWidth="1"/>
    <col min="12" max="12" width="21.5703125" style="128" customWidth="1"/>
    <col min="13" max="13" width="33.140625" style="149" customWidth="1"/>
    <col min="14" max="14" width="35.28515625" style="149" customWidth="1"/>
    <col min="15" max="15" width="27.85546875" style="128" customWidth="1"/>
    <col min="16" max="16384" width="11.42578125" style="128"/>
  </cols>
  <sheetData>
    <row r="1" spans="1:15" ht="28.5" customHeight="1" x14ac:dyDescent="0.2">
      <c r="A1" s="324" t="s">
        <v>125</v>
      </c>
      <c r="B1" s="325"/>
      <c r="C1" s="167" t="s">
        <v>393</v>
      </c>
      <c r="D1" s="326" t="s">
        <v>198</v>
      </c>
      <c r="E1" s="327"/>
      <c r="F1" s="327"/>
      <c r="G1" s="327"/>
      <c r="H1" s="327"/>
      <c r="I1" s="327"/>
      <c r="J1" s="327"/>
      <c r="K1" s="327"/>
      <c r="L1" s="329"/>
      <c r="M1" s="329"/>
      <c r="N1" s="329"/>
      <c r="O1" s="330"/>
    </row>
    <row r="2" spans="1:15" ht="28.5" customHeight="1" x14ac:dyDescent="0.2">
      <c r="A2" s="333" t="s">
        <v>10</v>
      </c>
      <c r="B2" s="334"/>
      <c r="C2" s="168">
        <v>3</v>
      </c>
      <c r="D2" s="328"/>
      <c r="E2" s="328"/>
      <c r="F2" s="328"/>
      <c r="G2" s="328"/>
      <c r="H2" s="328"/>
      <c r="I2" s="328"/>
      <c r="J2" s="328"/>
      <c r="K2" s="328"/>
      <c r="L2" s="331"/>
      <c r="M2" s="331"/>
      <c r="N2" s="331"/>
      <c r="O2" s="332"/>
    </row>
    <row r="3" spans="1:15" ht="18" customHeight="1" x14ac:dyDescent="0.2">
      <c r="A3" s="316" t="s">
        <v>126</v>
      </c>
      <c r="B3" s="317"/>
      <c r="C3" s="318" t="s">
        <v>254</v>
      </c>
      <c r="D3" s="318"/>
      <c r="E3" s="318"/>
      <c r="F3" s="318"/>
      <c r="G3" s="318"/>
      <c r="H3" s="318"/>
      <c r="I3" s="318"/>
      <c r="J3" s="318"/>
      <c r="K3" s="318"/>
      <c r="L3" s="318"/>
      <c r="M3" s="318"/>
      <c r="N3" s="318"/>
      <c r="O3" s="319"/>
    </row>
    <row r="4" spans="1:15" ht="18" customHeight="1" x14ac:dyDescent="0.2">
      <c r="A4" s="316" t="s">
        <v>127</v>
      </c>
      <c r="B4" s="317"/>
      <c r="C4" s="318" t="s">
        <v>299</v>
      </c>
      <c r="D4" s="318"/>
      <c r="E4" s="318"/>
      <c r="F4" s="318"/>
      <c r="G4" s="318"/>
      <c r="H4" s="318"/>
      <c r="I4" s="318"/>
      <c r="J4" s="318"/>
      <c r="K4" s="318"/>
      <c r="L4" s="318"/>
      <c r="M4" s="318"/>
      <c r="N4" s="318"/>
      <c r="O4" s="319"/>
    </row>
    <row r="5" spans="1:15" ht="18" customHeight="1" x14ac:dyDescent="0.2">
      <c r="A5" s="316" t="s">
        <v>128</v>
      </c>
      <c r="B5" s="317"/>
      <c r="C5" s="318" t="s">
        <v>255</v>
      </c>
      <c r="D5" s="318"/>
      <c r="E5" s="318"/>
      <c r="F5" s="318"/>
      <c r="G5" s="318"/>
      <c r="H5" s="318"/>
      <c r="I5" s="318"/>
      <c r="J5" s="318"/>
      <c r="K5" s="318"/>
      <c r="L5" s="318"/>
      <c r="M5" s="318"/>
      <c r="N5" s="318"/>
      <c r="O5" s="319"/>
    </row>
    <row r="6" spans="1:15" s="129" customFormat="1" ht="148.5" customHeight="1" thickBot="1" x14ac:dyDescent="0.25">
      <c r="A6" s="320" t="s">
        <v>129</v>
      </c>
      <c r="B6" s="321"/>
      <c r="C6" s="322" t="s">
        <v>407</v>
      </c>
      <c r="D6" s="322"/>
      <c r="E6" s="322"/>
      <c r="F6" s="322"/>
      <c r="G6" s="322"/>
      <c r="H6" s="322"/>
      <c r="I6" s="322"/>
      <c r="J6" s="322"/>
      <c r="K6" s="322"/>
      <c r="L6" s="322"/>
      <c r="M6" s="322"/>
      <c r="N6" s="322"/>
      <c r="O6" s="323"/>
    </row>
    <row r="7" spans="1:15" s="129" customFormat="1" ht="18.75" customHeight="1" thickBot="1" x14ac:dyDescent="0.25">
      <c r="A7" s="297" t="s">
        <v>130</v>
      </c>
      <c r="B7" s="298"/>
      <c r="C7" s="298"/>
      <c r="D7" s="298"/>
      <c r="E7" s="298"/>
      <c r="F7" s="298"/>
      <c r="G7" s="298"/>
      <c r="H7" s="299"/>
      <c r="I7" s="300" t="s">
        <v>131</v>
      </c>
      <c r="J7" s="239"/>
      <c r="K7" s="239"/>
      <c r="L7" s="239"/>
      <c r="M7" s="239"/>
      <c r="N7" s="239"/>
      <c r="O7" s="240"/>
    </row>
    <row r="8" spans="1:15" s="129" customFormat="1" ht="40.5" customHeight="1" x14ac:dyDescent="0.2">
      <c r="A8" s="281" t="s">
        <v>331</v>
      </c>
      <c r="B8" s="282"/>
      <c r="C8" s="282"/>
      <c r="D8" s="282"/>
      <c r="E8" s="282"/>
      <c r="F8" s="282"/>
      <c r="G8" s="282"/>
      <c r="H8" s="301"/>
      <c r="I8" s="306" t="s">
        <v>284</v>
      </c>
      <c r="J8" s="285"/>
      <c r="K8" s="285"/>
      <c r="L8" s="285"/>
      <c r="M8" s="285"/>
      <c r="N8" s="285"/>
      <c r="O8" s="286"/>
    </row>
    <row r="9" spans="1:15" s="129" customFormat="1" ht="40.5" customHeight="1" x14ac:dyDescent="0.2">
      <c r="A9" s="283"/>
      <c r="B9" s="284"/>
      <c r="C9" s="284"/>
      <c r="D9" s="284"/>
      <c r="E9" s="284"/>
      <c r="F9" s="284"/>
      <c r="G9" s="284"/>
      <c r="H9" s="302"/>
      <c r="I9" s="307"/>
      <c r="J9" s="287"/>
      <c r="K9" s="287"/>
      <c r="L9" s="287"/>
      <c r="M9" s="287"/>
      <c r="N9" s="287"/>
      <c r="O9" s="288"/>
    </row>
    <row r="10" spans="1:15" s="129" customFormat="1" ht="40.5" customHeight="1" x14ac:dyDescent="0.2">
      <c r="A10" s="283"/>
      <c r="B10" s="284"/>
      <c r="C10" s="284"/>
      <c r="D10" s="284"/>
      <c r="E10" s="284"/>
      <c r="F10" s="284"/>
      <c r="G10" s="284"/>
      <c r="H10" s="302"/>
      <c r="I10" s="307"/>
      <c r="J10" s="287"/>
      <c r="K10" s="287"/>
      <c r="L10" s="287"/>
      <c r="M10" s="287"/>
      <c r="N10" s="287"/>
      <c r="O10" s="288"/>
    </row>
    <row r="11" spans="1:15" s="129" customFormat="1" ht="40.5" customHeight="1" x14ac:dyDescent="0.2">
      <c r="A11" s="283"/>
      <c r="B11" s="284"/>
      <c r="C11" s="284"/>
      <c r="D11" s="284"/>
      <c r="E11" s="284"/>
      <c r="F11" s="284"/>
      <c r="G11" s="284"/>
      <c r="H11" s="302"/>
      <c r="I11" s="307"/>
      <c r="J11" s="287"/>
      <c r="K11" s="287"/>
      <c r="L11" s="287"/>
      <c r="M11" s="287"/>
      <c r="N11" s="287"/>
      <c r="O11" s="288"/>
    </row>
    <row r="12" spans="1:15" s="129" customFormat="1" ht="57" customHeight="1" thickBot="1" x14ac:dyDescent="0.25">
      <c r="A12" s="303"/>
      <c r="B12" s="304"/>
      <c r="C12" s="304"/>
      <c r="D12" s="304"/>
      <c r="E12" s="304"/>
      <c r="F12" s="304"/>
      <c r="G12" s="304"/>
      <c r="H12" s="305"/>
      <c r="I12" s="308"/>
      <c r="J12" s="309"/>
      <c r="K12" s="309"/>
      <c r="L12" s="309"/>
      <c r="M12" s="309"/>
      <c r="N12" s="309"/>
      <c r="O12" s="310"/>
    </row>
    <row r="13" spans="1:15" s="129" customFormat="1" ht="21.75" customHeight="1" thickBot="1" x14ac:dyDescent="0.25">
      <c r="A13" s="311" t="s">
        <v>132</v>
      </c>
      <c r="B13" s="312"/>
      <c r="C13" s="312"/>
      <c r="D13" s="312"/>
      <c r="E13" s="312"/>
      <c r="F13" s="312"/>
      <c r="G13" s="312"/>
      <c r="H13" s="312"/>
      <c r="I13" s="313" t="s">
        <v>133</v>
      </c>
      <c r="J13" s="314"/>
      <c r="K13" s="314"/>
      <c r="L13" s="314"/>
      <c r="M13" s="314"/>
      <c r="N13" s="314"/>
      <c r="O13" s="315"/>
    </row>
    <row r="14" spans="1:15" s="129" customFormat="1" ht="409.5" customHeight="1" x14ac:dyDescent="0.2">
      <c r="A14" s="281" t="s">
        <v>332</v>
      </c>
      <c r="B14" s="282"/>
      <c r="C14" s="282"/>
      <c r="D14" s="282"/>
      <c r="E14" s="282" t="s">
        <v>333</v>
      </c>
      <c r="F14" s="282"/>
      <c r="G14" s="282"/>
      <c r="H14" s="282"/>
      <c r="I14" s="285" t="s">
        <v>256</v>
      </c>
      <c r="J14" s="285"/>
      <c r="K14" s="285"/>
      <c r="L14" s="285"/>
      <c r="M14" s="285"/>
      <c r="N14" s="285"/>
      <c r="O14" s="286"/>
    </row>
    <row r="15" spans="1:15" s="129" customFormat="1" ht="295.5" customHeight="1" thickBot="1" x14ac:dyDescent="0.25">
      <c r="A15" s="283"/>
      <c r="B15" s="284"/>
      <c r="C15" s="284"/>
      <c r="D15" s="284"/>
      <c r="E15" s="284"/>
      <c r="F15" s="284"/>
      <c r="G15" s="284"/>
      <c r="H15" s="284"/>
      <c r="I15" s="287"/>
      <c r="J15" s="287"/>
      <c r="K15" s="287"/>
      <c r="L15" s="287"/>
      <c r="M15" s="287"/>
      <c r="N15" s="287"/>
      <c r="O15" s="288"/>
    </row>
    <row r="16" spans="1:15" s="130" customFormat="1" ht="23.25" customHeight="1" thickBot="1" x14ac:dyDescent="0.25">
      <c r="A16" s="289" t="s">
        <v>134</v>
      </c>
      <c r="B16" s="290"/>
      <c r="C16" s="290"/>
      <c r="D16" s="290"/>
      <c r="E16" s="290"/>
      <c r="F16" s="290"/>
      <c r="G16" s="290"/>
      <c r="H16" s="290"/>
      <c r="I16" s="291"/>
      <c r="J16" s="291"/>
      <c r="K16" s="291"/>
      <c r="L16" s="291"/>
      <c r="M16" s="291"/>
      <c r="N16" s="291"/>
      <c r="O16" s="292"/>
    </row>
    <row r="17" spans="1:244" s="130" customFormat="1" ht="41.25" customHeight="1" thickBot="1" x14ac:dyDescent="0.25">
      <c r="A17" s="131" t="s">
        <v>1</v>
      </c>
      <c r="B17" s="132" t="s">
        <v>2</v>
      </c>
      <c r="C17" s="132" t="s">
        <v>3</v>
      </c>
      <c r="D17" s="293" t="s">
        <v>4</v>
      </c>
      <c r="E17" s="294"/>
      <c r="F17" s="132" t="s">
        <v>5</v>
      </c>
      <c r="G17" s="293" t="s">
        <v>135</v>
      </c>
      <c r="H17" s="294"/>
      <c r="I17" s="132" t="s">
        <v>0</v>
      </c>
      <c r="J17" s="132" t="s">
        <v>136</v>
      </c>
      <c r="K17" s="295" t="s">
        <v>6</v>
      </c>
      <c r="L17" s="296"/>
      <c r="M17" s="132" t="s">
        <v>7</v>
      </c>
      <c r="N17" s="132" t="s">
        <v>8</v>
      </c>
      <c r="O17" s="133" t="s">
        <v>137</v>
      </c>
    </row>
    <row r="18" spans="1:244" s="134" customFormat="1" ht="70.5" customHeight="1" x14ac:dyDescent="0.2">
      <c r="A18" s="135">
        <v>1</v>
      </c>
      <c r="B18" s="136" t="s">
        <v>254</v>
      </c>
      <c r="C18" s="136"/>
      <c r="D18" s="274" t="s">
        <v>257</v>
      </c>
      <c r="E18" s="274"/>
      <c r="F18" s="137" t="s">
        <v>103</v>
      </c>
      <c r="G18" s="274" t="s">
        <v>258</v>
      </c>
      <c r="H18" s="274"/>
      <c r="I18" s="138" t="s">
        <v>113</v>
      </c>
      <c r="J18" s="136" t="s">
        <v>259</v>
      </c>
      <c r="K18" s="274" t="s">
        <v>260</v>
      </c>
      <c r="L18" s="274"/>
      <c r="M18" s="136" t="s">
        <v>117</v>
      </c>
      <c r="N18" s="139" t="s">
        <v>122</v>
      </c>
      <c r="O18" s="140" t="s">
        <v>117</v>
      </c>
    </row>
    <row r="19" spans="1:244" s="141" customFormat="1" ht="284.25" customHeight="1" x14ac:dyDescent="0.25">
      <c r="A19" s="135">
        <v>2</v>
      </c>
      <c r="B19" s="136" t="s">
        <v>108</v>
      </c>
      <c r="C19" s="136" t="s">
        <v>111</v>
      </c>
      <c r="D19" s="274" t="s">
        <v>261</v>
      </c>
      <c r="E19" s="274"/>
      <c r="F19" s="137" t="s">
        <v>107</v>
      </c>
      <c r="G19" s="274" t="s">
        <v>287</v>
      </c>
      <c r="H19" s="274"/>
      <c r="I19" s="138" t="s">
        <v>285</v>
      </c>
      <c r="J19" s="138" t="s">
        <v>330</v>
      </c>
      <c r="K19" s="274" t="s">
        <v>286</v>
      </c>
      <c r="L19" s="274"/>
      <c r="M19" s="136" t="s">
        <v>117</v>
      </c>
      <c r="N19" s="139" t="s">
        <v>122</v>
      </c>
      <c r="O19" s="140" t="s">
        <v>117</v>
      </c>
    </row>
    <row r="20" spans="1:244" s="141" customFormat="1" ht="90" customHeight="1" x14ac:dyDescent="0.25">
      <c r="A20" s="135">
        <v>3</v>
      </c>
      <c r="B20" s="136" t="s">
        <v>108</v>
      </c>
      <c r="C20" s="136"/>
      <c r="D20" s="277" t="s">
        <v>286</v>
      </c>
      <c r="E20" s="278"/>
      <c r="F20" s="137" t="s">
        <v>107</v>
      </c>
      <c r="G20" s="279" t="s">
        <v>288</v>
      </c>
      <c r="H20" s="280"/>
      <c r="I20" s="138" t="s">
        <v>289</v>
      </c>
      <c r="J20" s="138" t="s">
        <v>290</v>
      </c>
      <c r="K20" s="277" t="s">
        <v>291</v>
      </c>
      <c r="L20" s="278"/>
      <c r="M20" s="136" t="s">
        <v>117</v>
      </c>
      <c r="N20" s="139"/>
      <c r="O20" s="140" t="s">
        <v>117</v>
      </c>
    </row>
    <row r="21" spans="1:244" s="141" customFormat="1" ht="81.75" customHeight="1" x14ac:dyDescent="0.25">
      <c r="A21" s="135">
        <v>4</v>
      </c>
      <c r="B21" s="136" t="s">
        <v>117</v>
      </c>
      <c r="C21" s="136" t="s">
        <v>73</v>
      </c>
      <c r="D21" s="276" t="s">
        <v>262</v>
      </c>
      <c r="E21" s="276"/>
      <c r="F21" s="137" t="s">
        <v>107</v>
      </c>
      <c r="G21" s="274" t="s">
        <v>263</v>
      </c>
      <c r="H21" s="274"/>
      <c r="I21" s="138" t="s">
        <v>264</v>
      </c>
      <c r="J21" s="138" t="s">
        <v>292</v>
      </c>
      <c r="K21" s="274" t="s">
        <v>265</v>
      </c>
      <c r="L21" s="274"/>
      <c r="M21" s="136" t="s">
        <v>117</v>
      </c>
      <c r="N21" s="139" t="s">
        <v>293</v>
      </c>
      <c r="O21" s="140" t="s">
        <v>117</v>
      </c>
    </row>
    <row r="22" spans="1:244" s="141" customFormat="1" ht="118.5" customHeight="1" x14ac:dyDescent="0.25">
      <c r="A22" s="135">
        <v>5</v>
      </c>
      <c r="B22" s="136" t="s">
        <v>117</v>
      </c>
      <c r="C22" s="136"/>
      <c r="D22" s="276" t="s">
        <v>294</v>
      </c>
      <c r="E22" s="276"/>
      <c r="F22" s="137" t="s">
        <v>107</v>
      </c>
      <c r="G22" s="274" t="s">
        <v>266</v>
      </c>
      <c r="H22" s="274"/>
      <c r="I22" s="138" t="s">
        <v>267</v>
      </c>
      <c r="J22" s="138" t="s">
        <v>295</v>
      </c>
      <c r="K22" s="274" t="s">
        <v>296</v>
      </c>
      <c r="L22" s="274"/>
      <c r="M22" s="136" t="s">
        <v>117</v>
      </c>
      <c r="N22" s="139" t="s">
        <v>293</v>
      </c>
      <c r="O22" s="140" t="s">
        <v>117</v>
      </c>
    </row>
    <row r="23" spans="1:244" s="141" customFormat="1" ht="114" customHeight="1" x14ac:dyDescent="0.25">
      <c r="A23" s="135">
        <v>6</v>
      </c>
      <c r="B23" s="136" t="s">
        <v>117</v>
      </c>
      <c r="C23" s="136"/>
      <c r="D23" s="276" t="s">
        <v>268</v>
      </c>
      <c r="E23" s="276"/>
      <c r="F23" s="137" t="s">
        <v>107</v>
      </c>
      <c r="G23" s="274" t="s">
        <v>269</v>
      </c>
      <c r="H23" s="274"/>
      <c r="I23" s="138" t="s">
        <v>270</v>
      </c>
      <c r="J23" s="138" t="s">
        <v>297</v>
      </c>
      <c r="K23" s="274" t="s">
        <v>271</v>
      </c>
      <c r="L23" s="274"/>
      <c r="M23" s="136" t="s">
        <v>117</v>
      </c>
      <c r="N23" s="139" t="s">
        <v>293</v>
      </c>
      <c r="O23" s="140" t="s">
        <v>117</v>
      </c>
    </row>
    <row r="24" spans="1:244" s="134" customFormat="1" ht="78" customHeight="1" x14ac:dyDescent="0.2">
      <c r="A24" s="142">
        <v>7</v>
      </c>
      <c r="B24" s="136" t="s">
        <v>108</v>
      </c>
      <c r="C24" s="139" t="s">
        <v>272</v>
      </c>
      <c r="D24" s="274" t="s">
        <v>273</v>
      </c>
      <c r="E24" s="274"/>
      <c r="F24" s="137" t="s">
        <v>193</v>
      </c>
      <c r="G24" s="274" t="s">
        <v>298</v>
      </c>
      <c r="H24" s="274"/>
      <c r="I24" s="138" t="s">
        <v>267</v>
      </c>
      <c r="J24" s="136" t="s">
        <v>300</v>
      </c>
      <c r="K24" s="274" t="s">
        <v>301</v>
      </c>
      <c r="L24" s="274"/>
      <c r="M24" s="136" t="s">
        <v>117</v>
      </c>
      <c r="N24" s="136"/>
      <c r="O24" s="140" t="s">
        <v>117</v>
      </c>
    </row>
    <row r="25" spans="1:244" s="134" customFormat="1" ht="90.75" customHeight="1" thickBot="1" x14ac:dyDescent="0.25">
      <c r="A25" s="143">
        <v>8</v>
      </c>
      <c r="B25" s="136" t="s">
        <v>108</v>
      </c>
      <c r="C25" s="144" t="s">
        <v>274</v>
      </c>
      <c r="D25" s="275" t="s">
        <v>275</v>
      </c>
      <c r="E25" s="275"/>
      <c r="F25" s="145" t="s">
        <v>210</v>
      </c>
      <c r="G25" s="275" t="s">
        <v>276</v>
      </c>
      <c r="H25" s="275"/>
      <c r="I25" s="146" t="s">
        <v>277</v>
      </c>
      <c r="J25" s="146" t="s">
        <v>278</v>
      </c>
      <c r="K25" s="275" t="s">
        <v>279</v>
      </c>
      <c r="L25" s="275"/>
      <c r="M25" s="136" t="s">
        <v>117</v>
      </c>
      <c r="N25" s="139" t="s">
        <v>293</v>
      </c>
      <c r="O25" s="140" t="s">
        <v>117</v>
      </c>
    </row>
    <row r="26" spans="1:244" s="148" customFormat="1" ht="13.5" thickBot="1" x14ac:dyDescent="0.25">
      <c r="A26" s="241" t="s">
        <v>138</v>
      </c>
      <c r="B26" s="242"/>
      <c r="C26" s="242"/>
      <c r="D26" s="242"/>
      <c r="E26" s="243" t="s">
        <v>139</v>
      </c>
      <c r="F26" s="244"/>
      <c r="G26" s="244"/>
      <c r="H26" s="245"/>
      <c r="I26" s="249" t="s">
        <v>140</v>
      </c>
      <c r="J26" s="250"/>
      <c r="K26" s="250"/>
      <c r="L26" s="250"/>
      <c r="M26" s="250"/>
      <c r="N26" s="250"/>
      <c r="O26" s="251"/>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47"/>
      <c r="EC26" s="147"/>
      <c r="ED26" s="147"/>
      <c r="EE26" s="147"/>
      <c r="EF26" s="147"/>
      <c r="EG26" s="147"/>
      <c r="EH26" s="147"/>
      <c r="EI26" s="147"/>
      <c r="EJ26" s="147"/>
      <c r="EK26" s="147"/>
      <c r="EL26" s="147"/>
      <c r="EM26" s="147"/>
      <c r="EN26" s="147"/>
      <c r="EO26" s="147"/>
      <c r="EP26" s="147"/>
      <c r="EQ26" s="147"/>
      <c r="ER26" s="147"/>
      <c r="ES26" s="147"/>
      <c r="ET26" s="147"/>
      <c r="EU26" s="147"/>
      <c r="EV26" s="147"/>
      <c r="EW26" s="147"/>
      <c r="EX26" s="147"/>
      <c r="EY26" s="147"/>
      <c r="EZ26" s="147"/>
      <c r="FA26" s="147"/>
      <c r="FB26" s="147"/>
      <c r="FC26" s="147"/>
      <c r="FD26" s="147"/>
      <c r="FE26" s="147"/>
      <c r="FF26" s="147"/>
      <c r="FG26" s="147"/>
      <c r="FH26" s="147"/>
      <c r="FI26" s="147"/>
      <c r="FJ26" s="147"/>
      <c r="FK26" s="147"/>
      <c r="FL26" s="147"/>
      <c r="FM26" s="147"/>
      <c r="FN26" s="147"/>
      <c r="FO26" s="147"/>
      <c r="FP26" s="147"/>
      <c r="FQ26" s="147"/>
      <c r="FR26" s="147"/>
      <c r="FS26" s="147"/>
      <c r="FT26" s="147"/>
      <c r="FU26" s="147"/>
      <c r="FV26" s="147"/>
      <c r="FW26" s="147"/>
      <c r="FX26" s="147"/>
      <c r="FY26" s="147"/>
      <c r="FZ26" s="147"/>
      <c r="GA26" s="147"/>
      <c r="GB26" s="147"/>
      <c r="GC26" s="147"/>
      <c r="GD26" s="147"/>
      <c r="GE26" s="147"/>
      <c r="GF26" s="147"/>
      <c r="GG26" s="147"/>
      <c r="GH26" s="147"/>
      <c r="GI26" s="147"/>
      <c r="GJ26" s="147"/>
      <c r="GK26" s="147"/>
      <c r="GL26" s="147"/>
      <c r="GM26" s="147"/>
      <c r="GN26" s="147"/>
      <c r="GO26" s="147"/>
      <c r="GP26" s="147"/>
      <c r="GQ26" s="147"/>
      <c r="GR26" s="147"/>
      <c r="GS26" s="147"/>
      <c r="GT26" s="147"/>
      <c r="GU26" s="147"/>
      <c r="GV26" s="147"/>
      <c r="GW26" s="147"/>
      <c r="GX26" s="147"/>
      <c r="GY26" s="147"/>
      <c r="GZ26" s="147"/>
      <c r="HA26" s="147"/>
      <c r="HB26" s="147"/>
      <c r="HC26" s="147"/>
      <c r="HD26" s="147"/>
      <c r="HE26" s="147"/>
      <c r="HF26" s="147"/>
      <c r="HG26" s="147"/>
      <c r="HH26" s="147"/>
      <c r="HI26" s="147"/>
      <c r="HJ26" s="147"/>
      <c r="HK26" s="147"/>
      <c r="HL26" s="147"/>
      <c r="HM26" s="147"/>
      <c r="HN26" s="147"/>
      <c r="HO26" s="147"/>
      <c r="HP26" s="147"/>
      <c r="HQ26" s="147"/>
      <c r="HR26" s="147"/>
      <c r="HS26" s="147"/>
      <c r="HT26" s="147"/>
      <c r="HU26" s="147"/>
      <c r="HV26" s="147"/>
      <c r="HW26" s="147"/>
      <c r="HX26" s="147"/>
      <c r="HY26" s="147"/>
      <c r="HZ26" s="147"/>
      <c r="IA26" s="147"/>
      <c r="IB26" s="147"/>
      <c r="IC26" s="147"/>
      <c r="ID26" s="147"/>
      <c r="IE26" s="147"/>
      <c r="IF26" s="147"/>
      <c r="IG26" s="147"/>
      <c r="IH26" s="147"/>
      <c r="II26" s="147"/>
      <c r="IJ26" s="147"/>
    </row>
    <row r="27" spans="1:244" s="148" customFormat="1" ht="13.5" thickBot="1" x14ac:dyDescent="0.25">
      <c r="A27" s="255" t="s">
        <v>141</v>
      </c>
      <c r="B27" s="256"/>
      <c r="C27" s="256"/>
      <c r="D27" s="256"/>
      <c r="E27" s="246"/>
      <c r="F27" s="247"/>
      <c r="G27" s="247"/>
      <c r="H27" s="248"/>
      <c r="I27" s="252"/>
      <c r="J27" s="253"/>
      <c r="K27" s="253"/>
      <c r="L27" s="253"/>
      <c r="M27" s="253"/>
      <c r="N27" s="253"/>
      <c r="O27" s="254"/>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c r="CN27" s="147"/>
      <c r="CO27" s="147"/>
      <c r="CP27" s="147"/>
      <c r="CQ27" s="147"/>
      <c r="CR27" s="147"/>
      <c r="CS27" s="147"/>
      <c r="CT27" s="147"/>
      <c r="CU27" s="147"/>
      <c r="CV27" s="147"/>
      <c r="CW27" s="147"/>
      <c r="CX27" s="147"/>
      <c r="CY27" s="147"/>
      <c r="CZ27" s="147"/>
      <c r="DA27" s="147"/>
      <c r="DB27" s="147"/>
      <c r="DC27" s="147"/>
      <c r="DD27" s="147"/>
      <c r="DE27" s="147"/>
      <c r="DF27" s="147"/>
      <c r="DG27" s="147"/>
      <c r="DH27" s="147"/>
      <c r="DI27" s="147"/>
      <c r="DJ27" s="147"/>
      <c r="DK27" s="147"/>
      <c r="DL27" s="147"/>
      <c r="DM27" s="147"/>
      <c r="DN27" s="147"/>
      <c r="DO27" s="147"/>
      <c r="DP27" s="147"/>
      <c r="DQ27" s="147"/>
      <c r="DR27" s="147"/>
      <c r="DS27" s="147"/>
      <c r="DT27" s="147"/>
      <c r="DU27" s="147"/>
      <c r="DV27" s="147"/>
      <c r="DW27" s="147"/>
      <c r="DX27" s="147"/>
      <c r="DY27" s="147"/>
      <c r="DZ27" s="147"/>
      <c r="EA27" s="147"/>
      <c r="EB27" s="147"/>
      <c r="EC27" s="147"/>
      <c r="ED27" s="147"/>
      <c r="EE27" s="147"/>
      <c r="EF27" s="147"/>
      <c r="EG27" s="147"/>
      <c r="EH27" s="147"/>
      <c r="EI27" s="147"/>
      <c r="EJ27" s="147"/>
      <c r="EK27" s="147"/>
      <c r="EL27" s="147"/>
      <c r="EM27" s="147"/>
      <c r="EN27" s="147"/>
      <c r="EO27" s="147"/>
      <c r="EP27" s="147"/>
      <c r="EQ27" s="147"/>
      <c r="ER27" s="147"/>
      <c r="ES27" s="147"/>
      <c r="ET27" s="147"/>
      <c r="EU27" s="147"/>
      <c r="EV27" s="147"/>
      <c r="EW27" s="147"/>
      <c r="EX27" s="147"/>
      <c r="EY27" s="147"/>
      <c r="EZ27" s="147"/>
      <c r="FA27" s="147"/>
      <c r="FB27" s="147"/>
      <c r="FC27" s="147"/>
      <c r="FD27" s="147"/>
      <c r="FE27" s="147"/>
      <c r="FF27" s="147"/>
      <c r="FG27" s="147"/>
      <c r="FH27" s="147"/>
      <c r="FI27" s="147"/>
      <c r="FJ27" s="147"/>
      <c r="FK27" s="147"/>
      <c r="FL27" s="147"/>
      <c r="FM27" s="147"/>
      <c r="FN27" s="147"/>
      <c r="FO27" s="147"/>
      <c r="FP27" s="147"/>
      <c r="FQ27" s="147"/>
      <c r="FR27" s="147"/>
      <c r="FS27" s="147"/>
      <c r="FT27" s="147"/>
      <c r="FU27" s="147"/>
      <c r="FV27" s="147"/>
      <c r="FW27" s="147"/>
      <c r="FX27" s="147"/>
      <c r="FY27" s="147"/>
      <c r="FZ27" s="147"/>
      <c r="GA27" s="147"/>
      <c r="GB27" s="147"/>
      <c r="GC27" s="147"/>
      <c r="GD27" s="147"/>
      <c r="GE27" s="147"/>
      <c r="GF27" s="147"/>
      <c r="GG27" s="147"/>
      <c r="GH27" s="147"/>
      <c r="GI27" s="147"/>
      <c r="GJ27" s="147"/>
      <c r="GK27" s="147"/>
      <c r="GL27" s="147"/>
      <c r="GM27" s="147"/>
      <c r="GN27" s="147"/>
      <c r="GO27" s="147"/>
      <c r="GP27" s="147"/>
      <c r="GQ27" s="147"/>
      <c r="GR27" s="147"/>
      <c r="GS27" s="147"/>
      <c r="GT27" s="147"/>
      <c r="GU27" s="147"/>
      <c r="GV27" s="147"/>
      <c r="GW27" s="147"/>
      <c r="GX27" s="147"/>
      <c r="GY27" s="147"/>
      <c r="GZ27" s="147"/>
      <c r="HA27" s="147"/>
      <c r="HB27" s="147"/>
      <c r="HC27" s="147"/>
      <c r="HD27" s="147"/>
      <c r="HE27" s="147"/>
      <c r="HF27" s="147"/>
      <c r="HG27" s="147"/>
      <c r="HH27" s="147"/>
      <c r="HI27" s="147"/>
      <c r="HJ27" s="147"/>
      <c r="HK27" s="147"/>
      <c r="HL27" s="147"/>
      <c r="HM27" s="147"/>
      <c r="HN27" s="147"/>
      <c r="HO27" s="147"/>
      <c r="HP27" s="147"/>
      <c r="HQ27" s="147"/>
      <c r="HR27" s="147"/>
      <c r="HS27" s="147"/>
      <c r="HT27" s="147"/>
      <c r="HU27" s="147"/>
      <c r="HV27" s="147"/>
      <c r="HW27" s="147"/>
      <c r="HX27" s="147"/>
      <c r="HY27" s="147"/>
      <c r="HZ27" s="147"/>
      <c r="IA27" s="147"/>
      <c r="IB27" s="147"/>
      <c r="IC27" s="147"/>
      <c r="ID27" s="147"/>
      <c r="IE27" s="147"/>
      <c r="IF27" s="147"/>
      <c r="IG27" s="147"/>
      <c r="IH27" s="147"/>
      <c r="II27" s="147"/>
      <c r="IJ27" s="147"/>
    </row>
    <row r="28" spans="1:244" s="148" customFormat="1" ht="19.5" customHeight="1" x14ac:dyDescent="0.2">
      <c r="A28" s="257" t="s">
        <v>252</v>
      </c>
      <c r="B28" s="258"/>
      <c r="C28" s="258"/>
      <c r="D28" s="259"/>
      <c r="E28" s="260" t="s">
        <v>387</v>
      </c>
      <c r="F28" s="261"/>
      <c r="G28" s="261"/>
      <c r="H28" s="262"/>
      <c r="I28" s="269"/>
      <c r="J28" s="270"/>
      <c r="K28" s="270"/>
      <c r="L28" s="270"/>
      <c r="M28" s="270"/>
      <c r="N28" s="270"/>
      <c r="O28" s="271"/>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c r="CM28" s="147"/>
      <c r="CN28" s="147"/>
      <c r="CO28" s="147"/>
      <c r="CP28" s="147"/>
      <c r="CQ28" s="147"/>
      <c r="CR28" s="147"/>
      <c r="CS28" s="147"/>
      <c r="CT28" s="147"/>
      <c r="CU28" s="147"/>
      <c r="CV28" s="147"/>
      <c r="CW28" s="147"/>
      <c r="CX28" s="147"/>
      <c r="CY28" s="147"/>
      <c r="CZ28" s="147"/>
      <c r="DA28" s="147"/>
      <c r="DB28" s="147"/>
      <c r="DC28" s="147"/>
      <c r="DD28" s="147"/>
      <c r="DE28" s="147"/>
      <c r="DF28" s="147"/>
      <c r="DG28" s="147"/>
      <c r="DH28" s="147"/>
      <c r="DI28" s="147"/>
      <c r="DJ28" s="147"/>
      <c r="DK28" s="147"/>
      <c r="DL28" s="147"/>
      <c r="DM28" s="147"/>
      <c r="DN28" s="147"/>
      <c r="DO28" s="147"/>
      <c r="DP28" s="147"/>
      <c r="DQ28" s="147"/>
      <c r="DR28" s="147"/>
      <c r="DS28" s="147"/>
      <c r="DT28" s="147"/>
      <c r="DU28" s="147"/>
      <c r="DV28" s="147"/>
      <c r="DW28" s="147"/>
      <c r="DX28" s="147"/>
      <c r="DY28" s="147"/>
      <c r="DZ28" s="147"/>
      <c r="EA28" s="147"/>
      <c r="EB28" s="147"/>
      <c r="EC28" s="147"/>
      <c r="ED28" s="147"/>
      <c r="EE28" s="147"/>
      <c r="EF28" s="147"/>
      <c r="EG28" s="147"/>
      <c r="EH28" s="147"/>
      <c r="EI28" s="147"/>
      <c r="EJ28" s="147"/>
      <c r="EK28" s="147"/>
      <c r="EL28" s="147"/>
      <c r="EM28" s="147"/>
      <c r="EN28" s="147"/>
      <c r="EO28" s="147"/>
      <c r="EP28" s="147"/>
      <c r="EQ28" s="147"/>
      <c r="ER28" s="147"/>
      <c r="ES28" s="147"/>
      <c r="ET28" s="147"/>
      <c r="EU28" s="147"/>
      <c r="EV28" s="147"/>
      <c r="EW28" s="147"/>
      <c r="EX28" s="147"/>
      <c r="EY28" s="147"/>
      <c r="EZ28" s="147"/>
      <c r="FA28" s="147"/>
      <c r="FB28" s="147"/>
      <c r="FC28" s="147"/>
      <c r="FD28" s="147"/>
      <c r="FE28" s="147"/>
      <c r="FF28" s="147"/>
      <c r="FG28" s="147"/>
      <c r="FH28" s="147"/>
      <c r="FI28" s="147"/>
      <c r="FJ28" s="147"/>
      <c r="FK28" s="147"/>
      <c r="FL28" s="147"/>
      <c r="FM28" s="147"/>
      <c r="FN28" s="147"/>
      <c r="FO28" s="147"/>
      <c r="FP28" s="147"/>
      <c r="FQ28" s="147"/>
      <c r="FR28" s="147"/>
      <c r="FS28" s="147"/>
      <c r="FT28" s="147"/>
      <c r="FU28" s="147"/>
      <c r="FV28" s="147"/>
      <c r="FW28" s="147"/>
      <c r="FX28" s="147"/>
      <c r="FY28" s="147"/>
      <c r="FZ28" s="147"/>
      <c r="GA28" s="147"/>
      <c r="GB28" s="147"/>
      <c r="GC28" s="147"/>
      <c r="GD28" s="147"/>
      <c r="GE28" s="147"/>
      <c r="GF28" s="147"/>
      <c r="GG28" s="147"/>
      <c r="GH28" s="147"/>
      <c r="GI28" s="147"/>
      <c r="GJ28" s="147"/>
      <c r="GK28" s="147"/>
      <c r="GL28" s="147"/>
      <c r="GM28" s="147"/>
      <c r="GN28" s="147"/>
      <c r="GO28" s="147"/>
      <c r="GP28" s="147"/>
      <c r="GQ28" s="147"/>
      <c r="GR28" s="147"/>
      <c r="GS28" s="147"/>
      <c r="GT28" s="147"/>
      <c r="GU28" s="147"/>
      <c r="GV28" s="147"/>
      <c r="GW28" s="147"/>
      <c r="GX28" s="147"/>
      <c r="GY28" s="147"/>
      <c r="GZ28" s="147"/>
      <c r="HA28" s="147"/>
      <c r="HB28" s="147"/>
      <c r="HC28" s="147"/>
      <c r="HD28" s="147"/>
      <c r="HE28" s="147"/>
      <c r="HF28" s="147"/>
      <c r="HG28" s="147"/>
      <c r="HH28" s="147"/>
      <c r="HI28" s="147"/>
      <c r="HJ28" s="147"/>
      <c r="HK28" s="147"/>
      <c r="HL28" s="147"/>
      <c r="HM28" s="147"/>
      <c r="HN28" s="147"/>
      <c r="HO28" s="147"/>
      <c r="HP28" s="147"/>
      <c r="HQ28" s="147"/>
      <c r="HR28" s="147"/>
      <c r="HS28" s="147"/>
      <c r="HT28" s="147"/>
      <c r="HU28" s="147"/>
      <c r="HV28" s="147"/>
      <c r="HW28" s="147"/>
      <c r="HX28" s="147"/>
      <c r="HY28" s="147"/>
      <c r="HZ28" s="147"/>
      <c r="IA28" s="147"/>
      <c r="IB28" s="147"/>
      <c r="IC28" s="147"/>
      <c r="ID28" s="147"/>
      <c r="IE28" s="147"/>
      <c r="IF28" s="147"/>
      <c r="IG28" s="147"/>
      <c r="IH28" s="147"/>
      <c r="II28" s="147"/>
      <c r="IJ28" s="147"/>
    </row>
    <row r="29" spans="1:244" s="148" customFormat="1" ht="15.75" customHeight="1" x14ac:dyDescent="0.2">
      <c r="A29" s="272" t="s">
        <v>280</v>
      </c>
      <c r="B29" s="272"/>
      <c r="C29" s="272"/>
      <c r="D29" s="273"/>
      <c r="E29" s="263"/>
      <c r="F29" s="264"/>
      <c r="G29" s="264"/>
      <c r="H29" s="265"/>
      <c r="I29" s="222" t="s">
        <v>302</v>
      </c>
      <c r="J29" s="223"/>
      <c r="K29" s="223"/>
      <c r="L29" s="223"/>
      <c r="M29" s="223"/>
      <c r="N29" s="223"/>
      <c r="O29" s="224"/>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c r="CM29" s="147"/>
      <c r="CN29" s="147"/>
      <c r="CO29" s="147"/>
      <c r="CP29" s="147"/>
      <c r="CQ29" s="147"/>
      <c r="CR29" s="147"/>
      <c r="CS29" s="147"/>
      <c r="CT29" s="147"/>
      <c r="CU29" s="147"/>
      <c r="CV29" s="147"/>
      <c r="CW29" s="147"/>
      <c r="CX29" s="147"/>
      <c r="CY29" s="147"/>
      <c r="CZ29" s="147"/>
      <c r="DA29" s="147"/>
      <c r="DB29" s="147"/>
      <c r="DC29" s="147"/>
      <c r="DD29" s="147"/>
      <c r="DE29" s="147"/>
      <c r="DF29" s="147"/>
      <c r="DG29" s="147"/>
      <c r="DH29" s="147"/>
      <c r="DI29" s="147"/>
      <c r="DJ29" s="147"/>
      <c r="DK29" s="147"/>
      <c r="DL29" s="147"/>
      <c r="DM29" s="147"/>
      <c r="DN29" s="147"/>
      <c r="DO29" s="147"/>
      <c r="DP29" s="147"/>
      <c r="DQ29" s="147"/>
      <c r="DR29" s="147"/>
      <c r="DS29" s="147"/>
      <c r="DT29" s="147"/>
      <c r="DU29" s="147"/>
      <c r="DV29" s="147"/>
      <c r="DW29" s="147"/>
      <c r="DX29" s="147"/>
      <c r="DY29" s="147"/>
      <c r="DZ29" s="147"/>
      <c r="EA29" s="147"/>
      <c r="EB29" s="147"/>
      <c r="EC29" s="147"/>
      <c r="ED29" s="147"/>
      <c r="EE29" s="147"/>
      <c r="EF29" s="147"/>
      <c r="EG29" s="147"/>
      <c r="EH29" s="147"/>
      <c r="EI29" s="147"/>
      <c r="EJ29" s="147"/>
      <c r="EK29" s="147"/>
      <c r="EL29" s="147"/>
      <c r="EM29" s="147"/>
      <c r="EN29" s="147"/>
      <c r="EO29" s="147"/>
      <c r="EP29" s="147"/>
      <c r="EQ29" s="147"/>
      <c r="ER29" s="147"/>
      <c r="ES29" s="147"/>
      <c r="ET29" s="147"/>
      <c r="EU29" s="147"/>
      <c r="EV29" s="147"/>
      <c r="EW29" s="147"/>
      <c r="EX29" s="147"/>
      <c r="EY29" s="147"/>
      <c r="EZ29" s="147"/>
      <c r="FA29" s="147"/>
      <c r="FB29" s="147"/>
      <c r="FC29" s="147"/>
      <c r="FD29" s="147"/>
      <c r="FE29" s="147"/>
      <c r="FF29" s="147"/>
      <c r="FG29" s="147"/>
      <c r="FH29" s="147"/>
      <c r="FI29" s="147"/>
      <c r="FJ29" s="147"/>
      <c r="FK29" s="147"/>
      <c r="FL29" s="147"/>
      <c r="FM29" s="147"/>
      <c r="FN29" s="147"/>
      <c r="FO29" s="147"/>
      <c r="FP29" s="147"/>
      <c r="FQ29" s="147"/>
      <c r="FR29" s="147"/>
      <c r="FS29" s="147"/>
      <c r="FT29" s="147"/>
      <c r="FU29" s="147"/>
      <c r="FV29" s="147"/>
      <c r="FW29" s="147"/>
      <c r="FX29" s="147"/>
      <c r="FY29" s="147"/>
      <c r="FZ29" s="147"/>
      <c r="GA29" s="147"/>
      <c r="GB29" s="147"/>
      <c r="GC29" s="147"/>
      <c r="GD29" s="147"/>
      <c r="GE29" s="147"/>
      <c r="GF29" s="147"/>
      <c r="GG29" s="147"/>
      <c r="GH29" s="147"/>
      <c r="GI29" s="147"/>
      <c r="GJ29" s="147"/>
      <c r="GK29" s="147"/>
      <c r="GL29" s="147"/>
      <c r="GM29" s="147"/>
      <c r="GN29" s="147"/>
      <c r="GO29" s="147"/>
      <c r="GP29" s="147"/>
      <c r="GQ29" s="147"/>
      <c r="GR29" s="147"/>
      <c r="GS29" s="147"/>
      <c r="GT29" s="147"/>
      <c r="GU29" s="147"/>
      <c r="GV29" s="147"/>
      <c r="GW29" s="147"/>
      <c r="GX29" s="147"/>
      <c r="GY29" s="147"/>
      <c r="GZ29" s="147"/>
      <c r="HA29" s="147"/>
      <c r="HB29" s="147"/>
      <c r="HC29" s="147"/>
      <c r="HD29" s="147"/>
      <c r="HE29" s="147"/>
      <c r="HF29" s="147"/>
      <c r="HG29" s="147"/>
      <c r="HH29" s="147"/>
      <c r="HI29" s="147"/>
      <c r="HJ29" s="147"/>
      <c r="HK29" s="147"/>
      <c r="HL29" s="147"/>
      <c r="HM29" s="147"/>
      <c r="HN29" s="147"/>
      <c r="HO29" s="147"/>
      <c r="HP29" s="147"/>
      <c r="HQ29" s="147"/>
      <c r="HR29" s="147"/>
      <c r="HS29" s="147"/>
      <c r="HT29" s="147"/>
      <c r="HU29" s="147"/>
      <c r="HV29" s="147"/>
      <c r="HW29" s="147"/>
      <c r="HX29" s="147"/>
      <c r="HY29" s="147"/>
      <c r="HZ29" s="147"/>
      <c r="IA29" s="147"/>
      <c r="IB29" s="147"/>
      <c r="IC29" s="147"/>
      <c r="ID29" s="147"/>
      <c r="IE29" s="147"/>
      <c r="IF29" s="147"/>
      <c r="IG29" s="147"/>
      <c r="IH29" s="147"/>
      <c r="II29" s="147"/>
      <c r="IJ29" s="147"/>
    </row>
    <row r="30" spans="1:244" s="148" customFormat="1" ht="15" customHeight="1" x14ac:dyDescent="0.2">
      <c r="A30" s="257" t="s">
        <v>253</v>
      </c>
      <c r="B30" s="258"/>
      <c r="C30" s="258"/>
      <c r="D30" s="259"/>
      <c r="E30" s="263"/>
      <c r="F30" s="264"/>
      <c r="G30" s="264"/>
      <c r="H30" s="265"/>
      <c r="I30" s="222"/>
      <c r="J30" s="223"/>
      <c r="K30" s="223"/>
      <c r="L30" s="223"/>
      <c r="M30" s="223"/>
      <c r="N30" s="223"/>
      <c r="O30" s="224"/>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7"/>
      <c r="CV30" s="147"/>
      <c r="CW30" s="147"/>
      <c r="CX30" s="147"/>
      <c r="CY30" s="147"/>
      <c r="CZ30" s="147"/>
      <c r="DA30" s="147"/>
      <c r="DB30" s="147"/>
      <c r="DC30" s="147"/>
      <c r="DD30" s="147"/>
      <c r="DE30" s="147"/>
      <c r="DF30" s="147"/>
      <c r="DG30" s="147"/>
      <c r="DH30" s="147"/>
      <c r="DI30" s="147"/>
      <c r="DJ30" s="147"/>
      <c r="DK30" s="147"/>
      <c r="DL30" s="147"/>
      <c r="DM30" s="147"/>
      <c r="DN30" s="147"/>
      <c r="DO30" s="147"/>
      <c r="DP30" s="147"/>
      <c r="DQ30" s="147"/>
      <c r="DR30" s="147"/>
      <c r="DS30" s="147"/>
      <c r="DT30" s="147"/>
      <c r="DU30" s="147"/>
      <c r="DV30" s="147"/>
      <c r="DW30" s="147"/>
      <c r="DX30" s="147"/>
      <c r="DY30" s="147"/>
      <c r="DZ30" s="147"/>
      <c r="EA30" s="147"/>
      <c r="EB30" s="147"/>
      <c r="EC30" s="147"/>
      <c r="ED30" s="147"/>
      <c r="EE30" s="147"/>
      <c r="EF30" s="147"/>
      <c r="EG30" s="147"/>
      <c r="EH30" s="147"/>
      <c r="EI30" s="147"/>
      <c r="EJ30" s="147"/>
      <c r="EK30" s="147"/>
      <c r="EL30" s="147"/>
      <c r="EM30" s="147"/>
      <c r="EN30" s="147"/>
      <c r="EO30" s="147"/>
      <c r="EP30" s="147"/>
      <c r="EQ30" s="147"/>
      <c r="ER30" s="147"/>
      <c r="ES30" s="147"/>
      <c r="ET30" s="147"/>
      <c r="EU30" s="147"/>
      <c r="EV30" s="147"/>
      <c r="EW30" s="147"/>
      <c r="EX30" s="147"/>
      <c r="EY30" s="147"/>
      <c r="EZ30" s="147"/>
      <c r="FA30" s="147"/>
      <c r="FB30" s="147"/>
      <c r="FC30" s="147"/>
      <c r="FD30" s="147"/>
      <c r="FE30" s="147"/>
      <c r="FF30" s="147"/>
      <c r="FG30" s="147"/>
      <c r="FH30" s="147"/>
      <c r="FI30" s="147"/>
      <c r="FJ30" s="147"/>
      <c r="FK30" s="147"/>
      <c r="FL30" s="147"/>
      <c r="FM30" s="147"/>
      <c r="FN30" s="147"/>
      <c r="FO30" s="147"/>
      <c r="FP30" s="147"/>
      <c r="FQ30" s="147"/>
      <c r="FR30" s="147"/>
      <c r="FS30" s="147"/>
      <c r="FT30" s="147"/>
      <c r="FU30" s="147"/>
      <c r="FV30" s="147"/>
      <c r="FW30" s="147"/>
      <c r="FX30" s="147"/>
      <c r="FY30" s="147"/>
      <c r="FZ30" s="147"/>
      <c r="GA30" s="147"/>
      <c r="GB30" s="147"/>
      <c r="GC30" s="147"/>
      <c r="GD30" s="147"/>
      <c r="GE30" s="147"/>
      <c r="GF30" s="147"/>
      <c r="GG30" s="147"/>
      <c r="GH30" s="147"/>
      <c r="GI30" s="147"/>
      <c r="GJ30" s="147"/>
      <c r="GK30" s="147"/>
      <c r="GL30" s="147"/>
      <c r="GM30" s="147"/>
      <c r="GN30" s="147"/>
      <c r="GO30" s="147"/>
      <c r="GP30" s="147"/>
      <c r="GQ30" s="147"/>
      <c r="GR30" s="147"/>
      <c r="GS30" s="147"/>
      <c r="GT30" s="147"/>
      <c r="GU30" s="147"/>
      <c r="GV30" s="147"/>
      <c r="GW30" s="147"/>
      <c r="GX30" s="147"/>
      <c r="GY30" s="147"/>
      <c r="GZ30" s="147"/>
      <c r="HA30" s="147"/>
      <c r="HB30" s="147"/>
      <c r="HC30" s="147"/>
      <c r="HD30" s="147"/>
      <c r="HE30" s="147"/>
      <c r="HF30" s="147"/>
      <c r="HG30" s="147"/>
      <c r="HH30" s="147"/>
      <c r="HI30" s="147"/>
      <c r="HJ30" s="147"/>
      <c r="HK30" s="147"/>
      <c r="HL30" s="147"/>
      <c r="HM30" s="147"/>
      <c r="HN30" s="147"/>
      <c r="HO30" s="147"/>
      <c r="HP30" s="147"/>
      <c r="HQ30" s="147"/>
      <c r="HR30" s="147"/>
      <c r="HS30" s="147"/>
      <c r="HT30" s="147"/>
      <c r="HU30" s="147"/>
      <c r="HV30" s="147"/>
      <c r="HW30" s="147"/>
      <c r="HX30" s="147"/>
      <c r="HY30" s="147"/>
      <c r="HZ30" s="147"/>
      <c r="IA30" s="147"/>
      <c r="IB30" s="147"/>
      <c r="IC30" s="147"/>
      <c r="ID30" s="147"/>
      <c r="IE30" s="147"/>
      <c r="IF30" s="147"/>
      <c r="IG30" s="147"/>
      <c r="IH30" s="147"/>
      <c r="II30" s="147"/>
      <c r="IJ30" s="147"/>
    </row>
    <row r="31" spans="1:244" s="148" customFormat="1" ht="15" customHeight="1" x14ac:dyDescent="0.2">
      <c r="A31" s="225"/>
      <c r="B31" s="226"/>
      <c r="C31" s="226"/>
      <c r="D31" s="227"/>
      <c r="E31" s="263"/>
      <c r="F31" s="264"/>
      <c r="G31" s="264"/>
      <c r="H31" s="265"/>
      <c r="I31" s="222"/>
      <c r="J31" s="223"/>
      <c r="K31" s="223"/>
      <c r="L31" s="223"/>
      <c r="M31" s="223"/>
      <c r="N31" s="223"/>
      <c r="O31" s="224"/>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c r="BZ31" s="147"/>
      <c r="CA31" s="147"/>
      <c r="CB31" s="147"/>
      <c r="CC31" s="147"/>
      <c r="CD31" s="147"/>
      <c r="CE31" s="147"/>
      <c r="CF31" s="147"/>
      <c r="CG31" s="147"/>
      <c r="CH31" s="147"/>
      <c r="CI31" s="147"/>
      <c r="CJ31" s="147"/>
      <c r="CK31" s="147"/>
      <c r="CL31" s="147"/>
      <c r="CM31" s="147"/>
      <c r="CN31" s="147"/>
      <c r="CO31" s="147"/>
      <c r="CP31" s="147"/>
      <c r="CQ31" s="147"/>
      <c r="CR31" s="147"/>
      <c r="CS31" s="147"/>
      <c r="CT31" s="147"/>
      <c r="CU31" s="147"/>
      <c r="CV31" s="147"/>
      <c r="CW31" s="147"/>
      <c r="CX31" s="147"/>
      <c r="CY31" s="147"/>
      <c r="CZ31" s="147"/>
      <c r="DA31" s="147"/>
      <c r="DB31" s="147"/>
      <c r="DC31" s="147"/>
      <c r="DD31" s="147"/>
      <c r="DE31" s="147"/>
      <c r="DF31" s="147"/>
      <c r="DG31" s="147"/>
      <c r="DH31" s="147"/>
      <c r="DI31" s="147"/>
      <c r="DJ31" s="147"/>
      <c r="DK31" s="147"/>
      <c r="DL31" s="147"/>
      <c r="DM31" s="147"/>
      <c r="DN31" s="147"/>
      <c r="DO31" s="147"/>
      <c r="DP31" s="147"/>
      <c r="DQ31" s="147"/>
      <c r="DR31" s="147"/>
      <c r="DS31" s="147"/>
      <c r="DT31" s="147"/>
      <c r="DU31" s="147"/>
      <c r="DV31" s="147"/>
      <c r="DW31" s="147"/>
      <c r="DX31" s="147"/>
      <c r="DY31" s="147"/>
      <c r="DZ31" s="147"/>
      <c r="EA31" s="147"/>
      <c r="EB31" s="147"/>
      <c r="EC31" s="147"/>
      <c r="ED31" s="147"/>
      <c r="EE31" s="147"/>
      <c r="EF31" s="147"/>
      <c r="EG31" s="147"/>
      <c r="EH31" s="147"/>
      <c r="EI31" s="147"/>
      <c r="EJ31" s="147"/>
      <c r="EK31" s="147"/>
      <c r="EL31" s="147"/>
      <c r="EM31" s="147"/>
      <c r="EN31" s="147"/>
      <c r="EO31" s="147"/>
      <c r="EP31" s="147"/>
      <c r="EQ31" s="147"/>
      <c r="ER31" s="147"/>
      <c r="ES31" s="147"/>
      <c r="ET31" s="147"/>
      <c r="EU31" s="147"/>
      <c r="EV31" s="147"/>
      <c r="EW31" s="147"/>
      <c r="EX31" s="147"/>
      <c r="EY31" s="147"/>
      <c r="EZ31" s="147"/>
      <c r="FA31" s="147"/>
      <c r="FB31" s="147"/>
      <c r="FC31" s="147"/>
      <c r="FD31" s="147"/>
      <c r="FE31" s="147"/>
      <c r="FF31" s="147"/>
      <c r="FG31" s="147"/>
      <c r="FH31" s="147"/>
      <c r="FI31" s="147"/>
      <c r="FJ31" s="147"/>
      <c r="FK31" s="147"/>
      <c r="FL31" s="147"/>
      <c r="FM31" s="147"/>
      <c r="FN31" s="147"/>
      <c r="FO31" s="147"/>
      <c r="FP31" s="147"/>
      <c r="FQ31" s="147"/>
      <c r="FR31" s="147"/>
      <c r="FS31" s="147"/>
      <c r="FT31" s="147"/>
      <c r="FU31" s="147"/>
      <c r="FV31" s="147"/>
      <c r="FW31" s="147"/>
      <c r="FX31" s="147"/>
      <c r="FY31" s="147"/>
      <c r="FZ31" s="147"/>
      <c r="GA31" s="147"/>
      <c r="GB31" s="147"/>
      <c r="GC31" s="147"/>
      <c r="GD31" s="147"/>
      <c r="GE31" s="147"/>
      <c r="GF31" s="147"/>
      <c r="GG31" s="147"/>
      <c r="GH31" s="147"/>
      <c r="GI31" s="147"/>
      <c r="GJ31" s="147"/>
      <c r="GK31" s="147"/>
      <c r="GL31" s="147"/>
      <c r="GM31" s="147"/>
      <c r="GN31" s="147"/>
      <c r="GO31" s="147"/>
      <c r="GP31" s="147"/>
      <c r="GQ31" s="147"/>
      <c r="GR31" s="147"/>
      <c r="GS31" s="147"/>
      <c r="GT31" s="147"/>
      <c r="GU31" s="147"/>
      <c r="GV31" s="147"/>
      <c r="GW31" s="147"/>
      <c r="GX31" s="147"/>
      <c r="GY31" s="147"/>
      <c r="GZ31" s="147"/>
      <c r="HA31" s="147"/>
      <c r="HB31" s="147"/>
      <c r="HC31" s="147"/>
      <c r="HD31" s="147"/>
      <c r="HE31" s="147"/>
      <c r="HF31" s="147"/>
      <c r="HG31" s="147"/>
      <c r="HH31" s="147"/>
      <c r="HI31" s="147"/>
      <c r="HJ31" s="147"/>
      <c r="HK31" s="147"/>
      <c r="HL31" s="147"/>
      <c r="HM31" s="147"/>
      <c r="HN31" s="147"/>
      <c r="HO31" s="147"/>
      <c r="HP31" s="147"/>
      <c r="HQ31" s="147"/>
      <c r="HR31" s="147"/>
      <c r="HS31" s="147"/>
      <c r="HT31" s="147"/>
      <c r="HU31" s="147"/>
      <c r="HV31" s="147"/>
      <c r="HW31" s="147"/>
      <c r="HX31" s="147"/>
      <c r="HY31" s="147"/>
      <c r="HZ31" s="147"/>
      <c r="IA31" s="147"/>
      <c r="IB31" s="147"/>
      <c r="IC31" s="147"/>
      <c r="ID31" s="147"/>
      <c r="IE31" s="147"/>
      <c r="IF31" s="147"/>
      <c r="IG31" s="147"/>
      <c r="IH31" s="147"/>
      <c r="II31" s="147"/>
      <c r="IJ31" s="147"/>
    </row>
    <row r="32" spans="1:244" s="148" customFormat="1" ht="15" customHeight="1" x14ac:dyDescent="0.2">
      <c r="A32" s="225"/>
      <c r="B32" s="226"/>
      <c r="C32" s="226"/>
      <c r="D32" s="227"/>
      <c r="E32" s="263"/>
      <c r="F32" s="264"/>
      <c r="G32" s="264"/>
      <c r="H32" s="265"/>
      <c r="I32" s="222"/>
      <c r="J32" s="223"/>
      <c r="K32" s="223"/>
      <c r="L32" s="223"/>
      <c r="M32" s="223"/>
      <c r="N32" s="223"/>
      <c r="O32" s="224"/>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c r="CM32" s="147"/>
      <c r="CN32" s="147"/>
      <c r="CO32" s="147"/>
      <c r="CP32" s="147"/>
      <c r="CQ32" s="147"/>
      <c r="CR32" s="147"/>
      <c r="CS32" s="147"/>
      <c r="CT32" s="147"/>
      <c r="CU32" s="147"/>
      <c r="CV32" s="147"/>
      <c r="CW32" s="147"/>
      <c r="CX32" s="147"/>
      <c r="CY32" s="147"/>
      <c r="CZ32" s="147"/>
      <c r="DA32" s="147"/>
      <c r="DB32" s="147"/>
      <c r="DC32" s="147"/>
      <c r="DD32" s="147"/>
      <c r="DE32" s="147"/>
      <c r="DF32" s="147"/>
      <c r="DG32" s="147"/>
      <c r="DH32" s="147"/>
      <c r="DI32" s="147"/>
      <c r="DJ32" s="147"/>
      <c r="DK32" s="147"/>
      <c r="DL32" s="147"/>
      <c r="DM32" s="147"/>
      <c r="DN32" s="147"/>
      <c r="DO32" s="147"/>
      <c r="DP32" s="147"/>
      <c r="DQ32" s="147"/>
      <c r="DR32" s="147"/>
      <c r="DS32" s="147"/>
      <c r="DT32" s="147"/>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7"/>
      <c r="EW32" s="147"/>
      <c r="EX32" s="147"/>
      <c r="EY32" s="147"/>
      <c r="EZ32" s="147"/>
      <c r="FA32" s="147"/>
      <c r="FB32" s="147"/>
      <c r="FC32" s="147"/>
      <c r="FD32" s="147"/>
      <c r="FE32" s="147"/>
      <c r="FF32" s="147"/>
      <c r="FG32" s="147"/>
      <c r="FH32" s="147"/>
      <c r="FI32" s="147"/>
      <c r="FJ32" s="147"/>
      <c r="FK32" s="147"/>
      <c r="FL32" s="147"/>
      <c r="FM32" s="147"/>
      <c r="FN32" s="147"/>
      <c r="FO32" s="147"/>
      <c r="FP32" s="147"/>
      <c r="FQ32" s="147"/>
      <c r="FR32" s="147"/>
      <c r="FS32" s="147"/>
      <c r="FT32" s="147"/>
      <c r="FU32" s="147"/>
      <c r="FV32" s="147"/>
      <c r="FW32" s="147"/>
      <c r="FX32" s="147"/>
      <c r="FY32" s="147"/>
      <c r="FZ32" s="147"/>
      <c r="GA32" s="147"/>
      <c r="GB32" s="147"/>
      <c r="GC32" s="147"/>
      <c r="GD32" s="147"/>
      <c r="GE32" s="147"/>
      <c r="GF32" s="147"/>
      <c r="GG32" s="147"/>
      <c r="GH32" s="147"/>
      <c r="GI32" s="147"/>
      <c r="GJ32" s="147"/>
      <c r="GK32" s="147"/>
      <c r="GL32" s="147"/>
      <c r="GM32" s="147"/>
      <c r="GN32" s="147"/>
      <c r="GO32" s="147"/>
      <c r="GP32" s="147"/>
      <c r="GQ32" s="147"/>
      <c r="GR32" s="147"/>
      <c r="GS32" s="147"/>
      <c r="GT32" s="147"/>
      <c r="GU32" s="147"/>
      <c r="GV32" s="147"/>
      <c r="GW32" s="147"/>
      <c r="GX32" s="147"/>
      <c r="GY32" s="147"/>
      <c r="GZ32" s="147"/>
      <c r="HA32" s="147"/>
      <c r="HB32" s="147"/>
      <c r="HC32" s="147"/>
      <c r="HD32" s="147"/>
      <c r="HE32" s="147"/>
      <c r="HF32" s="147"/>
      <c r="HG32" s="147"/>
      <c r="HH32" s="147"/>
      <c r="HI32" s="147"/>
      <c r="HJ32" s="147"/>
      <c r="HK32" s="147"/>
      <c r="HL32" s="147"/>
      <c r="HM32" s="147"/>
      <c r="HN32" s="147"/>
      <c r="HO32" s="147"/>
      <c r="HP32" s="147"/>
      <c r="HQ32" s="147"/>
      <c r="HR32" s="147"/>
      <c r="HS32" s="147"/>
      <c r="HT32" s="147"/>
      <c r="HU32" s="147"/>
      <c r="HV32" s="147"/>
      <c r="HW32" s="147"/>
      <c r="HX32" s="147"/>
      <c r="HY32" s="147"/>
      <c r="HZ32" s="147"/>
      <c r="IA32" s="147"/>
      <c r="IB32" s="147"/>
      <c r="IC32" s="147"/>
      <c r="ID32" s="147"/>
      <c r="IE32" s="147"/>
      <c r="IF32" s="147"/>
      <c r="IG32" s="147"/>
      <c r="IH32" s="147"/>
      <c r="II32" s="147"/>
      <c r="IJ32" s="147"/>
    </row>
    <row r="33" spans="1:244" s="148" customFormat="1" ht="15" customHeight="1" x14ac:dyDescent="0.2">
      <c r="A33" s="225"/>
      <c r="B33" s="226"/>
      <c r="C33" s="226"/>
      <c r="D33" s="227"/>
      <c r="E33" s="263"/>
      <c r="F33" s="264"/>
      <c r="G33" s="264"/>
      <c r="H33" s="265"/>
      <c r="I33" s="222"/>
      <c r="J33" s="223"/>
      <c r="K33" s="223"/>
      <c r="L33" s="223"/>
      <c r="M33" s="223"/>
      <c r="N33" s="223"/>
      <c r="O33" s="224"/>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c r="CR33" s="147"/>
      <c r="CS33" s="147"/>
      <c r="CT33" s="147"/>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7"/>
      <c r="EQ33" s="147"/>
      <c r="ER33" s="147"/>
      <c r="ES33" s="147"/>
      <c r="ET33" s="147"/>
      <c r="EU33" s="147"/>
      <c r="EV33" s="147"/>
      <c r="EW33" s="147"/>
      <c r="EX33" s="147"/>
      <c r="EY33" s="147"/>
      <c r="EZ33" s="147"/>
      <c r="FA33" s="147"/>
      <c r="FB33" s="147"/>
      <c r="FC33" s="147"/>
      <c r="FD33" s="147"/>
      <c r="FE33" s="147"/>
      <c r="FF33" s="147"/>
      <c r="FG33" s="147"/>
      <c r="FH33" s="147"/>
      <c r="FI33" s="147"/>
      <c r="FJ33" s="147"/>
      <c r="FK33" s="147"/>
      <c r="FL33" s="147"/>
      <c r="FM33" s="147"/>
      <c r="FN33" s="147"/>
      <c r="FO33" s="147"/>
      <c r="FP33" s="147"/>
      <c r="FQ33" s="147"/>
      <c r="FR33" s="147"/>
      <c r="FS33" s="147"/>
      <c r="FT33" s="147"/>
      <c r="FU33" s="147"/>
      <c r="FV33" s="147"/>
      <c r="FW33" s="147"/>
      <c r="FX33" s="147"/>
      <c r="FY33" s="147"/>
      <c r="FZ33" s="147"/>
      <c r="GA33" s="147"/>
      <c r="GB33" s="147"/>
      <c r="GC33" s="147"/>
      <c r="GD33" s="147"/>
      <c r="GE33" s="147"/>
      <c r="GF33" s="147"/>
      <c r="GG33" s="147"/>
      <c r="GH33" s="147"/>
      <c r="GI33" s="147"/>
      <c r="GJ33" s="147"/>
      <c r="GK33" s="147"/>
      <c r="GL33" s="147"/>
      <c r="GM33" s="147"/>
      <c r="GN33" s="147"/>
      <c r="GO33" s="147"/>
      <c r="GP33" s="147"/>
      <c r="GQ33" s="147"/>
      <c r="GR33" s="147"/>
      <c r="GS33" s="147"/>
      <c r="GT33" s="147"/>
      <c r="GU33" s="147"/>
      <c r="GV33" s="147"/>
      <c r="GW33" s="147"/>
      <c r="GX33" s="147"/>
      <c r="GY33" s="147"/>
      <c r="GZ33" s="147"/>
      <c r="HA33" s="147"/>
      <c r="HB33" s="147"/>
      <c r="HC33" s="147"/>
      <c r="HD33" s="147"/>
      <c r="HE33" s="147"/>
      <c r="HF33" s="147"/>
      <c r="HG33" s="147"/>
      <c r="HH33" s="147"/>
      <c r="HI33" s="147"/>
      <c r="HJ33" s="147"/>
      <c r="HK33" s="147"/>
      <c r="HL33" s="147"/>
      <c r="HM33" s="147"/>
      <c r="HN33" s="147"/>
      <c r="HO33" s="147"/>
      <c r="HP33" s="147"/>
      <c r="HQ33" s="147"/>
      <c r="HR33" s="147"/>
      <c r="HS33" s="147"/>
      <c r="HT33" s="147"/>
      <c r="HU33" s="147"/>
      <c r="HV33" s="147"/>
      <c r="HW33" s="147"/>
      <c r="HX33" s="147"/>
      <c r="HY33" s="147"/>
      <c r="HZ33" s="147"/>
      <c r="IA33" s="147"/>
      <c r="IB33" s="147"/>
      <c r="IC33" s="147"/>
      <c r="ID33" s="147"/>
      <c r="IE33" s="147"/>
      <c r="IF33" s="147"/>
      <c r="IG33" s="147"/>
      <c r="IH33" s="147"/>
      <c r="II33" s="147"/>
      <c r="IJ33" s="147"/>
    </row>
    <row r="34" spans="1:244" s="148" customFormat="1" ht="15.75" customHeight="1" thickBot="1" x14ac:dyDescent="0.25">
      <c r="A34" s="228"/>
      <c r="B34" s="229"/>
      <c r="C34" s="229"/>
      <c r="D34" s="230"/>
      <c r="E34" s="266"/>
      <c r="F34" s="267"/>
      <c r="G34" s="267"/>
      <c r="H34" s="268"/>
      <c r="I34" s="231"/>
      <c r="J34" s="232"/>
      <c r="K34" s="232"/>
      <c r="L34" s="232"/>
      <c r="M34" s="232"/>
      <c r="N34" s="232"/>
      <c r="O34" s="233"/>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c r="CM34" s="147"/>
      <c r="CN34" s="147"/>
      <c r="CO34" s="147"/>
      <c r="CP34" s="147"/>
      <c r="CQ34" s="147"/>
      <c r="CR34" s="147"/>
      <c r="CS34" s="147"/>
      <c r="CT34" s="147"/>
      <c r="CU34" s="147"/>
      <c r="CV34" s="147"/>
      <c r="CW34" s="147"/>
      <c r="CX34" s="147"/>
      <c r="CY34" s="147"/>
      <c r="CZ34" s="147"/>
      <c r="DA34" s="147"/>
      <c r="DB34" s="147"/>
      <c r="DC34" s="147"/>
      <c r="DD34" s="147"/>
      <c r="DE34" s="147"/>
      <c r="DF34" s="147"/>
      <c r="DG34" s="147"/>
      <c r="DH34" s="147"/>
      <c r="DI34" s="147"/>
      <c r="DJ34" s="147"/>
      <c r="DK34" s="147"/>
      <c r="DL34" s="147"/>
      <c r="DM34" s="147"/>
      <c r="DN34" s="147"/>
      <c r="DO34" s="147"/>
      <c r="DP34" s="147"/>
      <c r="DQ34" s="147"/>
      <c r="DR34" s="147"/>
      <c r="DS34" s="147"/>
      <c r="DT34" s="147"/>
      <c r="DU34" s="147"/>
      <c r="DV34" s="147"/>
      <c r="DW34" s="147"/>
      <c r="DX34" s="147"/>
      <c r="DY34" s="147"/>
      <c r="DZ34" s="147"/>
      <c r="EA34" s="147"/>
      <c r="EB34" s="147"/>
      <c r="EC34" s="147"/>
      <c r="ED34" s="147"/>
      <c r="EE34" s="147"/>
      <c r="EF34" s="147"/>
      <c r="EG34" s="147"/>
      <c r="EH34" s="147"/>
      <c r="EI34" s="147"/>
      <c r="EJ34" s="147"/>
      <c r="EK34" s="147"/>
      <c r="EL34" s="147"/>
      <c r="EM34" s="147"/>
      <c r="EN34" s="147"/>
      <c r="EO34" s="147"/>
      <c r="EP34" s="147"/>
      <c r="EQ34" s="147"/>
      <c r="ER34" s="147"/>
      <c r="ES34" s="147"/>
      <c r="ET34" s="147"/>
      <c r="EU34" s="147"/>
      <c r="EV34" s="147"/>
      <c r="EW34" s="147"/>
      <c r="EX34" s="147"/>
      <c r="EY34" s="147"/>
      <c r="EZ34" s="147"/>
      <c r="FA34" s="147"/>
      <c r="FB34" s="147"/>
      <c r="FC34" s="147"/>
      <c r="FD34" s="147"/>
      <c r="FE34" s="147"/>
      <c r="FF34" s="147"/>
      <c r="FG34" s="147"/>
      <c r="FH34" s="147"/>
      <c r="FI34" s="147"/>
      <c r="FJ34" s="147"/>
      <c r="FK34" s="147"/>
      <c r="FL34" s="147"/>
      <c r="FM34" s="147"/>
      <c r="FN34" s="147"/>
      <c r="FO34" s="147"/>
      <c r="FP34" s="147"/>
      <c r="FQ34" s="147"/>
      <c r="FR34" s="147"/>
      <c r="FS34" s="147"/>
      <c r="FT34" s="147"/>
      <c r="FU34" s="147"/>
      <c r="FV34" s="147"/>
      <c r="FW34" s="147"/>
      <c r="FX34" s="147"/>
      <c r="FY34" s="147"/>
      <c r="FZ34" s="147"/>
      <c r="GA34" s="147"/>
      <c r="GB34" s="147"/>
      <c r="GC34" s="147"/>
      <c r="GD34" s="147"/>
      <c r="GE34" s="147"/>
      <c r="GF34" s="147"/>
      <c r="GG34" s="147"/>
      <c r="GH34" s="147"/>
      <c r="GI34" s="147"/>
      <c r="GJ34" s="147"/>
      <c r="GK34" s="147"/>
      <c r="GL34" s="147"/>
      <c r="GM34" s="147"/>
      <c r="GN34" s="147"/>
      <c r="GO34" s="147"/>
      <c r="GP34" s="147"/>
      <c r="GQ34" s="147"/>
      <c r="GR34" s="147"/>
      <c r="GS34" s="147"/>
      <c r="GT34" s="147"/>
      <c r="GU34" s="147"/>
      <c r="GV34" s="147"/>
      <c r="GW34" s="147"/>
      <c r="GX34" s="147"/>
      <c r="GY34" s="147"/>
      <c r="GZ34" s="147"/>
      <c r="HA34" s="147"/>
      <c r="HB34" s="147"/>
      <c r="HC34" s="147"/>
      <c r="HD34" s="147"/>
      <c r="HE34" s="147"/>
      <c r="HF34" s="147"/>
      <c r="HG34" s="147"/>
      <c r="HH34" s="147"/>
      <c r="HI34" s="147"/>
      <c r="HJ34" s="147"/>
      <c r="HK34" s="147"/>
      <c r="HL34" s="147"/>
      <c r="HM34" s="147"/>
      <c r="HN34" s="147"/>
      <c r="HO34" s="147"/>
      <c r="HP34" s="147"/>
      <c r="HQ34" s="147"/>
      <c r="HR34" s="147"/>
      <c r="HS34" s="147"/>
      <c r="HT34" s="147"/>
      <c r="HU34" s="147"/>
      <c r="HV34" s="147"/>
      <c r="HW34" s="147"/>
      <c r="HX34" s="147"/>
      <c r="HY34" s="147"/>
      <c r="HZ34" s="147"/>
      <c r="IA34" s="147"/>
      <c r="IB34" s="147"/>
      <c r="IC34" s="147"/>
      <c r="ID34" s="147"/>
      <c r="IE34" s="147"/>
      <c r="IF34" s="147"/>
      <c r="IG34" s="147"/>
      <c r="IH34" s="147"/>
      <c r="II34" s="147"/>
      <c r="IJ34" s="147"/>
    </row>
    <row r="35" spans="1:244" s="147" customFormat="1" ht="13.5" thickBot="1" x14ac:dyDescent="0.3">
      <c r="A35" s="234" t="s">
        <v>142</v>
      </c>
      <c r="B35" s="235"/>
      <c r="C35" s="235"/>
      <c r="D35" s="235"/>
      <c r="E35" s="236"/>
      <c r="F35" s="236"/>
      <c r="G35" s="236"/>
      <c r="H35" s="236"/>
      <c r="I35" s="236"/>
      <c r="J35" s="236"/>
      <c r="K35" s="236"/>
      <c r="L35" s="236"/>
      <c r="M35" s="236"/>
      <c r="N35" s="236"/>
      <c r="O35" s="237"/>
    </row>
    <row r="36" spans="1:244" s="147" customFormat="1" ht="13.5" thickBot="1" x14ac:dyDescent="0.3">
      <c r="A36" s="100" t="s">
        <v>9</v>
      </c>
      <c r="B36" s="238" t="s">
        <v>10</v>
      </c>
      <c r="C36" s="238"/>
      <c r="D36" s="239" t="s">
        <v>11</v>
      </c>
      <c r="E36" s="239"/>
      <c r="F36" s="239"/>
      <c r="G36" s="239"/>
      <c r="H36" s="239"/>
      <c r="I36" s="239"/>
      <c r="J36" s="239"/>
      <c r="K36" s="239"/>
      <c r="L36" s="239"/>
      <c r="M36" s="239"/>
      <c r="N36" s="239"/>
      <c r="O36" s="240"/>
    </row>
    <row r="37" spans="1:244" s="147" customFormat="1" x14ac:dyDescent="0.25">
      <c r="A37" s="101">
        <v>42027</v>
      </c>
      <c r="B37" s="205">
        <v>1</v>
      </c>
      <c r="C37" s="205"/>
      <c r="D37" s="206" t="s">
        <v>281</v>
      </c>
      <c r="E37" s="206"/>
      <c r="F37" s="206"/>
      <c r="G37" s="206"/>
      <c r="H37" s="206"/>
      <c r="I37" s="206"/>
      <c r="J37" s="206"/>
      <c r="K37" s="206"/>
      <c r="L37" s="206"/>
      <c r="M37" s="206"/>
      <c r="N37" s="206"/>
      <c r="O37" s="207"/>
    </row>
    <row r="38" spans="1:244" s="147" customFormat="1" ht="15" customHeight="1" x14ac:dyDescent="0.25">
      <c r="A38" s="101">
        <v>42184</v>
      </c>
      <c r="B38" s="205">
        <v>2</v>
      </c>
      <c r="C38" s="205"/>
      <c r="D38" s="206" t="s">
        <v>282</v>
      </c>
      <c r="E38" s="206"/>
      <c r="F38" s="206"/>
      <c r="G38" s="206"/>
      <c r="H38" s="206"/>
      <c r="I38" s="206"/>
      <c r="J38" s="206"/>
      <c r="K38" s="206"/>
      <c r="L38" s="206"/>
      <c r="M38" s="206"/>
      <c r="N38" s="206"/>
      <c r="O38" s="207"/>
    </row>
    <row r="39" spans="1:244" s="147" customFormat="1" ht="15" customHeight="1" x14ac:dyDescent="0.25">
      <c r="A39" s="101">
        <v>43413</v>
      </c>
      <c r="B39" s="205">
        <v>3</v>
      </c>
      <c r="C39" s="205"/>
      <c r="D39" s="206" t="s">
        <v>283</v>
      </c>
      <c r="E39" s="206"/>
      <c r="F39" s="206"/>
      <c r="G39" s="206"/>
      <c r="H39" s="206"/>
      <c r="I39" s="206"/>
      <c r="J39" s="206"/>
      <c r="K39" s="206"/>
      <c r="L39" s="206"/>
      <c r="M39" s="206"/>
      <c r="N39" s="206"/>
      <c r="O39" s="207"/>
    </row>
    <row r="40" spans="1:244" s="147" customFormat="1" ht="13.5" thickBot="1" x14ac:dyDescent="0.3">
      <c r="A40" s="102"/>
      <c r="B40" s="208"/>
      <c r="C40" s="208"/>
      <c r="D40" s="209"/>
      <c r="E40" s="209"/>
      <c r="F40" s="209"/>
      <c r="G40" s="209"/>
      <c r="H40" s="209"/>
      <c r="I40" s="209"/>
      <c r="J40" s="209"/>
      <c r="K40" s="209"/>
      <c r="L40" s="209"/>
      <c r="M40" s="209"/>
      <c r="N40" s="209"/>
      <c r="O40" s="210"/>
    </row>
    <row r="41" spans="1:244" s="148" customFormat="1" ht="13.5" thickBot="1" x14ac:dyDescent="0.25">
      <c r="A41" s="211" t="s">
        <v>143</v>
      </c>
      <c r="B41" s="212"/>
      <c r="C41" s="212"/>
      <c r="D41" s="212"/>
      <c r="E41" s="212"/>
      <c r="F41" s="212"/>
      <c r="G41" s="212"/>
      <c r="H41" s="212"/>
      <c r="I41" s="212"/>
      <c r="J41" s="212"/>
      <c r="K41" s="212"/>
      <c r="L41" s="212"/>
      <c r="M41" s="212"/>
      <c r="N41" s="212"/>
      <c r="O41" s="213"/>
    </row>
    <row r="42" spans="1:244" s="148" customFormat="1" ht="13.5" thickBot="1" x14ac:dyDescent="0.25">
      <c r="A42" s="214"/>
      <c r="B42" s="215"/>
      <c r="C42" s="103" t="s">
        <v>9</v>
      </c>
      <c r="D42" s="216" t="s">
        <v>85</v>
      </c>
      <c r="E42" s="217"/>
      <c r="F42" s="217"/>
      <c r="G42" s="218"/>
      <c r="H42" s="219" t="s">
        <v>12</v>
      </c>
      <c r="I42" s="220"/>
      <c r="J42" s="220"/>
      <c r="K42" s="221"/>
      <c r="L42" s="216" t="s">
        <v>13</v>
      </c>
      <c r="M42" s="217"/>
      <c r="N42" s="217"/>
      <c r="O42" s="218"/>
    </row>
    <row r="43" spans="1:244" s="148" customFormat="1" ht="43.5" customHeight="1" x14ac:dyDescent="0.2">
      <c r="A43" s="194" t="s">
        <v>98</v>
      </c>
      <c r="B43" s="195"/>
      <c r="C43" s="104">
        <v>43404</v>
      </c>
      <c r="D43" s="196" t="s">
        <v>388</v>
      </c>
      <c r="E43" s="197"/>
      <c r="F43" s="197"/>
      <c r="G43" s="198"/>
      <c r="H43" s="199" t="s">
        <v>396</v>
      </c>
      <c r="I43" s="200"/>
      <c r="J43" s="200"/>
      <c r="K43" s="201"/>
      <c r="L43" s="202" t="s">
        <v>389</v>
      </c>
      <c r="M43" s="203"/>
      <c r="N43" s="203"/>
      <c r="O43" s="204"/>
    </row>
    <row r="44" spans="1:244" s="148" customFormat="1" ht="43.5" customHeight="1" x14ac:dyDescent="0.2">
      <c r="A44" s="172" t="s">
        <v>99</v>
      </c>
      <c r="B44" s="173"/>
      <c r="C44" s="169">
        <v>43406</v>
      </c>
      <c r="D44" s="174" t="s">
        <v>390</v>
      </c>
      <c r="E44" s="175"/>
      <c r="F44" s="175"/>
      <c r="G44" s="176"/>
      <c r="H44" s="177" t="s">
        <v>391</v>
      </c>
      <c r="I44" s="178"/>
      <c r="J44" s="178"/>
      <c r="K44" s="179"/>
      <c r="L44" s="180" t="s">
        <v>389</v>
      </c>
      <c r="M44" s="181"/>
      <c r="N44" s="181"/>
      <c r="O44" s="182"/>
    </row>
    <row r="45" spans="1:244" s="148" customFormat="1" ht="43.5" customHeight="1" thickBot="1" x14ac:dyDescent="0.25">
      <c r="A45" s="183" t="s">
        <v>100</v>
      </c>
      <c r="B45" s="184"/>
      <c r="C45" s="170">
        <v>43413</v>
      </c>
      <c r="D45" s="185" t="s">
        <v>303</v>
      </c>
      <c r="E45" s="186"/>
      <c r="F45" s="186"/>
      <c r="G45" s="187"/>
      <c r="H45" s="188" t="s">
        <v>392</v>
      </c>
      <c r="I45" s="189"/>
      <c r="J45" s="189"/>
      <c r="K45" s="190"/>
      <c r="L45" s="191" t="s">
        <v>389</v>
      </c>
      <c r="M45" s="192"/>
      <c r="N45" s="192"/>
      <c r="O45" s="193"/>
    </row>
  </sheetData>
  <mergeCells count="96">
    <mergeCell ref="A1:B1"/>
    <mergeCell ref="D1:K2"/>
    <mergeCell ref="L1:O2"/>
    <mergeCell ref="A2:B2"/>
    <mergeCell ref="A3:B3"/>
    <mergeCell ref="C3:O3"/>
    <mergeCell ref="A4:B4"/>
    <mergeCell ref="C4:O4"/>
    <mergeCell ref="A5:B5"/>
    <mergeCell ref="C5:O5"/>
    <mergeCell ref="A6:B6"/>
    <mergeCell ref="C6:O6"/>
    <mergeCell ref="A7:H7"/>
    <mergeCell ref="I7:O7"/>
    <mergeCell ref="A8:H12"/>
    <mergeCell ref="I8:O12"/>
    <mergeCell ref="A13:H13"/>
    <mergeCell ref="I13:O13"/>
    <mergeCell ref="A14:D15"/>
    <mergeCell ref="E14:H15"/>
    <mergeCell ref="I14:O15"/>
    <mergeCell ref="A16:O16"/>
    <mergeCell ref="D17:E17"/>
    <mergeCell ref="G17:H17"/>
    <mergeCell ref="K17:L17"/>
    <mergeCell ref="D18:E18"/>
    <mergeCell ref="G18:H18"/>
    <mergeCell ref="K18:L18"/>
    <mergeCell ref="D19:E19"/>
    <mergeCell ref="G19:H19"/>
    <mergeCell ref="K19:L19"/>
    <mergeCell ref="D21:E21"/>
    <mergeCell ref="G21:H21"/>
    <mergeCell ref="K21:L21"/>
    <mergeCell ref="D20:E20"/>
    <mergeCell ref="G20:H20"/>
    <mergeCell ref="K20:L20"/>
    <mergeCell ref="D22:E22"/>
    <mergeCell ref="G22:H22"/>
    <mergeCell ref="K22:L22"/>
    <mergeCell ref="D23:E23"/>
    <mergeCell ref="G23:H23"/>
    <mergeCell ref="K23:L23"/>
    <mergeCell ref="D24:E24"/>
    <mergeCell ref="G24:H24"/>
    <mergeCell ref="K24:L24"/>
    <mergeCell ref="D25:E25"/>
    <mergeCell ref="G25:H25"/>
    <mergeCell ref="K25:L25"/>
    <mergeCell ref="A26:D26"/>
    <mergeCell ref="E26:H27"/>
    <mergeCell ref="I26:O27"/>
    <mergeCell ref="A27:D27"/>
    <mergeCell ref="A28:D28"/>
    <mergeCell ref="E28:H34"/>
    <mergeCell ref="I28:O28"/>
    <mergeCell ref="A29:D29"/>
    <mergeCell ref="I29:O29"/>
    <mergeCell ref="A30:D30"/>
    <mergeCell ref="B37:C37"/>
    <mergeCell ref="D37:O37"/>
    <mergeCell ref="I30:O30"/>
    <mergeCell ref="A31:D31"/>
    <mergeCell ref="I31:O31"/>
    <mergeCell ref="A32:D32"/>
    <mergeCell ref="I32:O32"/>
    <mergeCell ref="A33:D33"/>
    <mergeCell ref="I33:O33"/>
    <mergeCell ref="A34:D34"/>
    <mergeCell ref="I34:O34"/>
    <mergeCell ref="A35:O35"/>
    <mergeCell ref="B36:C36"/>
    <mergeCell ref="D36:O36"/>
    <mergeCell ref="A43:B43"/>
    <mergeCell ref="D43:G43"/>
    <mergeCell ref="H43:K43"/>
    <mergeCell ref="L43:O43"/>
    <mergeCell ref="B38:C38"/>
    <mergeCell ref="D38:O38"/>
    <mergeCell ref="B39:C39"/>
    <mergeCell ref="D39:O39"/>
    <mergeCell ref="B40:C40"/>
    <mergeCell ref="D40:O40"/>
    <mergeCell ref="A41:O41"/>
    <mergeCell ref="A42:B42"/>
    <mergeCell ref="D42:G42"/>
    <mergeCell ref="H42:K42"/>
    <mergeCell ref="L42:O42"/>
    <mergeCell ref="A44:B44"/>
    <mergeCell ref="D44:G44"/>
    <mergeCell ref="H44:K44"/>
    <mergeCell ref="L44:O44"/>
    <mergeCell ref="A45:B45"/>
    <mergeCell ref="D45:G45"/>
    <mergeCell ref="H45:K45"/>
    <mergeCell ref="L45:O4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view="pageBreakPreview" topLeftCell="J18" zoomScale="95" zoomScaleNormal="70" zoomScaleSheetLayoutView="95" workbookViewId="0">
      <selection activeCell="A23" sqref="A23:O23"/>
    </sheetView>
  </sheetViews>
  <sheetFormatPr baseColWidth="10" defaultColWidth="10.85546875" defaultRowHeight="12.75" x14ac:dyDescent="0.2"/>
  <cols>
    <col min="1" max="1" width="12.140625" style="105" customWidth="1"/>
    <col min="2" max="2" width="70.42578125" style="105" customWidth="1"/>
    <col min="3" max="5" width="26.42578125" style="106" customWidth="1"/>
    <col min="6" max="6" width="36" style="107" customWidth="1"/>
    <col min="7" max="7" width="9.7109375" style="107" customWidth="1"/>
    <col min="8" max="8" width="30.28515625" style="107" customWidth="1"/>
    <col min="9" max="10" width="36.85546875" style="107" customWidth="1"/>
    <col min="11" max="11" width="33.85546875" style="107" customWidth="1"/>
    <col min="12" max="12" width="24.42578125" style="107" customWidth="1"/>
    <col min="13" max="13" width="27.5703125" style="107" customWidth="1"/>
    <col min="14" max="14" width="20.7109375" style="106" customWidth="1"/>
    <col min="15" max="15" width="25.28515625" style="106" customWidth="1"/>
    <col min="16" max="16384" width="10.85546875" style="105"/>
  </cols>
  <sheetData>
    <row r="1" spans="1:15" s="74" customFormat="1" ht="21" customHeight="1" x14ac:dyDescent="0.2">
      <c r="A1" s="353" t="s">
        <v>82</v>
      </c>
      <c r="B1" s="354"/>
      <c r="C1" s="369" t="s">
        <v>394</v>
      </c>
      <c r="D1" s="370"/>
      <c r="E1" s="373" t="s">
        <v>101</v>
      </c>
      <c r="F1" s="373"/>
      <c r="G1" s="373"/>
      <c r="H1" s="373"/>
      <c r="I1" s="373"/>
      <c r="J1" s="373"/>
      <c r="K1" s="373"/>
      <c r="L1" s="373"/>
      <c r="M1" s="363"/>
      <c r="N1" s="364"/>
      <c r="O1" s="365"/>
    </row>
    <row r="2" spans="1:15" s="74" customFormat="1" ht="24" customHeight="1" x14ac:dyDescent="0.2">
      <c r="A2" s="355" t="s">
        <v>83</v>
      </c>
      <c r="B2" s="356"/>
      <c r="C2" s="371">
        <v>3</v>
      </c>
      <c r="D2" s="372"/>
      <c r="E2" s="373"/>
      <c r="F2" s="373"/>
      <c r="G2" s="373"/>
      <c r="H2" s="373"/>
      <c r="I2" s="373"/>
      <c r="J2" s="373"/>
      <c r="K2" s="373"/>
      <c r="L2" s="373"/>
      <c r="M2" s="366"/>
      <c r="N2" s="367"/>
      <c r="O2" s="368"/>
    </row>
    <row r="3" spans="1:15" s="74" customFormat="1" ht="18.75" customHeight="1" x14ac:dyDescent="0.2">
      <c r="A3" s="357" t="s">
        <v>87</v>
      </c>
      <c r="B3" s="358"/>
      <c r="C3" s="359" t="s">
        <v>395</v>
      </c>
      <c r="D3" s="359"/>
      <c r="E3" s="359"/>
      <c r="F3" s="359"/>
      <c r="G3" s="359"/>
      <c r="H3" s="359"/>
      <c r="I3" s="359"/>
      <c r="J3" s="359"/>
      <c r="K3" s="359"/>
      <c r="L3" s="359"/>
      <c r="M3" s="359"/>
      <c r="N3" s="359"/>
      <c r="O3" s="360"/>
    </row>
    <row r="4" spans="1:15" s="74" customFormat="1" ht="18.75" customHeight="1" x14ac:dyDescent="0.2">
      <c r="A4" s="357" t="s">
        <v>88</v>
      </c>
      <c r="B4" s="358"/>
      <c r="C4" s="359" t="s">
        <v>304</v>
      </c>
      <c r="D4" s="359"/>
      <c r="E4" s="359"/>
      <c r="F4" s="359"/>
      <c r="G4" s="359"/>
      <c r="H4" s="359"/>
      <c r="I4" s="359"/>
      <c r="J4" s="359"/>
      <c r="K4" s="359"/>
      <c r="L4" s="359"/>
      <c r="M4" s="359"/>
      <c r="N4" s="359"/>
      <c r="O4" s="360"/>
    </row>
    <row r="5" spans="1:15" s="74" customFormat="1" ht="21" customHeight="1" x14ac:dyDescent="0.2">
      <c r="A5" s="357" t="s">
        <v>89</v>
      </c>
      <c r="B5" s="358"/>
      <c r="C5" s="359" t="s">
        <v>305</v>
      </c>
      <c r="D5" s="359"/>
      <c r="E5" s="359"/>
      <c r="F5" s="359"/>
      <c r="G5" s="359"/>
      <c r="H5" s="359"/>
      <c r="I5" s="359"/>
      <c r="J5" s="359"/>
      <c r="K5" s="359"/>
      <c r="L5" s="359"/>
      <c r="M5" s="359"/>
      <c r="N5" s="359"/>
      <c r="O5" s="360"/>
    </row>
    <row r="6" spans="1:15" s="74" customFormat="1" ht="150.75" customHeight="1" thickBot="1" x14ac:dyDescent="0.25">
      <c r="A6" s="374" t="s">
        <v>86</v>
      </c>
      <c r="B6" s="375"/>
      <c r="C6" s="380" t="s">
        <v>402</v>
      </c>
      <c r="D6" s="380"/>
      <c r="E6" s="380"/>
      <c r="F6" s="380"/>
      <c r="G6" s="380"/>
      <c r="H6" s="380"/>
      <c r="I6" s="380"/>
      <c r="J6" s="380"/>
      <c r="K6" s="380"/>
      <c r="L6" s="380"/>
      <c r="M6" s="380"/>
      <c r="N6" s="380"/>
      <c r="O6" s="381"/>
    </row>
    <row r="7" spans="1:15" s="74" customFormat="1" ht="21" customHeight="1" thickBot="1" x14ac:dyDescent="0.25">
      <c r="A7" s="376" t="s">
        <v>90</v>
      </c>
      <c r="B7" s="377"/>
      <c r="C7" s="378"/>
      <c r="D7" s="378"/>
      <c r="E7" s="378"/>
      <c r="F7" s="378"/>
      <c r="G7" s="378"/>
      <c r="H7" s="378"/>
      <c r="I7" s="378"/>
      <c r="J7" s="378"/>
      <c r="K7" s="378"/>
      <c r="L7" s="378"/>
      <c r="M7" s="378"/>
      <c r="N7" s="378"/>
      <c r="O7" s="379"/>
    </row>
    <row r="8" spans="1:15" s="74" customFormat="1" ht="39" customHeight="1" thickBot="1" x14ac:dyDescent="0.25">
      <c r="A8" s="75" t="s">
        <v>1</v>
      </c>
      <c r="B8" s="76" t="s">
        <v>14</v>
      </c>
      <c r="C8" s="77" t="s">
        <v>2</v>
      </c>
      <c r="D8" s="77" t="s">
        <v>3</v>
      </c>
      <c r="E8" s="361" t="s">
        <v>4</v>
      </c>
      <c r="F8" s="362"/>
      <c r="G8" s="77" t="s">
        <v>5</v>
      </c>
      <c r="H8" s="77" t="s">
        <v>0</v>
      </c>
      <c r="I8" s="361" t="s">
        <v>84</v>
      </c>
      <c r="J8" s="362"/>
      <c r="K8" s="361" t="s">
        <v>92</v>
      </c>
      <c r="L8" s="362"/>
      <c r="M8" s="78" t="s">
        <v>6</v>
      </c>
      <c r="N8" s="77" t="s">
        <v>7</v>
      </c>
      <c r="O8" s="79" t="s">
        <v>8</v>
      </c>
    </row>
    <row r="9" spans="1:15" s="74" customFormat="1" ht="50.25" customHeight="1" x14ac:dyDescent="0.2">
      <c r="A9" s="80">
        <v>0</v>
      </c>
      <c r="B9" s="81"/>
      <c r="C9" s="82"/>
      <c r="D9" s="82"/>
      <c r="E9" s="336"/>
      <c r="F9" s="337"/>
      <c r="G9" s="82"/>
      <c r="H9" s="82"/>
      <c r="I9" s="336"/>
      <c r="J9" s="337"/>
      <c r="K9" s="336"/>
      <c r="L9" s="337"/>
      <c r="M9" s="82"/>
      <c r="N9" s="82"/>
      <c r="O9" s="83"/>
    </row>
    <row r="10" spans="1:15" s="88" customFormat="1" ht="163.5" customHeight="1" x14ac:dyDescent="0.25">
      <c r="A10" s="89">
        <v>1</v>
      </c>
      <c r="B10" s="84"/>
      <c r="C10" s="58" t="s">
        <v>306</v>
      </c>
      <c r="D10" s="85"/>
      <c r="E10" s="335" t="s">
        <v>102</v>
      </c>
      <c r="F10" s="335"/>
      <c r="G10" s="86" t="s">
        <v>103</v>
      </c>
      <c r="H10" s="58" t="s">
        <v>307</v>
      </c>
      <c r="I10" s="411" t="s">
        <v>310</v>
      </c>
      <c r="J10" s="411"/>
      <c r="K10" s="335" t="s">
        <v>308</v>
      </c>
      <c r="L10" s="335"/>
      <c r="M10" s="58" t="s">
        <v>309</v>
      </c>
      <c r="N10" s="66" t="s">
        <v>108</v>
      </c>
      <c r="O10" s="87" t="s">
        <v>117</v>
      </c>
    </row>
    <row r="11" spans="1:15" s="91" customFormat="1" ht="174" customHeight="1" x14ac:dyDescent="0.25">
      <c r="A11" s="89">
        <v>2</v>
      </c>
      <c r="B11" s="90"/>
      <c r="C11" s="58" t="s">
        <v>306</v>
      </c>
      <c r="D11" s="58" t="s">
        <v>105</v>
      </c>
      <c r="E11" s="335" t="s">
        <v>106</v>
      </c>
      <c r="F11" s="335"/>
      <c r="G11" s="72" t="s">
        <v>107</v>
      </c>
      <c r="H11" s="58" t="s">
        <v>104</v>
      </c>
      <c r="I11" s="411" t="s">
        <v>311</v>
      </c>
      <c r="J11" s="411"/>
      <c r="K11" s="335" t="s">
        <v>312</v>
      </c>
      <c r="L11" s="335"/>
      <c r="M11" s="58" t="s">
        <v>118</v>
      </c>
      <c r="N11" s="66" t="s">
        <v>108</v>
      </c>
      <c r="O11" s="87" t="s">
        <v>117</v>
      </c>
    </row>
    <row r="12" spans="1:15" s="92" customFormat="1" ht="264" customHeight="1" x14ac:dyDescent="0.2">
      <c r="A12" s="89">
        <v>3</v>
      </c>
      <c r="B12" s="90"/>
      <c r="C12" s="58" t="s">
        <v>108</v>
      </c>
      <c r="D12" s="58" t="s">
        <v>105</v>
      </c>
      <c r="E12" s="335" t="s">
        <v>109</v>
      </c>
      <c r="F12" s="335"/>
      <c r="G12" s="72" t="s">
        <v>107</v>
      </c>
      <c r="H12" s="58" t="s">
        <v>146</v>
      </c>
      <c r="I12" s="411" t="s">
        <v>314</v>
      </c>
      <c r="J12" s="411"/>
      <c r="K12" s="335" t="s">
        <v>313</v>
      </c>
      <c r="L12" s="335"/>
      <c r="M12" s="58" t="s">
        <v>119</v>
      </c>
      <c r="N12" s="66" t="s">
        <v>108</v>
      </c>
      <c r="O12" s="87" t="s">
        <v>117</v>
      </c>
    </row>
    <row r="13" spans="1:15" s="92" customFormat="1" ht="306.75" customHeight="1" x14ac:dyDescent="0.2">
      <c r="A13" s="89">
        <v>4</v>
      </c>
      <c r="B13" s="90"/>
      <c r="C13" s="58" t="s">
        <v>108</v>
      </c>
      <c r="D13" s="58" t="s">
        <v>105</v>
      </c>
      <c r="E13" s="335" t="s">
        <v>110</v>
      </c>
      <c r="F13" s="335"/>
      <c r="G13" s="72" t="s">
        <v>193</v>
      </c>
      <c r="H13" s="58" t="s">
        <v>104</v>
      </c>
      <c r="I13" s="411" t="s">
        <v>315</v>
      </c>
      <c r="J13" s="411"/>
      <c r="K13" s="335"/>
      <c r="L13" s="335"/>
      <c r="M13" s="58" t="s">
        <v>120</v>
      </c>
      <c r="N13" s="66" t="s">
        <v>108</v>
      </c>
      <c r="O13" s="87" t="s">
        <v>117</v>
      </c>
    </row>
    <row r="14" spans="1:15" s="92" customFormat="1" ht="178.5" customHeight="1" x14ac:dyDescent="0.2">
      <c r="A14" s="89">
        <v>5</v>
      </c>
      <c r="B14" s="90"/>
      <c r="C14" s="58" t="s">
        <v>108</v>
      </c>
      <c r="D14" s="58" t="s">
        <v>317</v>
      </c>
      <c r="E14" s="335" t="s">
        <v>316</v>
      </c>
      <c r="F14" s="335"/>
      <c r="G14" s="72" t="s">
        <v>210</v>
      </c>
      <c r="H14" s="58" t="s">
        <v>318</v>
      </c>
      <c r="I14" s="411" t="s">
        <v>319</v>
      </c>
      <c r="J14" s="411"/>
      <c r="K14" s="335" t="s">
        <v>320</v>
      </c>
      <c r="L14" s="335"/>
      <c r="M14" s="58" t="s">
        <v>121</v>
      </c>
      <c r="N14" s="66" t="s">
        <v>108</v>
      </c>
      <c r="O14" s="87" t="s">
        <v>117</v>
      </c>
    </row>
    <row r="15" spans="1:15" s="92" customFormat="1" ht="243.75" customHeight="1" x14ac:dyDescent="0.2">
      <c r="A15" s="89">
        <v>6</v>
      </c>
      <c r="B15" s="90"/>
      <c r="C15" s="58" t="s">
        <v>321</v>
      </c>
      <c r="D15" s="58" t="s">
        <v>111</v>
      </c>
      <c r="E15" s="335" t="s">
        <v>112</v>
      </c>
      <c r="F15" s="335"/>
      <c r="G15" s="72" t="s">
        <v>210</v>
      </c>
      <c r="H15" s="58" t="s">
        <v>113</v>
      </c>
      <c r="I15" s="411" t="s">
        <v>322</v>
      </c>
      <c r="J15" s="411"/>
      <c r="K15" s="335"/>
      <c r="L15" s="335"/>
      <c r="M15" s="58" t="s">
        <v>323</v>
      </c>
      <c r="N15" s="58" t="s">
        <v>117</v>
      </c>
      <c r="O15" s="93" t="s">
        <v>122</v>
      </c>
    </row>
    <row r="16" spans="1:15" s="92" customFormat="1" ht="176.25" customHeight="1" x14ac:dyDescent="0.2">
      <c r="A16" s="89">
        <v>7</v>
      </c>
      <c r="B16" s="90"/>
      <c r="C16" s="94" t="s">
        <v>108</v>
      </c>
      <c r="D16" s="95"/>
      <c r="E16" s="335" t="s">
        <v>114</v>
      </c>
      <c r="F16" s="335"/>
      <c r="G16" s="72" t="s">
        <v>210</v>
      </c>
      <c r="H16" s="94" t="s">
        <v>115</v>
      </c>
      <c r="I16" s="411" t="s">
        <v>116</v>
      </c>
      <c r="J16" s="411"/>
      <c r="K16" s="335"/>
      <c r="L16" s="335"/>
      <c r="M16" s="58" t="s">
        <v>123</v>
      </c>
      <c r="N16" s="94" t="s">
        <v>124</v>
      </c>
      <c r="O16" s="96"/>
    </row>
    <row r="17" spans="1:15" s="92" customFormat="1" ht="106.5" customHeight="1" thickBot="1" x14ac:dyDescent="0.25">
      <c r="A17" s="97">
        <v>9</v>
      </c>
      <c r="B17" s="98"/>
      <c r="C17" s="393"/>
      <c r="D17" s="394"/>
      <c r="E17" s="394"/>
      <c r="F17" s="394"/>
      <c r="G17" s="394"/>
      <c r="H17" s="394"/>
      <c r="I17" s="394"/>
      <c r="J17" s="394"/>
      <c r="K17" s="394"/>
      <c r="L17" s="394"/>
      <c r="M17" s="394"/>
      <c r="N17" s="394"/>
      <c r="O17" s="395"/>
    </row>
    <row r="18" spans="1:15" s="74" customFormat="1" ht="15.95" customHeight="1" x14ac:dyDescent="0.2">
      <c r="A18" s="347" t="s">
        <v>91</v>
      </c>
      <c r="B18" s="348"/>
      <c r="C18" s="348"/>
      <c r="D18" s="348"/>
      <c r="E18" s="348"/>
      <c r="F18" s="349"/>
      <c r="G18" s="386" t="s">
        <v>94</v>
      </c>
      <c r="H18" s="386"/>
      <c r="I18" s="386"/>
      <c r="J18" s="386"/>
      <c r="K18" s="99"/>
      <c r="L18" s="398" t="s">
        <v>95</v>
      </c>
      <c r="M18" s="386"/>
      <c r="N18" s="386"/>
      <c r="O18" s="399"/>
    </row>
    <row r="19" spans="1:15" s="74" customFormat="1" ht="15.95" customHeight="1" thickBot="1" x14ac:dyDescent="0.25">
      <c r="A19" s="383" t="s">
        <v>93</v>
      </c>
      <c r="B19" s="384"/>
      <c r="C19" s="384"/>
      <c r="D19" s="384"/>
      <c r="E19" s="384"/>
      <c r="F19" s="385"/>
      <c r="G19" s="387"/>
      <c r="H19" s="387"/>
      <c r="I19" s="387"/>
      <c r="J19" s="387"/>
      <c r="K19" s="99"/>
      <c r="L19" s="398"/>
      <c r="M19" s="386"/>
      <c r="N19" s="386"/>
      <c r="O19" s="399"/>
    </row>
    <row r="20" spans="1:15" s="74" customFormat="1" ht="32.25" customHeight="1" x14ac:dyDescent="0.2">
      <c r="A20" s="412" t="s">
        <v>252</v>
      </c>
      <c r="B20" s="413"/>
      <c r="C20" s="413"/>
      <c r="D20" s="413"/>
      <c r="E20" s="413"/>
      <c r="F20" s="413"/>
      <c r="G20" s="338" t="s">
        <v>398</v>
      </c>
      <c r="H20" s="339"/>
      <c r="I20" s="339"/>
      <c r="J20" s="339"/>
      <c r="K20" s="340"/>
      <c r="L20" s="416" t="s">
        <v>408</v>
      </c>
      <c r="M20" s="417"/>
      <c r="N20" s="417"/>
      <c r="O20" s="418"/>
    </row>
    <row r="21" spans="1:15" s="74" customFormat="1" ht="32.25" customHeight="1" x14ac:dyDescent="0.2">
      <c r="A21" s="414" t="s">
        <v>280</v>
      </c>
      <c r="B21" s="415"/>
      <c r="C21" s="415"/>
      <c r="D21" s="415"/>
      <c r="E21" s="415"/>
      <c r="F21" s="415"/>
      <c r="G21" s="341"/>
      <c r="H21" s="342"/>
      <c r="I21" s="342"/>
      <c r="J21" s="342"/>
      <c r="K21" s="343"/>
      <c r="L21" s="419"/>
      <c r="M21" s="420"/>
      <c r="N21" s="420"/>
      <c r="O21" s="421"/>
    </row>
    <row r="22" spans="1:15" s="74" customFormat="1" ht="32.25" customHeight="1" thickBot="1" x14ac:dyDescent="0.25">
      <c r="A22" s="350" t="s">
        <v>253</v>
      </c>
      <c r="B22" s="351"/>
      <c r="C22" s="351"/>
      <c r="D22" s="351"/>
      <c r="E22" s="351"/>
      <c r="F22" s="352"/>
      <c r="G22" s="344"/>
      <c r="H22" s="345"/>
      <c r="I22" s="345"/>
      <c r="J22" s="345"/>
      <c r="K22" s="346"/>
      <c r="L22" s="422"/>
      <c r="M22" s="423"/>
      <c r="N22" s="423"/>
      <c r="O22" s="424"/>
    </row>
    <row r="23" spans="1:15" s="74" customFormat="1" ht="21" customHeight="1" thickBot="1" x14ac:dyDescent="0.25">
      <c r="A23" s="234" t="s">
        <v>96</v>
      </c>
      <c r="B23" s="235"/>
      <c r="C23" s="235"/>
      <c r="D23" s="235"/>
      <c r="E23" s="236"/>
      <c r="F23" s="236"/>
      <c r="G23" s="236"/>
      <c r="H23" s="236"/>
      <c r="I23" s="236"/>
      <c r="J23" s="236"/>
      <c r="K23" s="236"/>
      <c r="L23" s="236"/>
      <c r="M23" s="236"/>
      <c r="N23" s="236"/>
      <c r="O23" s="237"/>
    </row>
    <row r="24" spans="1:15" s="74" customFormat="1" ht="21" customHeight="1" thickBot="1" x14ac:dyDescent="0.25">
      <c r="A24" s="100" t="s">
        <v>9</v>
      </c>
      <c r="B24" s="238" t="s">
        <v>10</v>
      </c>
      <c r="C24" s="238"/>
      <c r="D24" s="239" t="s">
        <v>11</v>
      </c>
      <c r="E24" s="239"/>
      <c r="F24" s="239"/>
      <c r="G24" s="239"/>
      <c r="H24" s="239"/>
      <c r="I24" s="239"/>
      <c r="J24" s="239"/>
      <c r="K24" s="239"/>
      <c r="L24" s="239"/>
      <c r="M24" s="239"/>
      <c r="N24" s="239"/>
      <c r="O24" s="240"/>
    </row>
    <row r="25" spans="1:15" s="74" customFormat="1" ht="21" customHeight="1" x14ac:dyDescent="0.2">
      <c r="A25" s="101">
        <v>42027</v>
      </c>
      <c r="B25" s="205">
        <v>1</v>
      </c>
      <c r="C25" s="205"/>
      <c r="D25" s="206" t="s">
        <v>324</v>
      </c>
      <c r="E25" s="206"/>
      <c r="F25" s="206"/>
      <c r="G25" s="206"/>
      <c r="H25" s="206"/>
      <c r="I25" s="206"/>
      <c r="J25" s="206"/>
      <c r="K25" s="206"/>
      <c r="L25" s="206"/>
      <c r="M25" s="206"/>
      <c r="N25" s="206"/>
      <c r="O25" s="207"/>
    </row>
    <row r="26" spans="1:15" s="74" customFormat="1" ht="21" customHeight="1" x14ac:dyDescent="0.2">
      <c r="A26" s="101">
        <v>42184</v>
      </c>
      <c r="B26" s="205">
        <v>2</v>
      </c>
      <c r="C26" s="205"/>
      <c r="D26" s="206" t="s">
        <v>181</v>
      </c>
      <c r="E26" s="206"/>
      <c r="F26" s="206"/>
      <c r="G26" s="206"/>
      <c r="H26" s="206"/>
      <c r="I26" s="206"/>
      <c r="J26" s="206"/>
      <c r="K26" s="206"/>
      <c r="L26" s="206"/>
      <c r="M26" s="206"/>
      <c r="N26" s="206"/>
      <c r="O26" s="207"/>
    </row>
    <row r="27" spans="1:15" s="74" customFormat="1" ht="21" customHeight="1" x14ac:dyDescent="0.2">
      <c r="A27" s="101">
        <v>43413</v>
      </c>
      <c r="B27" s="205">
        <v>3</v>
      </c>
      <c r="C27" s="205"/>
      <c r="D27" s="206" t="s">
        <v>182</v>
      </c>
      <c r="E27" s="206"/>
      <c r="F27" s="206"/>
      <c r="G27" s="206"/>
      <c r="H27" s="206"/>
      <c r="I27" s="206"/>
      <c r="J27" s="206"/>
      <c r="K27" s="206"/>
      <c r="L27" s="206"/>
      <c r="M27" s="206"/>
      <c r="N27" s="206"/>
      <c r="O27" s="207"/>
    </row>
    <row r="28" spans="1:15" s="74" customFormat="1" ht="21" customHeight="1" thickBot="1" x14ac:dyDescent="0.25">
      <c r="A28" s="171">
        <v>43489</v>
      </c>
      <c r="B28" s="208">
        <v>4</v>
      </c>
      <c r="C28" s="208"/>
      <c r="D28" s="403" t="s">
        <v>406</v>
      </c>
      <c r="E28" s="403"/>
      <c r="F28" s="403"/>
      <c r="G28" s="403"/>
      <c r="H28" s="403"/>
      <c r="I28" s="403"/>
      <c r="J28" s="403"/>
      <c r="K28" s="403"/>
      <c r="L28" s="403"/>
      <c r="M28" s="403"/>
      <c r="N28" s="403"/>
      <c r="O28" s="404"/>
    </row>
    <row r="29" spans="1:15" s="74" customFormat="1" ht="21" customHeight="1" thickBot="1" x14ac:dyDescent="0.25">
      <c r="A29" s="211" t="s">
        <v>97</v>
      </c>
      <c r="B29" s="212"/>
      <c r="C29" s="212"/>
      <c r="D29" s="212"/>
      <c r="E29" s="212"/>
      <c r="F29" s="212"/>
      <c r="G29" s="212"/>
      <c r="H29" s="212"/>
      <c r="I29" s="212"/>
      <c r="J29" s="212"/>
      <c r="K29" s="212"/>
      <c r="L29" s="212"/>
      <c r="M29" s="212"/>
      <c r="N29" s="212"/>
      <c r="O29" s="213"/>
    </row>
    <row r="30" spans="1:15" s="74" customFormat="1" ht="21" customHeight="1" thickBot="1" x14ac:dyDescent="0.25">
      <c r="A30" s="425"/>
      <c r="B30" s="426"/>
      <c r="C30" s="103" t="s">
        <v>9</v>
      </c>
      <c r="D30" s="388" t="s">
        <v>85</v>
      </c>
      <c r="E30" s="389"/>
      <c r="F30" s="389"/>
      <c r="G30" s="397"/>
      <c r="H30" s="388" t="s">
        <v>12</v>
      </c>
      <c r="I30" s="389"/>
      <c r="J30" s="389"/>
      <c r="K30" s="390"/>
      <c r="L30" s="391" t="s">
        <v>13</v>
      </c>
      <c r="M30" s="391"/>
      <c r="N30" s="391"/>
      <c r="O30" s="392"/>
    </row>
    <row r="31" spans="1:15" s="74" customFormat="1" ht="51.75" customHeight="1" x14ac:dyDescent="0.2">
      <c r="A31" s="194" t="s">
        <v>98</v>
      </c>
      <c r="B31" s="195"/>
      <c r="C31" s="104">
        <v>43404</v>
      </c>
      <c r="D31" s="196" t="s">
        <v>388</v>
      </c>
      <c r="E31" s="382"/>
      <c r="F31" s="197"/>
      <c r="G31" s="198"/>
      <c r="H31" s="199" t="s">
        <v>396</v>
      </c>
      <c r="I31" s="200"/>
      <c r="J31" s="200"/>
      <c r="K31" s="200"/>
      <c r="L31" s="400" t="s">
        <v>389</v>
      </c>
      <c r="M31" s="401"/>
      <c r="N31" s="401"/>
      <c r="O31" s="402"/>
    </row>
    <row r="32" spans="1:15" s="74" customFormat="1" ht="51.75" customHeight="1" x14ac:dyDescent="0.2">
      <c r="A32" s="172" t="s">
        <v>99</v>
      </c>
      <c r="B32" s="173"/>
      <c r="C32" s="169">
        <v>43406</v>
      </c>
      <c r="D32" s="174" t="s">
        <v>390</v>
      </c>
      <c r="E32" s="396"/>
      <c r="F32" s="175"/>
      <c r="G32" s="176"/>
      <c r="H32" s="177" t="s">
        <v>391</v>
      </c>
      <c r="I32" s="178"/>
      <c r="J32" s="178"/>
      <c r="K32" s="178"/>
      <c r="L32" s="405" t="s">
        <v>389</v>
      </c>
      <c r="M32" s="406"/>
      <c r="N32" s="406"/>
      <c r="O32" s="407"/>
    </row>
    <row r="33" spans="1:15" s="74" customFormat="1" ht="51.75" customHeight="1" thickBot="1" x14ac:dyDescent="0.25">
      <c r="A33" s="183" t="s">
        <v>100</v>
      </c>
      <c r="B33" s="184"/>
      <c r="C33" s="170">
        <v>43413</v>
      </c>
      <c r="D33" s="185" t="s">
        <v>303</v>
      </c>
      <c r="E33" s="185"/>
      <c r="F33" s="186"/>
      <c r="G33" s="187"/>
      <c r="H33" s="188" t="s">
        <v>392</v>
      </c>
      <c r="I33" s="189"/>
      <c r="J33" s="189"/>
      <c r="K33" s="189"/>
      <c r="L33" s="408" t="s">
        <v>389</v>
      </c>
      <c r="M33" s="409"/>
      <c r="N33" s="409"/>
      <c r="O33" s="410"/>
    </row>
  </sheetData>
  <mergeCells count="80">
    <mergeCell ref="L32:O32"/>
    <mergeCell ref="L33:O33"/>
    <mergeCell ref="I9:J9"/>
    <mergeCell ref="I10:J10"/>
    <mergeCell ref="A23:O23"/>
    <mergeCell ref="I16:J16"/>
    <mergeCell ref="I11:J11"/>
    <mergeCell ref="I12:J12"/>
    <mergeCell ref="I13:J13"/>
    <mergeCell ref="I14:J14"/>
    <mergeCell ref="I15:J15"/>
    <mergeCell ref="A20:F20"/>
    <mergeCell ref="A21:F21"/>
    <mergeCell ref="L20:O22"/>
    <mergeCell ref="A29:O29"/>
    <mergeCell ref="A30:B30"/>
    <mergeCell ref="D30:G30"/>
    <mergeCell ref="L18:O19"/>
    <mergeCell ref="L31:O31"/>
    <mergeCell ref="D25:O25"/>
    <mergeCell ref="B26:C26"/>
    <mergeCell ref="D26:O26"/>
    <mergeCell ref="B28:C28"/>
    <mergeCell ref="D28:O28"/>
    <mergeCell ref="H31:K31"/>
    <mergeCell ref="A32:B32"/>
    <mergeCell ref="D32:G32"/>
    <mergeCell ref="A33:B33"/>
    <mergeCell ref="D33:G33"/>
    <mergeCell ref="A31:B31"/>
    <mergeCell ref="H32:K32"/>
    <mergeCell ref="H33:K33"/>
    <mergeCell ref="E16:F16"/>
    <mergeCell ref="E12:F12"/>
    <mergeCell ref="E15:F15"/>
    <mergeCell ref="D31:G31"/>
    <mergeCell ref="A19:F19"/>
    <mergeCell ref="G18:J19"/>
    <mergeCell ref="B27:C27"/>
    <mergeCell ref="D27:O27"/>
    <mergeCell ref="H30:K30"/>
    <mergeCell ref="L30:O30"/>
    <mergeCell ref="B24:C24"/>
    <mergeCell ref="D24:O24"/>
    <mergeCell ref="B25:C25"/>
    <mergeCell ref="C17:O17"/>
    <mergeCell ref="I8:J8"/>
    <mergeCell ref="C6:O6"/>
    <mergeCell ref="E10:F10"/>
    <mergeCell ref="K9:L9"/>
    <mergeCell ref="K10:L10"/>
    <mergeCell ref="A1:B1"/>
    <mergeCell ref="A2:B2"/>
    <mergeCell ref="A3:B3"/>
    <mergeCell ref="C3:O3"/>
    <mergeCell ref="E8:F8"/>
    <mergeCell ref="A4:B4"/>
    <mergeCell ref="A5:B5"/>
    <mergeCell ref="C4:O4"/>
    <mergeCell ref="C5:O5"/>
    <mergeCell ref="M1:O2"/>
    <mergeCell ref="C1:D1"/>
    <mergeCell ref="C2:D2"/>
    <mergeCell ref="E1:L2"/>
    <mergeCell ref="K8:L8"/>
    <mergeCell ref="A6:B6"/>
    <mergeCell ref="A7:O7"/>
    <mergeCell ref="K15:L15"/>
    <mergeCell ref="K16:L16"/>
    <mergeCell ref="G20:K22"/>
    <mergeCell ref="E14:F14"/>
    <mergeCell ref="A18:F18"/>
    <mergeCell ref="A22:F22"/>
    <mergeCell ref="K11:L11"/>
    <mergeCell ref="K12:L12"/>
    <mergeCell ref="K13:L13"/>
    <mergeCell ref="K14:L14"/>
    <mergeCell ref="E9:F9"/>
    <mergeCell ref="E13:F13"/>
    <mergeCell ref="E11:F11"/>
  </mergeCells>
  <printOptions horizontalCentered="1"/>
  <pageMargins left="0.19685039370078741" right="0" top="0.19685039370078741" bottom="0.31496062992125984" header="0.19685039370078741" footer="0.19685039370078741"/>
  <pageSetup scale="23" orientation="landscape"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1"/>
  <sheetViews>
    <sheetView view="pageBreakPreview" topLeftCell="J25" zoomScale="89" zoomScaleNormal="70" zoomScaleSheetLayoutView="89" workbookViewId="0">
      <selection activeCell="D35" sqref="D35:O35"/>
    </sheetView>
  </sheetViews>
  <sheetFormatPr baseColWidth="10" defaultColWidth="10.85546875" defaultRowHeight="12.75" x14ac:dyDescent="0.2"/>
  <cols>
    <col min="1" max="1" width="12.140625" style="105" customWidth="1"/>
    <col min="2" max="2" width="71.140625" style="105" customWidth="1"/>
    <col min="3" max="5" width="26.42578125" style="106" customWidth="1"/>
    <col min="6" max="6" width="20.5703125" style="107" customWidth="1"/>
    <col min="7" max="7" width="9.7109375" style="107" customWidth="1"/>
    <col min="8" max="9" width="30.28515625" style="107" customWidth="1"/>
    <col min="10" max="11" width="33.85546875" style="107" customWidth="1"/>
    <col min="12" max="12" width="24.42578125" style="107" customWidth="1"/>
    <col min="13" max="13" width="23" style="107" customWidth="1"/>
    <col min="14" max="14" width="20.7109375" style="106" customWidth="1"/>
    <col min="15" max="15" width="25.28515625" style="106" customWidth="1"/>
    <col min="16" max="16384" width="10.85546875" style="105"/>
  </cols>
  <sheetData>
    <row r="1" spans="1:17" s="74" customFormat="1" ht="18.75" customHeight="1" x14ac:dyDescent="0.2">
      <c r="A1" s="477" t="s">
        <v>82</v>
      </c>
      <c r="B1" s="478"/>
      <c r="C1" s="479" t="s">
        <v>397</v>
      </c>
      <c r="D1" s="480"/>
      <c r="E1" s="469" t="s">
        <v>180</v>
      </c>
      <c r="F1" s="469"/>
      <c r="G1" s="469"/>
      <c r="H1" s="469"/>
      <c r="I1" s="469"/>
      <c r="J1" s="469"/>
      <c r="K1" s="469"/>
      <c r="L1" s="469"/>
      <c r="M1" s="461"/>
      <c r="N1" s="461"/>
      <c r="O1" s="462"/>
    </row>
    <row r="2" spans="1:17" s="74" customFormat="1" ht="18.75" customHeight="1" x14ac:dyDescent="0.2">
      <c r="A2" s="465" t="s">
        <v>83</v>
      </c>
      <c r="B2" s="466"/>
      <c r="C2" s="467">
        <v>3</v>
      </c>
      <c r="D2" s="468"/>
      <c r="E2" s="373"/>
      <c r="F2" s="373"/>
      <c r="G2" s="373"/>
      <c r="H2" s="373"/>
      <c r="I2" s="373"/>
      <c r="J2" s="373"/>
      <c r="K2" s="373"/>
      <c r="L2" s="373"/>
      <c r="M2" s="463"/>
      <c r="N2" s="463"/>
      <c r="O2" s="464"/>
    </row>
    <row r="3" spans="1:17" s="74" customFormat="1" ht="18.75" customHeight="1" x14ac:dyDescent="0.2">
      <c r="A3" s="470" t="s">
        <v>87</v>
      </c>
      <c r="B3" s="471"/>
      <c r="C3" s="472" t="s">
        <v>395</v>
      </c>
      <c r="D3" s="359"/>
      <c r="E3" s="359"/>
      <c r="F3" s="359"/>
      <c r="G3" s="359"/>
      <c r="H3" s="359"/>
      <c r="I3" s="359"/>
      <c r="J3" s="359"/>
      <c r="K3" s="359"/>
      <c r="L3" s="359"/>
      <c r="M3" s="359"/>
      <c r="N3" s="359"/>
      <c r="O3" s="360"/>
    </row>
    <row r="4" spans="1:17" s="74" customFormat="1" ht="18.75" customHeight="1" x14ac:dyDescent="0.2">
      <c r="A4" s="357" t="s">
        <v>88</v>
      </c>
      <c r="B4" s="358"/>
      <c r="C4" s="472" t="s">
        <v>325</v>
      </c>
      <c r="D4" s="359"/>
      <c r="E4" s="359"/>
      <c r="F4" s="359"/>
      <c r="G4" s="359"/>
      <c r="H4" s="359"/>
      <c r="I4" s="359"/>
      <c r="J4" s="359"/>
      <c r="K4" s="359"/>
      <c r="L4" s="359"/>
      <c r="M4" s="359"/>
      <c r="N4" s="359"/>
      <c r="O4" s="360"/>
    </row>
    <row r="5" spans="1:17" s="74" customFormat="1" ht="18.75" customHeight="1" thickBot="1" x14ac:dyDescent="0.25">
      <c r="A5" s="357" t="s">
        <v>89</v>
      </c>
      <c r="B5" s="358"/>
      <c r="C5" s="473" t="s">
        <v>326</v>
      </c>
      <c r="D5" s="380"/>
      <c r="E5" s="380"/>
      <c r="F5" s="380"/>
      <c r="G5" s="380"/>
      <c r="H5" s="380"/>
      <c r="I5" s="380"/>
      <c r="J5" s="380"/>
      <c r="K5" s="380"/>
      <c r="L5" s="380"/>
      <c r="M5" s="380"/>
      <c r="N5" s="380"/>
      <c r="O5" s="381"/>
    </row>
    <row r="6" spans="1:17" s="74" customFormat="1" ht="169.5" customHeight="1" thickBot="1" x14ac:dyDescent="0.25">
      <c r="A6" s="374" t="s">
        <v>86</v>
      </c>
      <c r="B6" s="375"/>
      <c r="C6" s="474" t="s">
        <v>403</v>
      </c>
      <c r="D6" s="475"/>
      <c r="E6" s="475"/>
      <c r="F6" s="475"/>
      <c r="G6" s="475"/>
      <c r="H6" s="475"/>
      <c r="I6" s="475"/>
      <c r="J6" s="475"/>
      <c r="K6" s="475"/>
      <c r="L6" s="475"/>
      <c r="M6" s="475"/>
      <c r="N6" s="475"/>
      <c r="O6" s="476"/>
      <c r="P6" s="108"/>
      <c r="Q6" s="109"/>
    </row>
    <row r="7" spans="1:17" s="74" customFormat="1" ht="13.5" thickBot="1" x14ac:dyDescent="0.25">
      <c r="A7" s="481" t="s">
        <v>90</v>
      </c>
      <c r="B7" s="482"/>
      <c r="C7" s="482"/>
      <c r="D7" s="482"/>
      <c r="E7" s="482"/>
      <c r="F7" s="482"/>
      <c r="G7" s="482"/>
      <c r="H7" s="482"/>
      <c r="I7" s="482"/>
      <c r="J7" s="482"/>
      <c r="K7" s="482"/>
      <c r="L7" s="482"/>
      <c r="M7" s="482"/>
      <c r="N7" s="482"/>
      <c r="O7" s="483"/>
    </row>
    <row r="8" spans="1:17" s="74" customFormat="1" ht="39.75" customHeight="1" thickBot="1" x14ac:dyDescent="0.25">
      <c r="A8" s="110" t="s">
        <v>1</v>
      </c>
      <c r="B8" s="111" t="s">
        <v>14</v>
      </c>
      <c r="C8" s="111" t="s">
        <v>2</v>
      </c>
      <c r="D8" s="111" t="s">
        <v>3</v>
      </c>
      <c r="E8" s="434" t="s">
        <v>4</v>
      </c>
      <c r="F8" s="434"/>
      <c r="G8" s="111" t="s">
        <v>5</v>
      </c>
      <c r="H8" s="111" t="s">
        <v>0</v>
      </c>
      <c r="I8" s="434" t="s">
        <v>84</v>
      </c>
      <c r="J8" s="434"/>
      <c r="K8" s="435" t="s">
        <v>92</v>
      </c>
      <c r="L8" s="436"/>
      <c r="M8" s="112" t="s">
        <v>6</v>
      </c>
      <c r="N8" s="111" t="s">
        <v>7</v>
      </c>
      <c r="O8" s="113" t="s">
        <v>8</v>
      </c>
    </row>
    <row r="9" spans="1:17" s="74" customFormat="1" ht="63.75" customHeight="1" x14ac:dyDescent="0.2">
      <c r="A9" s="114">
        <v>0</v>
      </c>
      <c r="B9" s="429"/>
      <c r="C9" s="429"/>
      <c r="D9" s="429"/>
      <c r="E9" s="429"/>
      <c r="F9" s="429"/>
      <c r="G9" s="429"/>
      <c r="H9" s="429"/>
      <c r="I9" s="429"/>
      <c r="J9" s="429"/>
      <c r="K9" s="429"/>
      <c r="L9" s="429"/>
      <c r="M9" s="429"/>
      <c r="N9" s="429"/>
      <c r="O9" s="430"/>
    </row>
    <row r="10" spans="1:17" s="116" customFormat="1" ht="151.5" customHeight="1" x14ac:dyDescent="0.25">
      <c r="A10" s="115">
        <v>1</v>
      </c>
      <c r="B10" s="84"/>
      <c r="C10" s="58" t="s">
        <v>108</v>
      </c>
      <c r="D10" s="58" t="s">
        <v>144</v>
      </c>
      <c r="E10" s="335" t="s">
        <v>145</v>
      </c>
      <c r="F10" s="335"/>
      <c r="G10" s="86" t="s">
        <v>103</v>
      </c>
      <c r="H10" s="58" t="s">
        <v>146</v>
      </c>
      <c r="I10" s="411" t="s">
        <v>334</v>
      </c>
      <c r="J10" s="411"/>
      <c r="K10" s="427" t="s">
        <v>335</v>
      </c>
      <c r="L10" s="428"/>
      <c r="M10" s="58" t="s">
        <v>336</v>
      </c>
      <c r="N10" s="58" t="s">
        <v>117</v>
      </c>
      <c r="O10" s="93" t="s">
        <v>122</v>
      </c>
      <c r="P10" s="88"/>
    </row>
    <row r="11" spans="1:17" s="116" customFormat="1" ht="137.25" customHeight="1" x14ac:dyDescent="0.25">
      <c r="A11" s="115">
        <v>2</v>
      </c>
      <c r="B11" s="154"/>
      <c r="C11" s="58" t="s">
        <v>108</v>
      </c>
      <c r="D11" s="58"/>
      <c r="E11" s="427" t="s">
        <v>336</v>
      </c>
      <c r="F11" s="428"/>
      <c r="G11" s="86" t="s">
        <v>107</v>
      </c>
      <c r="H11" s="58" t="s">
        <v>146</v>
      </c>
      <c r="I11" s="432" t="s">
        <v>337</v>
      </c>
      <c r="J11" s="433"/>
      <c r="K11" s="427"/>
      <c r="L11" s="428"/>
      <c r="M11" s="58" t="s">
        <v>338</v>
      </c>
      <c r="N11" s="58" t="s">
        <v>117</v>
      </c>
      <c r="O11" s="93" t="s">
        <v>122</v>
      </c>
      <c r="P11" s="88"/>
    </row>
    <row r="12" spans="1:17" s="91" customFormat="1" ht="210" customHeight="1" x14ac:dyDescent="0.25">
      <c r="A12" s="89">
        <v>3</v>
      </c>
      <c r="B12" s="90"/>
      <c r="C12" s="59" t="s">
        <v>117</v>
      </c>
      <c r="D12" s="58" t="s">
        <v>73</v>
      </c>
      <c r="E12" s="335" t="s">
        <v>147</v>
      </c>
      <c r="F12" s="335"/>
      <c r="G12" s="72" t="s">
        <v>107</v>
      </c>
      <c r="H12" s="117" t="s">
        <v>148</v>
      </c>
      <c r="I12" s="411" t="s">
        <v>339</v>
      </c>
      <c r="J12" s="411"/>
      <c r="K12" s="427"/>
      <c r="L12" s="428"/>
      <c r="M12" s="58" t="s">
        <v>172</v>
      </c>
      <c r="N12" s="58" t="s">
        <v>108</v>
      </c>
      <c r="O12" s="87" t="s">
        <v>73</v>
      </c>
    </row>
    <row r="13" spans="1:17" s="92" customFormat="1" ht="144.75" customHeight="1" x14ac:dyDescent="0.2">
      <c r="A13" s="89">
        <v>3</v>
      </c>
      <c r="B13" s="90"/>
      <c r="C13" s="59" t="s">
        <v>117</v>
      </c>
      <c r="D13" s="58" t="s">
        <v>73</v>
      </c>
      <c r="E13" s="335" t="s">
        <v>340</v>
      </c>
      <c r="F13" s="335"/>
      <c r="G13" s="72" t="s">
        <v>107</v>
      </c>
      <c r="H13" s="117" t="s">
        <v>148</v>
      </c>
      <c r="I13" s="439" t="s">
        <v>342</v>
      </c>
      <c r="J13" s="439"/>
      <c r="K13" s="427" t="s">
        <v>343</v>
      </c>
      <c r="L13" s="428"/>
      <c r="M13" s="58" t="s">
        <v>341</v>
      </c>
      <c r="N13" s="58" t="s">
        <v>108</v>
      </c>
      <c r="O13" s="87" t="s">
        <v>73</v>
      </c>
    </row>
    <row r="14" spans="1:17" s="92" customFormat="1" ht="129" customHeight="1" x14ac:dyDescent="0.2">
      <c r="A14" s="89">
        <v>4</v>
      </c>
      <c r="B14" s="90"/>
      <c r="C14" s="59" t="s">
        <v>149</v>
      </c>
      <c r="D14" s="117" t="s">
        <v>150</v>
      </c>
      <c r="E14" s="335" t="s">
        <v>151</v>
      </c>
      <c r="F14" s="335"/>
      <c r="G14" s="73" t="s">
        <v>107</v>
      </c>
      <c r="H14" s="117" t="s">
        <v>148</v>
      </c>
      <c r="I14" s="440" t="s">
        <v>344</v>
      </c>
      <c r="J14" s="440"/>
      <c r="K14" s="437" t="s">
        <v>346</v>
      </c>
      <c r="L14" s="438"/>
      <c r="M14" s="59" t="s">
        <v>345</v>
      </c>
      <c r="N14" s="59" t="s">
        <v>173</v>
      </c>
      <c r="O14" s="87" t="s">
        <v>73</v>
      </c>
    </row>
    <row r="15" spans="1:17" s="92" customFormat="1" ht="140.25" customHeight="1" x14ac:dyDescent="0.2">
      <c r="A15" s="89">
        <v>5</v>
      </c>
      <c r="B15" s="90"/>
      <c r="C15" s="117" t="s">
        <v>347</v>
      </c>
      <c r="D15" s="117" t="s">
        <v>150</v>
      </c>
      <c r="E15" s="431" t="s">
        <v>152</v>
      </c>
      <c r="F15" s="431"/>
      <c r="G15" s="73" t="s">
        <v>107</v>
      </c>
      <c r="H15" s="59" t="s">
        <v>153</v>
      </c>
      <c r="I15" s="411" t="s">
        <v>154</v>
      </c>
      <c r="J15" s="411"/>
      <c r="K15" s="427"/>
      <c r="L15" s="428"/>
      <c r="M15" s="59" t="s">
        <v>174</v>
      </c>
      <c r="N15" s="58" t="s">
        <v>175</v>
      </c>
      <c r="O15" s="87" t="s">
        <v>73</v>
      </c>
    </row>
    <row r="16" spans="1:17" s="92" customFormat="1" ht="129.75" customHeight="1" x14ac:dyDescent="0.2">
      <c r="A16" s="89">
        <v>6</v>
      </c>
      <c r="B16" s="90"/>
      <c r="C16" s="59" t="s">
        <v>348</v>
      </c>
      <c r="D16" s="117" t="s">
        <v>150</v>
      </c>
      <c r="E16" s="431" t="s">
        <v>155</v>
      </c>
      <c r="F16" s="431"/>
      <c r="G16" s="73" t="s">
        <v>107</v>
      </c>
      <c r="H16" s="58" t="s">
        <v>348</v>
      </c>
      <c r="I16" s="411" t="s">
        <v>156</v>
      </c>
      <c r="J16" s="411"/>
      <c r="K16" s="427"/>
      <c r="L16" s="428"/>
      <c r="M16" s="58" t="s">
        <v>176</v>
      </c>
      <c r="N16" s="58" t="s">
        <v>108</v>
      </c>
      <c r="O16" s="87" t="s">
        <v>73</v>
      </c>
    </row>
    <row r="17" spans="1:15" s="92" customFormat="1" ht="233.25" customHeight="1" x14ac:dyDescent="0.2">
      <c r="A17" s="89">
        <v>7</v>
      </c>
      <c r="B17" s="90"/>
      <c r="C17" s="59" t="s">
        <v>117</v>
      </c>
      <c r="D17" s="117" t="s">
        <v>150</v>
      </c>
      <c r="E17" s="335" t="s">
        <v>157</v>
      </c>
      <c r="F17" s="335"/>
      <c r="G17" s="72" t="s">
        <v>107</v>
      </c>
      <c r="H17" s="58" t="s">
        <v>348</v>
      </c>
      <c r="I17" s="411" t="s">
        <v>349</v>
      </c>
      <c r="J17" s="411"/>
      <c r="K17" s="427"/>
      <c r="L17" s="428"/>
      <c r="M17" s="58" t="s">
        <v>177</v>
      </c>
      <c r="N17" s="58" t="s">
        <v>148</v>
      </c>
      <c r="O17" s="87" t="s">
        <v>73</v>
      </c>
    </row>
    <row r="18" spans="1:15" s="92" customFormat="1" ht="220.5" customHeight="1" x14ac:dyDescent="0.2">
      <c r="A18" s="89">
        <v>8</v>
      </c>
      <c r="B18" s="90"/>
      <c r="C18" s="58" t="s">
        <v>158</v>
      </c>
      <c r="D18" s="117" t="s">
        <v>150</v>
      </c>
      <c r="E18" s="335" t="s">
        <v>159</v>
      </c>
      <c r="F18" s="335"/>
      <c r="G18" s="72" t="s">
        <v>107</v>
      </c>
      <c r="H18" s="58" t="s">
        <v>160</v>
      </c>
      <c r="I18" s="432" t="s">
        <v>161</v>
      </c>
      <c r="J18" s="433"/>
      <c r="K18" s="427" t="s">
        <v>350</v>
      </c>
      <c r="L18" s="428"/>
      <c r="M18" s="59" t="s">
        <v>162</v>
      </c>
      <c r="N18" s="59" t="s">
        <v>108</v>
      </c>
      <c r="O18" s="87" t="s">
        <v>73</v>
      </c>
    </row>
    <row r="19" spans="1:15" s="92" customFormat="1" ht="63" customHeight="1" x14ac:dyDescent="0.2">
      <c r="A19" s="89">
        <v>9</v>
      </c>
      <c r="B19" s="90"/>
      <c r="C19" s="58" t="s">
        <v>158</v>
      </c>
      <c r="D19" s="59"/>
      <c r="E19" s="431" t="s">
        <v>162</v>
      </c>
      <c r="F19" s="431"/>
      <c r="G19" s="72" t="s">
        <v>107</v>
      </c>
      <c r="H19" s="58" t="s">
        <v>163</v>
      </c>
      <c r="I19" s="411" t="s">
        <v>164</v>
      </c>
      <c r="J19" s="411"/>
      <c r="K19" s="427"/>
      <c r="L19" s="428"/>
      <c r="M19" s="59" t="s">
        <v>108</v>
      </c>
      <c r="N19" s="59"/>
      <c r="O19" s="87"/>
    </row>
    <row r="20" spans="1:15" s="92" customFormat="1" ht="20.25" customHeight="1" x14ac:dyDescent="0.2">
      <c r="A20" s="458" t="s">
        <v>327</v>
      </c>
      <c r="B20" s="459"/>
      <c r="C20" s="459"/>
      <c r="D20" s="459"/>
      <c r="E20" s="459"/>
      <c r="F20" s="459"/>
      <c r="G20" s="459"/>
      <c r="H20" s="459"/>
      <c r="I20" s="459"/>
      <c r="J20" s="459"/>
      <c r="K20" s="459"/>
      <c r="L20" s="459"/>
      <c r="M20" s="459"/>
      <c r="N20" s="459"/>
      <c r="O20" s="460"/>
    </row>
    <row r="21" spans="1:15" s="92" customFormat="1" ht="159" customHeight="1" x14ac:dyDescent="0.2">
      <c r="A21" s="89">
        <v>10</v>
      </c>
      <c r="B21" s="90"/>
      <c r="C21" s="58" t="s">
        <v>117</v>
      </c>
      <c r="E21" s="431" t="s">
        <v>165</v>
      </c>
      <c r="F21" s="431"/>
      <c r="G21" s="72" t="s">
        <v>107</v>
      </c>
      <c r="H21" s="58" t="s">
        <v>166</v>
      </c>
      <c r="I21" s="411" t="s">
        <v>351</v>
      </c>
      <c r="J21" s="411"/>
      <c r="K21" s="427"/>
      <c r="L21" s="428"/>
      <c r="M21" s="59" t="s">
        <v>168</v>
      </c>
      <c r="N21" s="58" t="s">
        <v>167</v>
      </c>
      <c r="O21" s="87" t="s">
        <v>73</v>
      </c>
    </row>
    <row r="22" spans="1:15" s="92" customFormat="1" ht="130.5" customHeight="1" x14ac:dyDescent="0.2">
      <c r="A22" s="89">
        <v>11</v>
      </c>
      <c r="B22" s="90"/>
      <c r="C22" s="58" t="s">
        <v>167</v>
      </c>
      <c r="D22" s="117" t="s">
        <v>150</v>
      </c>
      <c r="E22" s="431" t="s">
        <v>168</v>
      </c>
      <c r="F22" s="431"/>
      <c r="G22" s="73" t="s">
        <v>107</v>
      </c>
      <c r="H22" s="58" t="s">
        <v>167</v>
      </c>
      <c r="I22" s="411" t="s">
        <v>169</v>
      </c>
      <c r="J22" s="411"/>
      <c r="K22" s="427"/>
      <c r="L22" s="428"/>
      <c r="M22" s="59" t="s">
        <v>178</v>
      </c>
      <c r="N22" s="59" t="s">
        <v>108</v>
      </c>
      <c r="O22" s="87" t="s">
        <v>73</v>
      </c>
    </row>
    <row r="23" spans="1:15" s="92" customFormat="1" ht="138.75" customHeight="1" x14ac:dyDescent="0.2">
      <c r="A23" s="89">
        <v>12</v>
      </c>
      <c r="B23" s="90"/>
      <c r="C23" s="58" t="s">
        <v>166</v>
      </c>
      <c r="D23" s="59"/>
      <c r="E23" s="431" t="s">
        <v>170</v>
      </c>
      <c r="F23" s="431"/>
      <c r="G23" s="72" t="s">
        <v>193</v>
      </c>
      <c r="H23" s="58" t="s">
        <v>171</v>
      </c>
      <c r="I23" s="411" t="s">
        <v>355</v>
      </c>
      <c r="J23" s="411"/>
      <c r="K23" s="427" t="s">
        <v>353</v>
      </c>
      <c r="L23" s="428"/>
      <c r="M23" s="58" t="s">
        <v>356</v>
      </c>
      <c r="N23" s="59" t="s">
        <v>179</v>
      </c>
      <c r="O23" s="87" t="s">
        <v>73</v>
      </c>
    </row>
    <row r="24" spans="1:15" s="92" customFormat="1" ht="136.5" customHeight="1" x14ac:dyDescent="0.2">
      <c r="A24" s="89">
        <v>13</v>
      </c>
      <c r="B24" s="153"/>
      <c r="C24" s="58" t="s">
        <v>108</v>
      </c>
      <c r="D24" s="59"/>
      <c r="E24" s="431" t="s">
        <v>356</v>
      </c>
      <c r="F24" s="431"/>
      <c r="G24" s="152" t="s">
        <v>210</v>
      </c>
      <c r="H24" s="58" t="s">
        <v>146</v>
      </c>
      <c r="I24" s="411" t="s">
        <v>354</v>
      </c>
      <c r="J24" s="411"/>
      <c r="K24" s="427" t="s">
        <v>353</v>
      </c>
      <c r="L24" s="428"/>
      <c r="M24" s="58" t="s">
        <v>352</v>
      </c>
      <c r="N24" s="59" t="s">
        <v>179</v>
      </c>
      <c r="O24" s="87" t="s">
        <v>73</v>
      </c>
    </row>
    <row r="25" spans="1:15" s="92" customFormat="1" ht="87.75" customHeight="1" thickBot="1" x14ac:dyDescent="0.25">
      <c r="A25" s="118">
        <v>14</v>
      </c>
      <c r="B25" s="455"/>
      <c r="C25" s="456"/>
      <c r="D25" s="456"/>
      <c r="E25" s="456"/>
      <c r="F25" s="456"/>
      <c r="G25" s="456"/>
      <c r="H25" s="456"/>
      <c r="I25" s="456"/>
      <c r="J25" s="456"/>
      <c r="K25" s="456"/>
      <c r="L25" s="456"/>
      <c r="M25" s="456"/>
      <c r="N25" s="456"/>
      <c r="O25" s="457"/>
    </row>
    <row r="26" spans="1:15" s="74" customFormat="1" x14ac:dyDescent="0.2">
      <c r="A26" s="449" t="s">
        <v>91</v>
      </c>
      <c r="B26" s="450"/>
      <c r="C26" s="450"/>
      <c r="D26" s="450"/>
      <c r="E26" s="450"/>
      <c r="F26" s="451"/>
      <c r="G26" s="386" t="s">
        <v>94</v>
      </c>
      <c r="H26" s="386"/>
      <c r="I26" s="386"/>
      <c r="J26" s="386"/>
      <c r="K26" s="99"/>
      <c r="L26" s="398" t="s">
        <v>95</v>
      </c>
      <c r="M26" s="386"/>
      <c r="N26" s="386"/>
      <c r="O26" s="399"/>
    </row>
    <row r="27" spans="1:15" s="74" customFormat="1" ht="13.5" thickBot="1" x14ac:dyDescent="0.25">
      <c r="A27" s="452" t="s">
        <v>93</v>
      </c>
      <c r="B27" s="453"/>
      <c r="C27" s="453"/>
      <c r="D27" s="453"/>
      <c r="E27" s="453"/>
      <c r="F27" s="454"/>
      <c r="G27" s="387"/>
      <c r="H27" s="387"/>
      <c r="I27" s="387"/>
      <c r="J27" s="387"/>
      <c r="K27" s="99"/>
      <c r="L27" s="398"/>
      <c r="M27" s="386"/>
      <c r="N27" s="386"/>
      <c r="O27" s="399"/>
    </row>
    <row r="28" spans="1:15" s="74" customFormat="1" ht="26.25" customHeight="1" x14ac:dyDescent="0.2">
      <c r="A28" s="412" t="s">
        <v>252</v>
      </c>
      <c r="B28" s="413"/>
      <c r="C28" s="413"/>
      <c r="D28" s="413"/>
      <c r="E28" s="413"/>
      <c r="F28" s="413"/>
      <c r="G28" s="338" t="s">
        <v>398</v>
      </c>
      <c r="H28" s="339"/>
      <c r="I28" s="339"/>
      <c r="J28" s="339"/>
      <c r="K28" s="340"/>
      <c r="L28" s="441" t="s">
        <v>409</v>
      </c>
      <c r="M28" s="417"/>
      <c r="N28" s="417"/>
      <c r="O28" s="418"/>
    </row>
    <row r="29" spans="1:15" s="74" customFormat="1" ht="26.25" customHeight="1" x14ac:dyDescent="0.2">
      <c r="A29" s="414" t="s">
        <v>280</v>
      </c>
      <c r="B29" s="415"/>
      <c r="C29" s="415"/>
      <c r="D29" s="415"/>
      <c r="E29" s="415"/>
      <c r="F29" s="415"/>
      <c r="G29" s="341"/>
      <c r="H29" s="342"/>
      <c r="I29" s="342"/>
      <c r="J29" s="342"/>
      <c r="K29" s="343"/>
      <c r="L29" s="419"/>
      <c r="M29" s="420"/>
      <c r="N29" s="420"/>
      <c r="O29" s="421"/>
    </row>
    <row r="30" spans="1:15" s="74" customFormat="1" ht="26.25" customHeight="1" thickBot="1" x14ac:dyDescent="0.25">
      <c r="A30" s="446" t="s">
        <v>253</v>
      </c>
      <c r="B30" s="447"/>
      <c r="C30" s="447"/>
      <c r="D30" s="447"/>
      <c r="E30" s="447"/>
      <c r="F30" s="448"/>
      <c r="G30" s="344"/>
      <c r="H30" s="345"/>
      <c r="I30" s="345"/>
      <c r="J30" s="345"/>
      <c r="K30" s="346"/>
      <c r="L30" s="422"/>
      <c r="M30" s="423"/>
      <c r="N30" s="423"/>
      <c r="O30" s="424"/>
    </row>
    <row r="31" spans="1:15" s="74" customFormat="1" ht="13.5" thickBot="1" x14ac:dyDescent="0.25">
      <c r="A31" s="442" t="s">
        <v>96</v>
      </c>
      <c r="B31" s="443"/>
      <c r="C31" s="443"/>
      <c r="D31" s="443"/>
      <c r="E31" s="443"/>
      <c r="F31" s="443"/>
      <c r="G31" s="443"/>
      <c r="H31" s="443"/>
      <c r="I31" s="443"/>
      <c r="J31" s="443"/>
      <c r="K31" s="443"/>
      <c r="L31" s="443"/>
      <c r="M31" s="443"/>
      <c r="N31" s="443"/>
      <c r="O31" s="444"/>
    </row>
    <row r="32" spans="1:15" s="74" customFormat="1" ht="13.5" thickBot="1" x14ac:dyDescent="0.25">
      <c r="A32" s="119" t="s">
        <v>9</v>
      </c>
      <c r="B32" s="238" t="s">
        <v>10</v>
      </c>
      <c r="C32" s="238"/>
      <c r="D32" s="239" t="s">
        <v>11</v>
      </c>
      <c r="E32" s="239"/>
      <c r="F32" s="239"/>
      <c r="G32" s="239"/>
      <c r="H32" s="239"/>
      <c r="I32" s="239"/>
      <c r="J32" s="239"/>
      <c r="K32" s="239"/>
      <c r="L32" s="239"/>
      <c r="M32" s="239"/>
      <c r="N32" s="239"/>
      <c r="O32" s="445"/>
    </row>
    <row r="33" spans="1:16" s="74" customFormat="1" ht="19.5" customHeight="1" x14ac:dyDescent="0.2">
      <c r="A33" s="101">
        <v>42027</v>
      </c>
      <c r="B33" s="205">
        <v>1</v>
      </c>
      <c r="C33" s="205"/>
      <c r="D33" s="206" t="s">
        <v>324</v>
      </c>
      <c r="E33" s="206"/>
      <c r="F33" s="206"/>
      <c r="G33" s="206"/>
      <c r="H33" s="206"/>
      <c r="I33" s="206"/>
      <c r="J33" s="206"/>
      <c r="K33" s="206"/>
      <c r="L33" s="206"/>
      <c r="M33" s="206"/>
      <c r="N33" s="206"/>
      <c r="O33" s="207"/>
    </row>
    <row r="34" spans="1:16" s="74" customFormat="1" ht="19.5" customHeight="1" x14ac:dyDescent="0.2">
      <c r="A34" s="101">
        <v>42184</v>
      </c>
      <c r="B34" s="205">
        <v>2</v>
      </c>
      <c r="C34" s="205"/>
      <c r="D34" s="206" t="s">
        <v>181</v>
      </c>
      <c r="E34" s="206"/>
      <c r="F34" s="206"/>
      <c r="G34" s="206"/>
      <c r="H34" s="206"/>
      <c r="I34" s="206"/>
      <c r="J34" s="206"/>
      <c r="K34" s="206"/>
      <c r="L34" s="206"/>
      <c r="M34" s="206"/>
      <c r="N34" s="206"/>
      <c r="O34" s="207"/>
      <c r="P34" s="120"/>
    </row>
    <row r="35" spans="1:16" s="74" customFormat="1" ht="19.5" customHeight="1" x14ac:dyDescent="0.2">
      <c r="A35" s="101">
        <v>43413</v>
      </c>
      <c r="B35" s="205">
        <v>3</v>
      </c>
      <c r="C35" s="205"/>
      <c r="D35" s="206" t="s">
        <v>182</v>
      </c>
      <c r="E35" s="206"/>
      <c r="F35" s="206"/>
      <c r="G35" s="206"/>
      <c r="H35" s="206"/>
      <c r="I35" s="206"/>
      <c r="J35" s="206"/>
      <c r="K35" s="206"/>
      <c r="L35" s="206"/>
      <c r="M35" s="206"/>
      <c r="N35" s="206"/>
      <c r="O35" s="207"/>
      <c r="P35" s="120"/>
    </row>
    <row r="36" spans="1:16" s="74" customFormat="1" ht="18.75" customHeight="1" thickBot="1" x14ac:dyDescent="0.25">
      <c r="A36" s="171">
        <v>43489</v>
      </c>
      <c r="B36" s="208">
        <v>4</v>
      </c>
      <c r="C36" s="208"/>
      <c r="D36" s="403" t="s">
        <v>406</v>
      </c>
      <c r="E36" s="403"/>
      <c r="F36" s="403"/>
      <c r="G36" s="403"/>
      <c r="H36" s="403"/>
      <c r="I36" s="403"/>
      <c r="J36" s="403"/>
      <c r="K36" s="403"/>
      <c r="L36" s="403"/>
      <c r="M36" s="403"/>
      <c r="N36" s="403"/>
      <c r="O36" s="404"/>
      <c r="P36" s="109"/>
    </row>
    <row r="37" spans="1:16" s="74" customFormat="1" ht="13.5" thickBot="1" x14ac:dyDescent="0.25">
      <c r="A37" s="211" t="s">
        <v>97</v>
      </c>
      <c r="B37" s="212"/>
      <c r="C37" s="212"/>
      <c r="D37" s="212"/>
      <c r="E37" s="212"/>
      <c r="F37" s="212"/>
      <c r="G37" s="212"/>
      <c r="H37" s="212"/>
      <c r="I37" s="212"/>
      <c r="J37" s="212"/>
      <c r="K37" s="212"/>
      <c r="L37" s="212"/>
      <c r="M37" s="212"/>
      <c r="N37" s="212"/>
      <c r="O37" s="213"/>
      <c r="P37" s="109"/>
    </row>
    <row r="38" spans="1:16" s="74" customFormat="1" ht="13.5" thickBot="1" x14ac:dyDescent="0.25">
      <c r="A38" s="425"/>
      <c r="B38" s="426"/>
      <c r="C38" s="103" t="s">
        <v>9</v>
      </c>
      <c r="D38" s="388" t="s">
        <v>85</v>
      </c>
      <c r="E38" s="389"/>
      <c r="F38" s="389"/>
      <c r="G38" s="397"/>
      <c r="H38" s="388" t="s">
        <v>12</v>
      </c>
      <c r="I38" s="389"/>
      <c r="J38" s="389"/>
      <c r="K38" s="390"/>
      <c r="L38" s="391" t="s">
        <v>13</v>
      </c>
      <c r="M38" s="391"/>
      <c r="N38" s="391"/>
      <c r="O38" s="392"/>
      <c r="P38" s="109"/>
    </row>
    <row r="39" spans="1:16" s="74" customFormat="1" ht="44.25" customHeight="1" x14ac:dyDescent="0.2">
      <c r="A39" s="194" t="s">
        <v>98</v>
      </c>
      <c r="B39" s="195"/>
      <c r="C39" s="104">
        <v>43404</v>
      </c>
      <c r="D39" s="196" t="s">
        <v>388</v>
      </c>
      <c r="E39" s="382"/>
      <c r="F39" s="197"/>
      <c r="G39" s="198"/>
      <c r="H39" s="199" t="s">
        <v>396</v>
      </c>
      <c r="I39" s="200"/>
      <c r="J39" s="200"/>
      <c r="K39" s="200"/>
      <c r="L39" s="400" t="s">
        <v>389</v>
      </c>
      <c r="M39" s="401"/>
      <c r="N39" s="401"/>
      <c r="O39" s="402"/>
      <c r="P39" s="121"/>
    </row>
    <row r="40" spans="1:16" s="74" customFormat="1" ht="44.25" customHeight="1" x14ac:dyDescent="0.2">
      <c r="A40" s="172" t="s">
        <v>99</v>
      </c>
      <c r="B40" s="173"/>
      <c r="C40" s="169">
        <v>43406</v>
      </c>
      <c r="D40" s="174" t="s">
        <v>390</v>
      </c>
      <c r="E40" s="396"/>
      <c r="F40" s="175"/>
      <c r="G40" s="176"/>
      <c r="H40" s="177" t="s">
        <v>391</v>
      </c>
      <c r="I40" s="178"/>
      <c r="J40" s="178"/>
      <c r="K40" s="178"/>
      <c r="L40" s="405" t="s">
        <v>389</v>
      </c>
      <c r="M40" s="406"/>
      <c r="N40" s="406"/>
      <c r="O40" s="407"/>
      <c r="P40" s="121"/>
    </row>
    <row r="41" spans="1:16" s="74" customFormat="1" ht="44.25" customHeight="1" thickBot="1" x14ac:dyDescent="0.25">
      <c r="A41" s="183" t="s">
        <v>100</v>
      </c>
      <c r="B41" s="184"/>
      <c r="C41" s="170">
        <v>43413</v>
      </c>
      <c r="D41" s="185" t="s">
        <v>303</v>
      </c>
      <c r="E41" s="185"/>
      <c r="F41" s="186"/>
      <c r="G41" s="187"/>
      <c r="H41" s="188" t="s">
        <v>392</v>
      </c>
      <c r="I41" s="189"/>
      <c r="J41" s="189"/>
      <c r="K41" s="189"/>
      <c r="L41" s="408" t="s">
        <v>389</v>
      </c>
      <c r="M41" s="409"/>
      <c r="N41" s="409"/>
      <c r="O41" s="410"/>
      <c r="P41" s="121"/>
    </row>
  </sheetData>
  <mergeCells count="100">
    <mergeCell ref="K11:L11"/>
    <mergeCell ref="E24:F24"/>
    <mergeCell ref="I24:J24"/>
    <mergeCell ref="K24:L24"/>
    <mergeCell ref="A1:B1"/>
    <mergeCell ref="C1:D1"/>
    <mergeCell ref="A7:O7"/>
    <mergeCell ref="E17:F17"/>
    <mergeCell ref="E15:F15"/>
    <mergeCell ref="E13:F13"/>
    <mergeCell ref="E10:F10"/>
    <mergeCell ref="I10:J10"/>
    <mergeCell ref="E12:F12"/>
    <mergeCell ref="I12:J12"/>
    <mergeCell ref="E11:F11"/>
    <mergeCell ref="I11:J11"/>
    <mergeCell ref="M1:O2"/>
    <mergeCell ref="A2:B2"/>
    <mergeCell ref="C2:D2"/>
    <mergeCell ref="E1:L2"/>
    <mergeCell ref="A6:B6"/>
    <mergeCell ref="A3:B3"/>
    <mergeCell ref="C3:O3"/>
    <mergeCell ref="A4:B4"/>
    <mergeCell ref="C4:O4"/>
    <mergeCell ref="A5:B5"/>
    <mergeCell ref="C5:O5"/>
    <mergeCell ref="C6:O6"/>
    <mergeCell ref="E19:F19"/>
    <mergeCell ref="I19:J19"/>
    <mergeCell ref="A26:F26"/>
    <mergeCell ref="G26:J27"/>
    <mergeCell ref="L26:O27"/>
    <mergeCell ref="A27:F27"/>
    <mergeCell ref="B25:O25"/>
    <mergeCell ref="E23:F23"/>
    <mergeCell ref="I21:J21"/>
    <mergeCell ref="E22:F22"/>
    <mergeCell ref="I22:J22"/>
    <mergeCell ref="I23:J23"/>
    <mergeCell ref="A20:O20"/>
    <mergeCell ref="K21:L21"/>
    <mergeCell ref="K22:L22"/>
    <mergeCell ref="K23:L23"/>
    <mergeCell ref="B35:C35"/>
    <mergeCell ref="A28:F28"/>
    <mergeCell ref="L28:O30"/>
    <mergeCell ref="A29:F29"/>
    <mergeCell ref="A31:O31"/>
    <mergeCell ref="B32:C32"/>
    <mergeCell ref="D32:O32"/>
    <mergeCell ref="B33:C33"/>
    <mergeCell ref="D33:O33"/>
    <mergeCell ref="B34:C34"/>
    <mergeCell ref="G28:K30"/>
    <mergeCell ref="D34:O34"/>
    <mergeCell ref="D35:O35"/>
    <mergeCell ref="A30:F30"/>
    <mergeCell ref="A37:O37"/>
    <mergeCell ref="A38:B38"/>
    <mergeCell ref="D38:G38"/>
    <mergeCell ref="A41:B41"/>
    <mergeCell ref="D41:G41"/>
    <mergeCell ref="H41:K41"/>
    <mergeCell ref="A39:B39"/>
    <mergeCell ref="D39:G39"/>
    <mergeCell ref="A40:B40"/>
    <mergeCell ref="D40:G40"/>
    <mergeCell ref="E8:F8"/>
    <mergeCell ref="E14:F14"/>
    <mergeCell ref="E16:F16"/>
    <mergeCell ref="E18:F18"/>
    <mergeCell ref="K18:L18"/>
    <mergeCell ref="K16:L16"/>
    <mergeCell ref="K17:L17"/>
    <mergeCell ref="K8:L8"/>
    <mergeCell ref="K10:L10"/>
    <mergeCell ref="K12:L12"/>
    <mergeCell ref="K13:L13"/>
    <mergeCell ref="K14:L14"/>
    <mergeCell ref="I8:J8"/>
    <mergeCell ref="I13:J13"/>
    <mergeCell ref="I14:J14"/>
    <mergeCell ref="I15:J15"/>
    <mergeCell ref="K19:L19"/>
    <mergeCell ref="K15:L15"/>
    <mergeCell ref="B9:O9"/>
    <mergeCell ref="L41:O41"/>
    <mergeCell ref="H38:K38"/>
    <mergeCell ref="H39:K39"/>
    <mergeCell ref="H40:K40"/>
    <mergeCell ref="L38:O38"/>
    <mergeCell ref="L39:O39"/>
    <mergeCell ref="L40:O40"/>
    <mergeCell ref="E21:F21"/>
    <mergeCell ref="I18:J18"/>
    <mergeCell ref="I17:J17"/>
    <mergeCell ref="B36:C36"/>
    <mergeCell ref="D36:O36"/>
    <mergeCell ref="I16:J16"/>
  </mergeCells>
  <pageMargins left="0.70866141732283472" right="0.43" top="0.74803149606299213" bottom="0.74803149606299213" header="0.31496062992125984" footer="0.31496062992125984"/>
  <pageSetup scale="3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2"/>
  <sheetViews>
    <sheetView view="pageBreakPreview" topLeftCell="E25" zoomScale="85" zoomScaleNormal="40" zoomScaleSheetLayoutView="85" workbookViewId="0">
      <selection activeCell="L29" sqref="L29:O31"/>
    </sheetView>
  </sheetViews>
  <sheetFormatPr baseColWidth="10" defaultColWidth="10.85546875" defaultRowHeight="12.75" x14ac:dyDescent="0.2"/>
  <cols>
    <col min="1" max="1" width="12.140625" style="105" customWidth="1"/>
    <col min="2" max="2" width="62.7109375" style="105" customWidth="1"/>
    <col min="3" max="4" width="29" style="106" customWidth="1"/>
    <col min="5" max="6" width="21.42578125" style="107" customWidth="1"/>
    <col min="7" max="7" width="9.7109375" style="107" customWidth="1"/>
    <col min="8" max="8" width="30.28515625" style="107" customWidth="1"/>
    <col min="9" max="9" width="33.85546875" style="107" customWidth="1"/>
    <col min="10" max="10" width="35.28515625" style="106" customWidth="1"/>
    <col min="11" max="11" width="24.42578125" style="107" customWidth="1"/>
    <col min="12" max="12" width="25.5703125" style="107" customWidth="1"/>
    <col min="13" max="13" width="27.7109375" style="107" customWidth="1"/>
    <col min="14" max="15" width="27.7109375" style="106" customWidth="1"/>
    <col min="16" max="16384" width="10.85546875" style="105"/>
  </cols>
  <sheetData>
    <row r="1" spans="1:15" s="74" customFormat="1" x14ac:dyDescent="0.2">
      <c r="A1" s="353" t="s">
        <v>82</v>
      </c>
      <c r="B1" s="354"/>
      <c r="C1" s="369" t="s">
        <v>399</v>
      </c>
      <c r="D1" s="510"/>
      <c r="E1" s="511" t="s">
        <v>328</v>
      </c>
      <c r="F1" s="511"/>
      <c r="G1" s="511"/>
      <c r="H1" s="511"/>
      <c r="I1" s="511"/>
      <c r="J1" s="511"/>
      <c r="K1" s="511"/>
      <c r="L1" s="512"/>
      <c r="M1" s="363"/>
      <c r="N1" s="364"/>
      <c r="O1" s="365"/>
    </row>
    <row r="2" spans="1:15" s="74" customFormat="1" x14ac:dyDescent="0.2">
      <c r="A2" s="355" t="s">
        <v>83</v>
      </c>
      <c r="B2" s="356"/>
      <c r="C2" s="371">
        <v>1</v>
      </c>
      <c r="D2" s="516"/>
      <c r="E2" s="513"/>
      <c r="F2" s="514"/>
      <c r="G2" s="514"/>
      <c r="H2" s="514"/>
      <c r="I2" s="514"/>
      <c r="J2" s="514"/>
      <c r="K2" s="514"/>
      <c r="L2" s="515"/>
      <c r="M2" s="366"/>
      <c r="N2" s="367"/>
      <c r="O2" s="368"/>
    </row>
    <row r="3" spans="1:15" s="74" customFormat="1" x14ac:dyDescent="0.2">
      <c r="A3" s="357" t="s">
        <v>87</v>
      </c>
      <c r="B3" s="358"/>
      <c r="C3" s="359" t="s">
        <v>395</v>
      </c>
      <c r="D3" s="359"/>
      <c r="E3" s="359"/>
      <c r="F3" s="359"/>
      <c r="G3" s="359"/>
      <c r="H3" s="359"/>
      <c r="I3" s="359"/>
      <c r="J3" s="359"/>
      <c r="K3" s="359"/>
      <c r="L3" s="359"/>
      <c r="M3" s="359"/>
      <c r="N3" s="359"/>
      <c r="O3" s="360"/>
    </row>
    <row r="4" spans="1:15" s="74" customFormat="1" x14ac:dyDescent="0.2">
      <c r="A4" s="357" t="s">
        <v>88</v>
      </c>
      <c r="B4" s="358"/>
      <c r="C4" s="359" t="s">
        <v>183</v>
      </c>
      <c r="D4" s="359"/>
      <c r="E4" s="359"/>
      <c r="F4" s="359"/>
      <c r="G4" s="359"/>
      <c r="H4" s="359"/>
      <c r="I4" s="359"/>
      <c r="J4" s="359"/>
      <c r="K4" s="359"/>
      <c r="L4" s="359"/>
      <c r="M4" s="359"/>
      <c r="N4" s="359"/>
      <c r="O4" s="360"/>
    </row>
    <row r="5" spans="1:15" s="74" customFormat="1" x14ac:dyDescent="0.2">
      <c r="A5" s="357" t="s">
        <v>89</v>
      </c>
      <c r="B5" s="358"/>
      <c r="C5" s="359" t="s">
        <v>184</v>
      </c>
      <c r="D5" s="359"/>
      <c r="E5" s="359"/>
      <c r="F5" s="359"/>
      <c r="G5" s="359"/>
      <c r="H5" s="359"/>
      <c r="I5" s="359"/>
      <c r="J5" s="359"/>
      <c r="K5" s="359"/>
      <c r="L5" s="359"/>
      <c r="M5" s="359"/>
      <c r="N5" s="359"/>
      <c r="O5" s="360"/>
    </row>
    <row r="6" spans="1:15" s="74" customFormat="1" ht="144" customHeight="1" thickBot="1" x14ac:dyDescent="0.25">
      <c r="A6" s="374" t="s">
        <v>86</v>
      </c>
      <c r="B6" s="375"/>
      <c r="C6" s="380" t="s">
        <v>404</v>
      </c>
      <c r="D6" s="380"/>
      <c r="E6" s="380"/>
      <c r="F6" s="380"/>
      <c r="G6" s="380"/>
      <c r="H6" s="380"/>
      <c r="I6" s="380"/>
      <c r="J6" s="380"/>
      <c r="K6" s="380"/>
      <c r="L6" s="380"/>
      <c r="M6" s="380"/>
      <c r="N6" s="380"/>
      <c r="O6" s="381"/>
    </row>
    <row r="7" spans="1:15" s="74" customFormat="1" ht="13.5" thickBot="1" x14ac:dyDescent="0.25">
      <c r="A7" s="376" t="s">
        <v>90</v>
      </c>
      <c r="B7" s="377"/>
      <c r="C7" s="378"/>
      <c r="D7" s="378"/>
      <c r="E7" s="378"/>
      <c r="F7" s="378"/>
      <c r="G7" s="378"/>
      <c r="H7" s="378"/>
      <c r="I7" s="378"/>
      <c r="J7" s="378"/>
      <c r="K7" s="378"/>
      <c r="L7" s="378"/>
      <c r="M7" s="378"/>
      <c r="N7" s="378"/>
      <c r="O7" s="379"/>
    </row>
    <row r="8" spans="1:15" s="74" customFormat="1" ht="28.5" customHeight="1" thickBot="1" x14ac:dyDescent="0.25">
      <c r="A8" s="75" t="s">
        <v>1</v>
      </c>
      <c r="B8" s="76" t="s">
        <v>14</v>
      </c>
      <c r="C8" s="77" t="s">
        <v>2</v>
      </c>
      <c r="D8" s="77" t="s">
        <v>3</v>
      </c>
      <c r="E8" s="508" t="s">
        <v>4</v>
      </c>
      <c r="F8" s="509"/>
      <c r="G8" s="77" t="s">
        <v>5</v>
      </c>
      <c r="H8" s="77" t="s">
        <v>0</v>
      </c>
      <c r="I8" s="508" t="s">
        <v>84</v>
      </c>
      <c r="J8" s="509"/>
      <c r="K8" s="361" t="s">
        <v>92</v>
      </c>
      <c r="L8" s="362"/>
      <c r="M8" s="78" t="s">
        <v>6</v>
      </c>
      <c r="N8" s="77" t="s">
        <v>7</v>
      </c>
      <c r="O8" s="79" t="s">
        <v>8</v>
      </c>
    </row>
    <row r="9" spans="1:15" s="74" customFormat="1" ht="62.25" customHeight="1" x14ac:dyDescent="0.2">
      <c r="A9" s="80">
        <v>0</v>
      </c>
      <c r="B9" s="151"/>
      <c r="C9" s="82"/>
      <c r="D9" s="82"/>
      <c r="E9" s="150"/>
      <c r="F9" s="156"/>
      <c r="G9" s="82"/>
      <c r="H9" s="82"/>
      <c r="I9" s="336"/>
      <c r="J9" s="337"/>
      <c r="K9" s="336"/>
      <c r="L9" s="337"/>
      <c r="M9" s="82"/>
      <c r="N9" s="82"/>
      <c r="O9" s="83"/>
    </row>
    <row r="10" spans="1:15" s="74" customFormat="1" ht="27" customHeight="1" x14ac:dyDescent="0.2">
      <c r="A10" s="488" t="s">
        <v>189</v>
      </c>
      <c r="B10" s="489"/>
      <c r="C10" s="489"/>
      <c r="D10" s="489"/>
      <c r="E10" s="489"/>
      <c r="F10" s="489"/>
      <c r="G10" s="489"/>
      <c r="H10" s="489"/>
      <c r="I10" s="489"/>
      <c r="J10" s="489"/>
      <c r="K10" s="489"/>
      <c r="L10" s="489"/>
      <c r="M10" s="489"/>
      <c r="N10" s="489"/>
      <c r="O10" s="490"/>
    </row>
    <row r="11" spans="1:15" s="74" customFormat="1" ht="120.75" customHeight="1" x14ac:dyDescent="0.2">
      <c r="A11" s="115">
        <v>1</v>
      </c>
      <c r="B11" s="164"/>
      <c r="C11" s="166" t="s">
        <v>108</v>
      </c>
      <c r="D11" s="166" t="s">
        <v>117</v>
      </c>
      <c r="E11" s="504" t="s">
        <v>365</v>
      </c>
      <c r="F11" s="505"/>
      <c r="G11" s="165" t="s">
        <v>103</v>
      </c>
      <c r="H11" s="58" t="s">
        <v>185</v>
      </c>
      <c r="I11" s="506" t="s">
        <v>357</v>
      </c>
      <c r="J11" s="507"/>
      <c r="K11" s="504"/>
      <c r="L11" s="505"/>
      <c r="M11" s="166" t="s">
        <v>358</v>
      </c>
      <c r="N11" s="58" t="s">
        <v>187</v>
      </c>
      <c r="O11" s="68" t="s">
        <v>366</v>
      </c>
    </row>
    <row r="12" spans="1:15" s="91" customFormat="1" ht="23.25" customHeight="1" x14ac:dyDescent="0.25">
      <c r="A12" s="491" t="s">
        <v>190</v>
      </c>
      <c r="B12" s="492"/>
      <c r="C12" s="492"/>
      <c r="D12" s="492"/>
      <c r="E12" s="492"/>
      <c r="F12" s="492"/>
      <c r="G12" s="492"/>
      <c r="H12" s="492"/>
      <c r="I12" s="492"/>
      <c r="J12" s="492"/>
      <c r="K12" s="492"/>
      <c r="L12" s="492"/>
      <c r="M12" s="492"/>
      <c r="N12" s="492"/>
      <c r="O12" s="493"/>
    </row>
    <row r="13" spans="1:15" s="92" customFormat="1" ht="258.75" customHeight="1" x14ac:dyDescent="0.2">
      <c r="A13" s="89">
        <v>2</v>
      </c>
      <c r="B13" s="158"/>
      <c r="C13" s="60" t="s">
        <v>108</v>
      </c>
      <c r="D13" s="59" t="s">
        <v>117</v>
      </c>
      <c r="E13" s="427" t="s">
        <v>192</v>
      </c>
      <c r="F13" s="428"/>
      <c r="G13" s="152" t="s">
        <v>107</v>
      </c>
      <c r="H13" s="58" t="s">
        <v>185</v>
      </c>
      <c r="I13" s="487" t="s">
        <v>359</v>
      </c>
      <c r="J13" s="487"/>
      <c r="K13" s="500" t="s">
        <v>360</v>
      </c>
      <c r="L13" s="501"/>
      <c r="M13" s="58" t="s">
        <v>361</v>
      </c>
      <c r="N13" s="60" t="s">
        <v>117</v>
      </c>
      <c r="O13" s="68" t="s">
        <v>251</v>
      </c>
    </row>
    <row r="14" spans="1:15" s="92" customFormat="1" ht="164.25" customHeight="1" x14ac:dyDescent="0.2">
      <c r="A14" s="89">
        <v>3</v>
      </c>
      <c r="B14" s="158"/>
      <c r="C14" s="60" t="s">
        <v>108</v>
      </c>
      <c r="D14" s="60"/>
      <c r="E14" s="427" t="s">
        <v>194</v>
      </c>
      <c r="F14" s="428"/>
      <c r="G14" s="159" t="s">
        <v>107</v>
      </c>
      <c r="H14" s="61" t="s">
        <v>185</v>
      </c>
      <c r="I14" s="487" t="s">
        <v>367</v>
      </c>
      <c r="J14" s="487"/>
      <c r="K14" s="500"/>
      <c r="L14" s="501"/>
      <c r="M14" s="61" t="s">
        <v>368</v>
      </c>
      <c r="N14" s="61" t="s">
        <v>117</v>
      </c>
      <c r="O14" s="68" t="s">
        <v>251</v>
      </c>
    </row>
    <row r="15" spans="1:15" s="92" customFormat="1" ht="156" customHeight="1" x14ac:dyDescent="0.2">
      <c r="A15" s="115">
        <v>4</v>
      </c>
      <c r="B15" s="157"/>
      <c r="C15" s="60" t="s">
        <v>108</v>
      </c>
      <c r="D15" s="59" t="s">
        <v>117</v>
      </c>
      <c r="E15" s="437" t="s">
        <v>362</v>
      </c>
      <c r="F15" s="438"/>
      <c r="G15" s="155" t="s">
        <v>107</v>
      </c>
      <c r="H15" s="58" t="s">
        <v>185</v>
      </c>
      <c r="I15" s="502" t="s">
        <v>369</v>
      </c>
      <c r="J15" s="503"/>
      <c r="K15" s="500" t="s">
        <v>360</v>
      </c>
      <c r="L15" s="501"/>
      <c r="M15" s="59" t="s">
        <v>186</v>
      </c>
      <c r="N15" s="58" t="s">
        <v>187</v>
      </c>
      <c r="O15" s="68" t="s">
        <v>366</v>
      </c>
    </row>
    <row r="16" spans="1:15" s="92" customFormat="1" ht="24" customHeight="1" x14ac:dyDescent="0.2">
      <c r="A16" s="491" t="s">
        <v>195</v>
      </c>
      <c r="B16" s="492"/>
      <c r="C16" s="492"/>
      <c r="D16" s="492"/>
      <c r="E16" s="492"/>
      <c r="F16" s="492"/>
      <c r="G16" s="492"/>
      <c r="H16" s="492"/>
      <c r="I16" s="492"/>
      <c r="J16" s="492"/>
      <c r="K16" s="492"/>
      <c r="L16" s="492"/>
      <c r="M16" s="492"/>
      <c r="N16" s="492"/>
      <c r="O16" s="493"/>
    </row>
    <row r="17" spans="1:15" s="92" customFormat="1" ht="114" customHeight="1" x14ac:dyDescent="0.2">
      <c r="A17" s="89">
        <v>5</v>
      </c>
      <c r="B17" s="158"/>
      <c r="C17" s="62" t="s">
        <v>108</v>
      </c>
      <c r="D17" s="63" t="s">
        <v>191</v>
      </c>
      <c r="E17" s="437" t="s">
        <v>363</v>
      </c>
      <c r="F17" s="438"/>
      <c r="G17" s="64" t="s">
        <v>107</v>
      </c>
      <c r="H17" s="65" t="s">
        <v>196</v>
      </c>
      <c r="I17" s="487" t="s">
        <v>364</v>
      </c>
      <c r="J17" s="487"/>
      <c r="K17" s="500"/>
      <c r="L17" s="501"/>
      <c r="M17" s="65" t="s">
        <v>197</v>
      </c>
      <c r="N17" s="65" t="s">
        <v>187</v>
      </c>
      <c r="O17" s="69" t="s">
        <v>188</v>
      </c>
    </row>
    <row r="18" spans="1:15" s="92" customFormat="1" ht="169.5" customHeight="1" x14ac:dyDescent="0.2">
      <c r="A18" s="89">
        <v>6</v>
      </c>
      <c r="B18" s="158"/>
      <c r="C18" s="60" t="s">
        <v>108</v>
      </c>
      <c r="D18" s="59" t="s">
        <v>191</v>
      </c>
      <c r="E18" s="427" t="s">
        <v>197</v>
      </c>
      <c r="F18" s="428"/>
      <c r="G18" s="152" t="s">
        <v>107</v>
      </c>
      <c r="H18" s="58" t="s">
        <v>185</v>
      </c>
      <c r="I18" s="487" t="s">
        <v>370</v>
      </c>
      <c r="J18" s="487"/>
      <c r="K18" s="500"/>
      <c r="L18" s="501"/>
      <c r="M18" s="58" t="s">
        <v>371</v>
      </c>
      <c r="N18" s="58" t="s">
        <v>200</v>
      </c>
      <c r="O18" s="68"/>
    </row>
    <row r="19" spans="1:15" s="92" customFormat="1" ht="24" customHeight="1" x14ac:dyDescent="0.2">
      <c r="A19" s="458" t="s">
        <v>202</v>
      </c>
      <c r="B19" s="494"/>
      <c r="C19" s="494"/>
      <c r="D19" s="494"/>
      <c r="E19" s="494"/>
      <c r="F19" s="494"/>
      <c r="G19" s="494"/>
      <c r="H19" s="494"/>
      <c r="I19" s="494"/>
      <c r="J19" s="494"/>
      <c r="K19" s="494"/>
      <c r="L19" s="494"/>
      <c r="M19" s="494"/>
      <c r="N19" s="494"/>
      <c r="O19" s="495"/>
    </row>
    <row r="20" spans="1:15" s="92" customFormat="1" ht="130.5" customHeight="1" x14ac:dyDescent="0.2">
      <c r="A20" s="89">
        <v>7</v>
      </c>
      <c r="B20" s="153"/>
      <c r="C20" s="59" t="s">
        <v>203</v>
      </c>
      <c r="D20" s="66" t="s">
        <v>201</v>
      </c>
      <c r="E20" s="335" t="s">
        <v>204</v>
      </c>
      <c r="F20" s="335"/>
      <c r="G20" s="152" t="s">
        <v>107</v>
      </c>
      <c r="H20" s="58" t="s">
        <v>185</v>
      </c>
      <c r="I20" s="487" t="s">
        <v>205</v>
      </c>
      <c r="J20" s="487"/>
      <c r="K20" s="484"/>
      <c r="L20" s="484"/>
      <c r="M20" s="65" t="s">
        <v>206</v>
      </c>
      <c r="N20" s="65" t="s">
        <v>187</v>
      </c>
      <c r="O20" s="70"/>
    </row>
    <row r="21" spans="1:15" s="92" customFormat="1" ht="147" customHeight="1" x14ac:dyDescent="0.2">
      <c r="A21" s="89">
        <v>8</v>
      </c>
      <c r="B21" s="153"/>
      <c r="C21" s="59" t="s">
        <v>198</v>
      </c>
      <c r="D21" s="66"/>
      <c r="E21" s="335" t="s">
        <v>206</v>
      </c>
      <c r="F21" s="335"/>
      <c r="G21" s="152" t="s">
        <v>107</v>
      </c>
      <c r="H21" s="58" t="s">
        <v>185</v>
      </c>
      <c r="I21" s="487" t="s">
        <v>207</v>
      </c>
      <c r="J21" s="487"/>
      <c r="K21" s="484"/>
      <c r="L21" s="484"/>
      <c r="M21" s="65" t="s">
        <v>217</v>
      </c>
      <c r="N21" s="63" t="s">
        <v>218</v>
      </c>
      <c r="O21" s="70" t="s">
        <v>201</v>
      </c>
    </row>
    <row r="22" spans="1:15" s="92" customFormat="1" ht="123.75" customHeight="1" x14ac:dyDescent="0.2">
      <c r="A22" s="89">
        <v>9</v>
      </c>
      <c r="B22" s="153"/>
      <c r="C22" s="59" t="s">
        <v>203</v>
      </c>
      <c r="D22" s="66" t="s">
        <v>201</v>
      </c>
      <c r="E22" s="335" t="s">
        <v>208</v>
      </c>
      <c r="F22" s="335"/>
      <c r="G22" s="152" t="s">
        <v>193</v>
      </c>
      <c r="H22" s="58" t="s">
        <v>185</v>
      </c>
      <c r="I22" s="487" t="s">
        <v>209</v>
      </c>
      <c r="J22" s="487"/>
      <c r="K22" s="484"/>
      <c r="L22" s="484"/>
      <c r="M22" s="65" t="s">
        <v>219</v>
      </c>
      <c r="N22" s="59" t="s">
        <v>187</v>
      </c>
      <c r="O22" s="70"/>
    </row>
    <row r="23" spans="1:15" s="92" customFormat="1" ht="120.75" customHeight="1" x14ac:dyDescent="0.2">
      <c r="A23" s="160">
        <v>10</v>
      </c>
      <c r="B23" s="153"/>
      <c r="C23" s="59" t="s">
        <v>198</v>
      </c>
      <c r="D23" s="58"/>
      <c r="E23" s="335" t="s">
        <v>208</v>
      </c>
      <c r="F23" s="335"/>
      <c r="G23" s="152" t="s">
        <v>210</v>
      </c>
      <c r="H23" s="58" t="s">
        <v>185</v>
      </c>
      <c r="I23" s="486" t="s">
        <v>211</v>
      </c>
      <c r="J23" s="486"/>
      <c r="K23" s="485"/>
      <c r="L23" s="485"/>
      <c r="M23" s="58" t="s">
        <v>220</v>
      </c>
      <c r="N23" s="59" t="s">
        <v>187</v>
      </c>
      <c r="O23" s="68"/>
    </row>
    <row r="24" spans="1:15" s="92" customFormat="1" ht="140.25" customHeight="1" x14ac:dyDescent="0.2">
      <c r="A24" s="89">
        <v>11</v>
      </c>
      <c r="B24" s="153"/>
      <c r="C24" s="59" t="s">
        <v>198</v>
      </c>
      <c r="D24" s="59" t="s">
        <v>111</v>
      </c>
      <c r="E24" s="431" t="s">
        <v>212</v>
      </c>
      <c r="F24" s="431"/>
      <c r="G24" s="152" t="s">
        <v>210</v>
      </c>
      <c r="H24" s="58" t="s">
        <v>213</v>
      </c>
      <c r="I24" s="486" t="s">
        <v>214</v>
      </c>
      <c r="J24" s="486"/>
      <c r="K24" s="485"/>
      <c r="L24" s="485"/>
      <c r="M24" s="67" t="s">
        <v>215</v>
      </c>
      <c r="N24" s="67"/>
      <c r="O24" s="71" t="s">
        <v>108</v>
      </c>
    </row>
    <row r="25" spans="1:15" s="92" customFormat="1" ht="139.5" customHeight="1" x14ac:dyDescent="0.2">
      <c r="A25" s="89">
        <v>12</v>
      </c>
      <c r="B25" s="153"/>
      <c r="C25" s="58" t="s">
        <v>108</v>
      </c>
      <c r="D25" s="59"/>
      <c r="E25" s="431" t="s">
        <v>215</v>
      </c>
      <c r="F25" s="431"/>
      <c r="G25" s="152" t="s">
        <v>210</v>
      </c>
      <c r="H25" s="58" t="s">
        <v>185</v>
      </c>
      <c r="I25" s="486" t="s">
        <v>216</v>
      </c>
      <c r="J25" s="486"/>
      <c r="K25" s="485"/>
      <c r="L25" s="485"/>
      <c r="M25" s="67" t="s">
        <v>221</v>
      </c>
      <c r="N25" s="67"/>
      <c r="O25" s="71" t="s">
        <v>108</v>
      </c>
    </row>
    <row r="26" spans="1:15" s="92" customFormat="1" ht="84" customHeight="1" thickBot="1" x14ac:dyDescent="0.25">
      <c r="A26" s="97">
        <v>13</v>
      </c>
      <c r="B26" s="98"/>
      <c r="C26" s="98"/>
      <c r="D26" s="161"/>
      <c r="E26" s="496"/>
      <c r="F26" s="496"/>
      <c r="G26" s="162"/>
      <c r="H26" s="162"/>
      <c r="I26" s="497"/>
      <c r="J26" s="497"/>
      <c r="K26" s="496"/>
      <c r="L26" s="496"/>
      <c r="M26" s="98"/>
      <c r="N26" s="98"/>
      <c r="O26" s="163"/>
    </row>
    <row r="27" spans="1:15" s="74" customFormat="1" x14ac:dyDescent="0.2">
      <c r="A27" s="347" t="s">
        <v>91</v>
      </c>
      <c r="B27" s="348"/>
      <c r="C27" s="348"/>
      <c r="D27" s="348"/>
      <c r="E27" s="348"/>
      <c r="F27" s="498"/>
      <c r="G27" s="386" t="s">
        <v>94</v>
      </c>
      <c r="H27" s="386"/>
      <c r="I27" s="386"/>
      <c r="J27" s="386"/>
      <c r="K27" s="398" t="s">
        <v>95</v>
      </c>
      <c r="L27" s="386"/>
      <c r="M27" s="386"/>
      <c r="N27" s="386"/>
      <c r="O27" s="399"/>
    </row>
    <row r="28" spans="1:15" s="74" customFormat="1" ht="13.5" thickBot="1" x14ac:dyDescent="0.25">
      <c r="A28" s="383" t="s">
        <v>93</v>
      </c>
      <c r="B28" s="384"/>
      <c r="C28" s="384"/>
      <c r="D28" s="384"/>
      <c r="E28" s="384"/>
      <c r="F28" s="499"/>
      <c r="G28" s="387"/>
      <c r="H28" s="387"/>
      <c r="I28" s="387"/>
      <c r="J28" s="387"/>
      <c r="K28" s="398"/>
      <c r="L28" s="386"/>
      <c r="M28" s="386"/>
      <c r="N28" s="386"/>
      <c r="O28" s="399"/>
    </row>
    <row r="29" spans="1:15" s="74" customFormat="1" ht="26.25" customHeight="1" x14ac:dyDescent="0.2">
      <c r="A29" s="412" t="s">
        <v>252</v>
      </c>
      <c r="B29" s="413"/>
      <c r="C29" s="413"/>
      <c r="D29" s="413"/>
      <c r="E29" s="413"/>
      <c r="F29" s="413"/>
      <c r="G29" s="338" t="s">
        <v>398</v>
      </c>
      <c r="H29" s="339"/>
      <c r="I29" s="339"/>
      <c r="J29" s="339"/>
      <c r="K29" s="340"/>
      <c r="L29" s="416" t="s">
        <v>408</v>
      </c>
      <c r="M29" s="417"/>
      <c r="N29" s="417"/>
      <c r="O29" s="418"/>
    </row>
    <row r="30" spans="1:15" s="74" customFormat="1" ht="26.25" customHeight="1" x14ac:dyDescent="0.2">
      <c r="A30" s="414" t="s">
        <v>280</v>
      </c>
      <c r="B30" s="415"/>
      <c r="C30" s="415"/>
      <c r="D30" s="415"/>
      <c r="E30" s="415"/>
      <c r="F30" s="415"/>
      <c r="G30" s="341"/>
      <c r="H30" s="342"/>
      <c r="I30" s="342"/>
      <c r="J30" s="342"/>
      <c r="K30" s="343"/>
      <c r="L30" s="419"/>
      <c r="M30" s="420"/>
      <c r="N30" s="420"/>
      <c r="O30" s="421"/>
    </row>
    <row r="31" spans="1:15" s="74" customFormat="1" ht="26.25" customHeight="1" thickBot="1" x14ac:dyDescent="0.25">
      <c r="A31" s="446" t="s">
        <v>253</v>
      </c>
      <c r="B31" s="447"/>
      <c r="C31" s="447"/>
      <c r="D31" s="447"/>
      <c r="E31" s="447"/>
      <c r="F31" s="448"/>
      <c r="G31" s="344"/>
      <c r="H31" s="345"/>
      <c r="I31" s="345"/>
      <c r="J31" s="345"/>
      <c r="K31" s="346"/>
      <c r="L31" s="422"/>
      <c r="M31" s="423"/>
      <c r="N31" s="423"/>
      <c r="O31" s="424"/>
    </row>
    <row r="32" spans="1:15" s="74" customFormat="1" ht="13.5" thickBot="1" x14ac:dyDescent="0.25">
      <c r="A32" s="234" t="s">
        <v>96</v>
      </c>
      <c r="B32" s="235"/>
      <c r="C32" s="235"/>
      <c r="D32" s="235"/>
      <c r="E32" s="236"/>
      <c r="F32" s="236"/>
      <c r="G32" s="236"/>
      <c r="H32" s="236"/>
      <c r="I32" s="236"/>
      <c r="J32" s="236"/>
      <c r="K32" s="236"/>
      <c r="L32" s="236"/>
      <c r="M32" s="236"/>
      <c r="N32" s="236"/>
      <c r="O32" s="237"/>
    </row>
    <row r="33" spans="1:15" s="74" customFormat="1" ht="13.5" thickBot="1" x14ac:dyDescent="0.25">
      <c r="A33" s="100" t="s">
        <v>9</v>
      </c>
      <c r="B33" s="238" t="s">
        <v>10</v>
      </c>
      <c r="C33" s="238"/>
      <c r="D33" s="239" t="s">
        <v>11</v>
      </c>
      <c r="E33" s="239"/>
      <c r="F33" s="239"/>
      <c r="G33" s="239"/>
      <c r="H33" s="239"/>
      <c r="I33" s="239"/>
      <c r="J33" s="239"/>
      <c r="K33" s="239"/>
      <c r="L33" s="239"/>
      <c r="M33" s="239"/>
      <c r="N33" s="239"/>
      <c r="O33" s="240"/>
    </row>
    <row r="34" spans="1:15" s="74" customFormat="1" ht="15.75" customHeight="1" x14ac:dyDescent="0.2">
      <c r="A34" s="101">
        <v>43413</v>
      </c>
      <c r="B34" s="205">
        <v>1</v>
      </c>
      <c r="C34" s="205"/>
      <c r="D34" s="206" t="s">
        <v>400</v>
      </c>
      <c r="E34" s="206"/>
      <c r="F34" s="206"/>
      <c r="G34" s="206"/>
      <c r="H34" s="206"/>
      <c r="I34" s="206"/>
      <c r="J34" s="206"/>
      <c r="K34" s="206"/>
      <c r="L34" s="206"/>
      <c r="M34" s="206"/>
      <c r="N34" s="206"/>
      <c r="O34" s="207"/>
    </row>
    <row r="35" spans="1:15" s="74" customFormat="1" ht="15.75" customHeight="1" x14ac:dyDescent="0.2">
      <c r="A35" s="101">
        <v>43489</v>
      </c>
      <c r="B35" s="205">
        <v>2</v>
      </c>
      <c r="C35" s="205"/>
      <c r="D35" s="206" t="s">
        <v>406</v>
      </c>
      <c r="E35" s="206"/>
      <c r="F35" s="206"/>
      <c r="G35" s="206"/>
      <c r="H35" s="206"/>
      <c r="I35" s="206"/>
      <c r="J35" s="206"/>
      <c r="K35" s="206"/>
      <c r="L35" s="206"/>
      <c r="M35" s="206"/>
      <c r="N35" s="206"/>
      <c r="O35" s="207"/>
    </row>
    <row r="36" spans="1:15" s="74" customFormat="1" ht="15.75" customHeight="1" x14ac:dyDescent="0.2">
      <c r="A36" s="101"/>
      <c r="B36" s="205"/>
      <c r="C36" s="205"/>
      <c r="D36" s="206"/>
      <c r="E36" s="206"/>
      <c r="F36" s="206"/>
      <c r="G36" s="206"/>
      <c r="H36" s="206"/>
      <c r="I36" s="206"/>
      <c r="J36" s="206"/>
      <c r="K36" s="206"/>
      <c r="L36" s="206"/>
      <c r="M36" s="206"/>
      <c r="N36" s="206"/>
      <c r="O36" s="207"/>
    </row>
    <row r="37" spans="1:15" s="74" customFormat="1" ht="13.5" thickBot="1" x14ac:dyDescent="0.25">
      <c r="A37" s="102"/>
      <c r="B37" s="208"/>
      <c r="C37" s="208"/>
      <c r="D37" s="209"/>
      <c r="E37" s="209"/>
      <c r="F37" s="209"/>
      <c r="G37" s="209"/>
      <c r="H37" s="209"/>
      <c r="I37" s="209"/>
      <c r="J37" s="209"/>
      <c r="K37" s="209"/>
      <c r="L37" s="209"/>
      <c r="M37" s="209"/>
      <c r="N37" s="209"/>
      <c r="O37" s="210"/>
    </row>
    <row r="38" spans="1:15" s="74" customFormat="1" ht="13.5" thickBot="1" x14ac:dyDescent="0.25">
      <c r="A38" s="211" t="s">
        <v>97</v>
      </c>
      <c r="B38" s="212"/>
      <c r="C38" s="212"/>
      <c r="D38" s="212"/>
      <c r="E38" s="212"/>
      <c r="F38" s="212"/>
      <c r="G38" s="212"/>
      <c r="H38" s="212"/>
      <c r="I38" s="212"/>
      <c r="J38" s="212"/>
      <c r="K38" s="212"/>
      <c r="L38" s="212"/>
      <c r="M38" s="212"/>
      <c r="N38" s="212"/>
      <c r="O38" s="213"/>
    </row>
    <row r="39" spans="1:15" s="74" customFormat="1" ht="13.5" thickBot="1" x14ac:dyDescent="0.25">
      <c r="A39" s="425"/>
      <c r="B39" s="426"/>
      <c r="C39" s="103" t="s">
        <v>9</v>
      </c>
      <c r="D39" s="388" t="s">
        <v>85</v>
      </c>
      <c r="E39" s="389"/>
      <c r="F39" s="389"/>
      <c r="G39" s="397"/>
      <c r="H39" s="388" t="s">
        <v>12</v>
      </c>
      <c r="I39" s="389"/>
      <c r="J39" s="389"/>
      <c r="K39" s="390"/>
      <c r="L39" s="391" t="s">
        <v>13</v>
      </c>
      <c r="M39" s="391"/>
      <c r="N39" s="391"/>
      <c r="O39" s="392"/>
    </row>
    <row r="40" spans="1:15" s="74" customFormat="1" ht="36" customHeight="1" x14ac:dyDescent="0.2">
      <c r="A40" s="194" t="s">
        <v>98</v>
      </c>
      <c r="B40" s="195"/>
      <c r="C40" s="104">
        <v>43404</v>
      </c>
      <c r="D40" s="196" t="s">
        <v>388</v>
      </c>
      <c r="E40" s="382"/>
      <c r="F40" s="197"/>
      <c r="G40" s="198"/>
      <c r="H40" s="199" t="s">
        <v>396</v>
      </c>
      <c r="I40" s="200"/>
      <c r="J40" s="200"/>
      <c r="K40" s="200"/>
      <c r="L40" s="400" t="s">
        <v>389</v>
      </c>
      <c r="M40" s="401"/>
      <c r="N40" s="401"/>
      <c r="O40" s="402"/>
    </row>
    <row r="41" spans="1:15" s="74" customFormat="1" ht="36" customHeight="1" x14ac:dyDescent="0.2">
      <c r="A41" s="172" t="s">
        <v>99</v>
      </c>
      <c r="B41" s="173"/>
      <c r="C41" s="169">
        <v>43406</v>
      </c>
      <c r="D41" s="174" t="s">
        <v>390</v>
      </c>
      <c r="E41" s="396"/>
      <c r="F41" s="175"/>
      <c r="G41" s="176"/>
      <c r="H41" s="177" t="s">
        <v>391</v>
      </c>
      <c r="I41" s="178"/>
      <c r="J41" s="178"/>
      <c r="K41" s="178"/>
      <c r="L41" s="405" t="s">
        <v>389</v>
      </c>
      <c r="M41" s="406"/>
      <c r="N41" s="406"/>
      <c r="O41" s="407"/>
    </row>
    <row r="42" spans="1:15" s="74" customFormat="1" ht="36" customHeight="1" thickBot="1" x14ac:dyDescent="0.25">
      <c r="A42" s="183" t="s">
        <v>100</v>
      </c>
      <c r="B42" s="184"/>
      <c r="C42" s="170">
        <v>43413</v>
      </c>
      <c r="D42" s="185" t="s">
        <v>303</v>
      </c>
      <c r="E42" s="185"/>
      <c r="F42" s="186"/>
      <c r="G42" s="187"/>
      <c r="H42" s="188" t="s">
        <v>392</v>
      </c>
      <c r="I42" s="189"/>
      <c r="J42" s="189"/>
      <c r="K42" s="189"/>
      <c r="L42" s="408" t="s">
        <v>389</v>
      </c>
      <c r="M42" s="409"/>
      <c r="N42" s="409"/>
      <c r="O42" s="410"/>
    </row>
  </sheetData>
  <mergeCells count="100">
    <mergeCell ref="A1:B1"/>
    <mergeCell ref="C1:D1"/>
    <mergeCell ref="E1:L2"/>
    <mergeCell ref="M1:O2"/>
    <mergeCell ref="A2:B2"/>
    <mergeCell ref="C2:D2"/>
    <mergeCell ref="A3:B3"/>
    <mergeCell ref="C3:O3"/>
    <mergeCell ref="A4:B4"/>
    <mergeCell ref="C4:O4"/>
    <mergeCell ref="A5:B5"/>
    <mergeCell ref="C5:O5"/>
    <mergeCell ref="A6:B6"/>
    <mergeCell ref="C6:O6"/>
    <mergeCell ref="A7:O7"/>
    <mergeCell ref="E8:F8"/>
    <mergeCell ref="I8:J8"/>
    <mergeCell ref="K8:L8"/>
    <mergeCell ref="E15:F15"/>
    <mergeCell ref="I15:J15"/>
    <mergeCell ref="K15:L15"/>
    <mergeCell ref="I9:J9"/>
    <mergeCell ref="K9:L9"/>
    <mergeCell ref="E11:F11"/>
    <mergeCell ref="I11:J11"/>
    <mergeCell ref="K11:L11"/>
    <mergeCell ref="E13:F13"/>
    <mergeCell ref="I13:J13"/>
    <mergeCell ref="K13:L13"/>
    <mergeCell ref="E14:F14"/>
    <mergeCell ref="I14:J14"/>
    <mergeCell ref="K14:L14"/>
    <mergeCell ref="E18:F18"/>
    <mergeCell ref="I18:J18"/>
    <mergeCell ref="K18:L18"/>
    <mergeCell ref="E17:F17"/>
    <mergeCell ref="I17:J17"/>
    <mergeCell ref="K17:L17"/>
    <mergeCell ref="E26:F26"/>
    <mergeCell ref="I26:J26"/>
    <mergeCell ref="K26:L26"/>
    <mergeCell ref="A27:F27"/>
    <mergeCell ref="G27:J28"/>
    <mergeCell ref="K27:O28"/>
    <mergeCell ref="A28:F28"/>
    <mergeCell ref="B36:C36"/>
    <mergeCell ref="D36:O36"/>
    <mergeCell ref="A29:F29"/>
    <mergeCell ref="A30:F30"/>
    <mergeCell ref="A32:O32"/>
    <mergeCell ref="B33:C33"/>
    <mergeCell ref="D33:O33"/>
    <mergeCell ref="A31:F31"/>
    <mergeCell ref="H42:K42"/>
    <mergeCell ref="L42:O42"/>
    <mergeCell ref="A10:O10"/>
    <mergeCell ref="A12:O12"/>
    <mergeCell ref="A16:O16"/>
    <mergeCell ref="A19:O19"/>
    <mergeCell ref="K23:L23"/>
    <mergeCell ref="K24:L24"/>
    <mergeCell ref="A40:B40"/>
    <mergeCell ref="D40:G40"/>
    <mergeCell ref="H40:K40"/>
    <mergeCell ref="L40:O40"/>
    <mergeCell ref="A41:B41"/>
    <mergeCell ref="D41:G41"/>
    <mergeCell ref="H41:K41"/>
    <mergeCell ref="L41:O41"/>
    <mergeCell ref="E23:F23"/>
    <mergeCell ref="E24:F24"/>
    <mergeCell ref="E25:F25"/>
    <mergeCell ref="A42:B42"/>
    <mergeCell ref="D42:G42"/>
    <mergeCell ref="B37:C37"/>
    <mergeCell ref="D37:O37"/>
    <mergeCell ref="A38:O38"/>
    <mergeCell ref="A39:B39"/>
    <mergeCell ref="D39:G39"/>
    <mergeCell ref="H39:K39"/>
    <mergeCell ref="L39:O39"/>
    <mergeCell ref="B34:C34"/>
    <mergeCell ref="D34:O34"/>
    <mergeCell ref="B35:C35"/>
    <mergeCell ref="D35:O35"/>
    <mergeCell ref="E20:F20"/>
    <mergeCell ref="E21:F21"/>
    <mergeCell ref="E22:F22"/>
    <mergeCell ref="I20:J20"/>
    <mergeCell ref="I21:J21"/>
    <mergeCell ref="I22:J22"/>
    <mergeCell ref="K20:L20"/>
    <mergeCell ref="K21:L21"/>
    <mergeCell ref="K22:L22"/>
    <mergeCell ref="G29:K31"/>
    <mergeCell ref="L29:O31"/>
    <mergeCell ref="K25:L25"/>
    <mergeCell ref="I25:J25"/>
    <mergeCell ref="I24:J24"/>
    <mergeCell ref="I23:J23"/>
  </mergeCells>
  <pageMargins left="0.70866141732283472" right="0.70866141732283472" top="0.74803149606299213" bottom="0.74803149606299213" header="0.31496062992125984" footer="0.31496062992125984"/>
  <pageSetup scale="29" orientation="landscape" r:id="rId1"/>
  <rowBreaks count="1" manualBreakCount="1">
    <brk id="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6"/>
  <sheetViews>
    <sheetView view="pageBreakPreview" topLeftCell="H31" zoomScale="85" zoomScaleNormal="85" zoomScaleSheetLayoutView="85" workbookViewId="0">
      <selection activeCell="B30" sqref="B30:O30"/>
    </sheetView>
  </sheetViews>
  <sheetFormatPr baseColWidth="10" defaultColWidth="10.85546875" defaultRowHeight="12.75" x14ac:dyDescent="0.2"/>
  <cols>
    <col min="1" max="1" width="12.140625" style="105" customWidth="1"/>
    <col min="2" max="2" width="61.7109375" style="105" customWidth="1"/>
    <col min="3" max="4" width="26.42578125" style="106" customWidth="1"/>
    <col min="5" max="5" width="20.5703125" style="107" customWidth="1"/>
    <col min="6" max="6" width="14.140625" style="107" customWidth="1"/>
    <col min="7" max="7" width="9.7109375" style="107" customWidth="1"/>
    <col min="8" max="8" width="30.28515625" style="107" customWidth="1"/>
    <col min="9" max="9" width="33.85546875" style="107" customWidth="1"/>
    <col min="10" max="10" width="35.28515625" style="106" customWidth="1"/>
    <col min="11" max="11" width="24.42578125" style="107" customWidth="1"/>
    <col min="12" max="12" width="25.5703125" style="107" customWidth="1"/>
    <col min="13" max="13" width="23" style="107" customWidth="1"/>
    <col min="14" max="14" width="20.7109375" style="106" customWidth="1"/>
    <col min="15" max="15" width="25.28515625" style="106" customWidth="1"/>
    <col min="16" max="16384" width="10.85546875" style="105"/>
  </cols>
  <sheetData>
    <row r="1" spans="1:15" s="74" customFormat="1" x14ac:dyDescent="0.2">
      <c r="A1" s="353" t="s">
        <v>82</v>
      </c>
      <c r="B1" s="354"/>
      <c r="C1" s="369" t="s">
        <v>401</v>
      </c>
      <c r="D1" s="510"/>
      <c r="E1" s="511" t="s">
        <v>329</v>
      </c>
      <c r="F1" s="511"/>
      <c r="G1" s="511"/>
      <c r="H1" s="511"/>
      <c r="I1" s="511"/>
      <c r="J1" s="511"/>
      <c r="K1" s="511"/>
      <c r="L1" s="512"/>
      <c r="M1" s="363"/>
      <c r="N1" s="364"/>
      <c r="O1" s="365"/>
    </row>
    <row r="2" spans="1:15" s="74" customFormat="1" x14ac:dyDescent="0.2">
      <c r="A2" s="355" t="s">
        <v>83</v>
      </c>
      <c r="B2" s="356"/>
      <c r="C2" s="371">
        <v>1</v>
      </c>
      <c r="D2" s="516"/>
      <c r="E2" s="513"/>
      <c r="F2" s="514"/>
      <c r="G2" s="514"/>
      <c r="H2" s="514"/>
      <c r="I2" s="514"/>
      <c r="J2" s="514"/>
      <c r="K2" s="514"/>
      <c r="L2" s="515"/>
      <c r="M2" s="366"/>
      <c r="N2" s="367"/>
      <c r="O2" s="368"/>
    </row>
    <row r="3" spans="1:15" s="74" customFormat="1" x14ac:dyDescent="0.2">
      <c r="A3" s="357" t="s">
        <v>87</v>
      </c>
      <c r="B3" s="358"/>
      <c r="C3" s="359" t="s">
        <v>395</v>
      </c>
      <c r="D3" s="359"/>
      <c r="E3" s="359"/>
      <c r="F3" s="359"/>
      <c r="G3" s="359"/>
      <c r="H3" s="359"/>
      <c r="I3" s="359"/>
      <c r="J3" s="359"/>
      <c r="K3" s="359"/>
      <c r="L3" s="359"/>
      <c r="M3" s="359"/>
      <c r="N3" s="359"/>
      <c r="O3" s="360"/>
    </row>
    <row r="4" spans="1:15" s="74" customFormat="1" x14ac:dyDescent="0.2">
      <c r="A4" s="357" t="s">
        <v>88</v>
      </c>
      <c r="B4" s="358"/>
      <c r="C4" s="359" t="s">
        <v>249</v>
      </c>
      <c r="D4" s="359"/>
      <c r="E4" s="359"/>
      <c r="F4" s="359"/>
      <c r="G4" s="359"/>
      <c r="H4" s="359"/>
      <c r="I4" s="359"/>
      <c r="J4" s="359"/>
      <c r="K4" s="359"/>
      <c r="L4" s="359"/>
      <c r="M4" s="359"/>
      <c r="N4" s="359"/>
      <c r="O4" s="360"/>
    </row>
    <row r="5" spans="1:15" s="74" customFormat="1" ht="18.75" customHeight="1" x14ac:dyDescent="0.2">
      <c r="A5" s="357" t="s">
        <v>89</v>
      </c>
      <c r="B5" s="358"/>
      <c r="C5" s="359" t="s">
        <v>250</v>
      </c>
      <c r="D5" s="359"/>
      <c r="E5" s="359"/>
      <c r="F5" s="359"/>
      <c r="G5" s="359"/>
      <c r="H5" s="359"/>
      <c r="I5" s="359"/>
      <c r="J5" s="359"/>
      <c r="K5" s="359"/>
      <c r="L5" s="359"/>
      <c r="M5" s="359"/>
      <c r="N5" s="359"/>
      <c r="O5" s="360"/>
    </row>
    <row r="6" spans="1:15" s="74" customFormat="1" ht="96" customHeight="1" thickBot="1" x14ac:dyDescent="0.25">
      <c r="A6" s="374" t="s">
        <v>86</v>
      </c>
      <c r="B6" s="375"/>
      <c r="C6" s="380" t="s">
        <v>405</v>
      </c>
      <c r="D6" s="380"/>
      <c r="E6" s="380"/>
      <c r="F6" s="380"/>
      <c r="G6" s="380"/>
      <c r="H6" s="380"/>
      <c r="I6" s="380"/>
      <c r="J6" s="380"/>
      <c r="K6" s="380"/>
      <c r="L6" s="380"/>
      <c r="M6" s="380"/>
      <c r="N6" s="380"/>
      <c r="O6" s="381"/>
    </row>
    <row r="7" spans="1:15" s="74" customFormat="1" ht="13.5" thickBot="1" x14ac:dyDescent="0.25">
      <c r="A7" s="376" t="s">
        <v>90</v>
      </c>
      <c r="B7" s="377"/>
      <c r="C7" s="378"/>
      <c r="D7" s="378"/>
      <c r="E7" s="378"/>
      <c r="F7" s="378"/>
      <c r="G7" s="378"/>
      <c r="H7" s="378"/>
      <c r="I7" s="378"/>
      <c r="J7" s="378"/>
      <c r="K7" s="378"/>
      <c r="L7" s="378"/>
      <c r="M7" s="378"/>
      <c r="N7" s="378"/>
      <c r="O7" s="379"/>
    </row>
    <row r="8" spans="1:15" s="74" customFormat="1" ht="34.5" customHeight="1" thickBot="1" x14ac:dyDescent="0.25">
      <c r="A8" s="122" t="s">
        <v>1</v>
      </c>
      <c r="B8" s="123" t="s">
        <v>14</v>
      </c>
      <c r="C8" s="124" t="s">
        <v>2</v>
      </c>
      <c r="D8" s="124" t="s">
        <v>3</v>
      </c>
      <c r="E8" s="529" t="s">
        <v>4</v>
      </c>
      <c r="F8" s="530"/>
      <c r="G8" s="124" t="s">
        <v>5</v>
      </c>
      <c r="H8" s="124" t="s">
        <v>0</v>
      </c>
      <c r="I8" s="529" t="s">
        <v>84</v>
      </c>
      <c r="J8" s="530"/>
      <c r="K8" s="531" t="s">
        <v>92</v>
      </c>
      <c r="L8" s="532"/>
      <c r="M8" s="125" t="s">
        <v>6</v>
      </c>
      <c r="N8" s="124" t="s">
        <v>7</v>
      </c>
      <c r="O8" s="126" t="s">
        <v>8</v>
      </c>
    </row>
    <row r="9" spans="1:15" s="74" customFormat="1" ht="54.75" customHeight="1" x14ac:dyDescent="0.2">
      <c r="A9" s="127">
        <v>0</v>
      </c>
      <c r="B9" s="520"/>
      <c r="C9" s="521"/>
      <c r="D9" s="521"/>
      <c r="E9" s="521"/>
      <c r="F9" s="521"/>
      <c r="G9" s="521"/>
      <c r="H9" s="521"/>
      <c r="I9" s="521"/>
      <c r="J9" s="521"/>
      <c r="K9" s="521"/>
      <c r="L9" s="521"/>
      <c r="M9" s="521"/>
      <c r="N9" s="521"/>
      <c r="O9" s="522"/>
    </row>
    <row r="10" spans="1:15" s="74" customFormat="1" ht="19.5" customHeight="1" x14ac:dyDescent="0.2">
      <c r="A10" s="526" t="s">
        <v>230</v>
      </c>
      <c r="B10" s="527"/>
      <c r="C10" s="527"/>
      <c r="D10" s="527"/>
      <c r="E10" s="527"/>
      <c r="F10" s="527"/>
      <c r="G10" s="527"/>
      <c r="H10" s="527"/>
      <c r="I10" s="527"/>
      <c r="J10" s="527"/>
      <c r="K10" s="527"/>
      <c r="L10" s="527"/>
      <c r="M10" s="527"/>
      <c r="N10" s="527"/>
      <c r="O10" s="528"/>
    </row>
    <row r="11" spans="1:15" s="88" customFormat="1" ht="177" customHeight="1" x14ac:dyDescent="0.25">
      <c r="A11" s="115">
        <v>1</v>
      </c>
      <c r="B11" s="84"/>
      <c r="C11" s="59" t="s">
        <v>108</v>
      </c>
      <c r="D11" s="166" t="s">
        <v>117</v>
      </c>
      <c r="E11" s="504" t="s">
        <v>365</v>
      </c>
      <c r="F11" s="505"/>
      <c r="G11" s="86" t="s">
        <v>103</v>
      </c>
      <c r="H11" s="58" t="s">
        <v>185</v>
      </c>
      <c r="I11" s="486" t="s">
        <v>372</v>
      </c>
      <c r="J11" s="486"/>
      <c r="K11" s="485"/>
      <c r="L11" s="485"/>
      <c r="M11" s="58" t="s">
        <v>373</v>
      </c>
      <c r="N11" s="58" t="s">
        <v>117</v>
      </c>
      <c r="O11" s="87" t="s">
        <v>201</v>
      </c>
    </row>
    <row r="12" spans="1:15" s="91" customFormat="1" ht="156" customHeight="1" x14ac:dyDescent="0.25">
      <c r="A12" s="89">
        <v>2</v>
      </c>
      <c r="B12" s="90"/>
      <c r="C12" s="59" t="s">
        <v>108</v>
      </c>
      <c r="D12" s="58" t="s">
        <v>200</v>
      </c>
      <c r="E12" s="431" t="s">
        <v>376</v>
      </c>
      <c r="F12" s="431"/>
      <c r="G12" s="72" t="s">
        <v>107</v>
      </c>
      <c r="H12" s="58" t="s">
        <v>222</v>
      </c>
      <c r="I12" s="486" t="s">
        <v>223</v>
      </c>
      <c r="J12" s="486"/>
      <c r="K12" s="485"/>
      <c r="L12" s="485"/>
      <c r="M12" s="58" t="s">
        <v>245</v>
      </c>
      <c r="N12" s="58" t="s">
        <v>187</v>
      </c>
      <c r="O12" s="87" t="s">
        <v>201</v>
      </c>
    </row>
    <row r="13" spans="1:15" s="92" customFormat="1" ht="131.25" customHeight="1" x14ac:dyDescent="0.2">
      <c r="A13" s="89">
        <v>3</v>
      </c>
      <c r="B13" s="90"/>
      <c r="C13" s="59" t="s">
        <v>203</v>
      </c>
      <c r="D13" s="59"/>
      <c r="E13" s="335" t="s">
        <v>245</v>
      </c>
      <c r="F13" s="335"/>
      <c r="G13" s="72" t="s">
        <v>107</v>
      </c>
      <c r="H13" s="58" t="s">
        <v>185</v>
      </c>
      <c r="I13" s="487" t="s">
        <v>224</v>
      </c>
      <c r="J13" s="487"/>
      <c r="K13" s="484" t="s">
        <v>378</v>
      </c>
      <c r="L13" s="484"/>
      <c r="M13" s="58" t="s">
        <v>377</v>
      </c>
      <c r="N13" s="59" t="s">
        <v>117</v>
      </c>
      <c r="O13" s="87" t="s">
        <v>201</v>
      </c>
    </row>
    <row r="14" spans="1:15" s="92" customFormat="1" ht="123" customHeight="1" x14ac:dyDescent="0.2">
      <c r="A14" s="89">
        <v>4</v>
      </c>
      <c r="B14" s="90"/>
      <c r="C14" s="59" t="s">
        <v>203</v>
      </c>
      <c r="D14" s="59"/>
      <c r="E14" s="335" t="s">
        <v>225</v>
      </c>
      <c r="F14" s="335"/>
      <c r="G14" s="72" t="s">
        <v>107</v>
      </c>
      <c r="H14" s="58" t="s">
        <v>185</v>
      </c>
      <c r="I14" s="487" t="s">
        <v>226</v>
      </c>
      <c r="J14" s="487"/>
      <c r="K14" s="484"/>
      <c r="L14" s="484"/>
      <c r="M14" s="58" t="s">
        <v>227</v>
      </c>
      <c r="N14" s="58" t="s">
        <v>187</v>
      </c>
      <c r="O14" s="68"/>
    </row>
    <row r="15" spans="1:15" s="92" customFormat="1" ht="152.25" customHeight="1" x14ac:dyDescent="0.2">
      <c r="A15" s="89">
        <v>5</v>
      </c>
      <c r="B15" s="90"/>
      <c r="C15" s="59" t="s">
        <v>187</v>
      </c>
      <c r="D15" s="59"/>
      <c r="E15" s="335" t="s">
        <v>227</v>
      </c>
      <c r="F15" s="335"/>
      <c r="G15" s="72" t="s">
        <v>107</v>
      </c>
      <c r="H15" s="58" t="s">
        <v>185</v>
      </c>
      <c r="I15" s="487" t="s">
        <v>228</v>
      </c>
      <c r="J15" s="487"/>
      <c r="K15" s="484" t="s">
        <v>382</v>
      </c>
      <c r="L15" s="484"/>
      <c r="M15" s="58" t="s">
        <v>246</v>
      </c>
      <c r="N15" s="58" t="s">
        <v>187</v>
      </c>
      <c r="O15" s="68"/>
    </row>
    <row r="16" spans="1:15" s="92" customFormat="1" ht="102" customHeight="1" x14ac:dyDescent="0.2">
      <c r="A16" s="89">
        <v>6</v>
      </c>
      <c r="B16" s="90"/>
      <c r="C16" s="59" t="s">
        <v>108</v>
      </c>
      <c r="D16" s="58"/>
      <c r="E16" s="431" t="s">
        <v>246</v>
      </c>
      <c r="F16" s="431"/>
      <c r="G16" s="72" t="s">
        <v>107</v>
      </c>
      <c r="H16" s="58" t="s">
        <v>185</v>
      </c>
      <c r="I16" s="487" t="s">
        <v>229</v>
      </c>
      <c r="J16" s="487"/>
      <c r="K16" s="484"/>
      <c r="L16" s="484"/>
      <c r="M16" s="58" t="s">
        <v>247</v>
      </c>
      <c r="N16" s="58" t="s">
        <v>187</v>
      </c>
      <c r="O16" s="68"/>
    </row>
    <row r="17" spans="1:15" s="92" customFormat="1" ht="122.25" customHeight="1" x14ac:dyDescent="0.2">
      <c r="A17" s="89">
        <v>7</v>
      </c>
      <c r="B17" s="90"/>
      <c r="C17" s="59" t="s">
        <v>108</v>
      </c>
      <c r="D17" s="58"/>
      <c r="E17" s="335" t="s">
        <v>199</v>
      </c>
      <c r="F17" s="335"/>
      <c r="G17" s="72" t="s">
        <v>107</v>
      </c>
      <c r="H17" s="58" t="s">
        <v>185</v>
      </c>
      <c r="I17" s="487" t="s">
        <v>231</v>
      </c>
      <c r="J17" s="487"/>
      <c r="K17" s="484" t="s">
        <v>245</v>
      </c>
      <c r="L17" s="484"/>
      <c r="M17" s="58" t="s">
        <v>248</v>
      </c>
      <c r="N17" s="59" t="s">
        <v>117</v>
      </c>
      <c r="O17" s="93" t="s">
        <v>201</v>
      </c>
    </row>
    <row r="18" spans="1:15" s="92" customFormat="1" ht="31.5" customHeight="1" x14ac:dyDescent="0.2">
      <c r="A18" s="523" t="s">
        <v>374</v>
      </c>
      <c r="B18" s="524"/>
      <c r="C18" s="524"/>
      <c r="D18" s="524"/>
      <c r="E18" s="524"/>
      <c r="F18" s="524"/>
      <c r="G18" s="524"/>
      <c r="H18" s="524"/>
      <c r="I18" s="524"/>
      <c r="J18" s="524"/>
      <c r="K18" s="524"/>
      <c r="L18" s="524"/>
      <c r="M18" s="524"/>
      <c r="N18" s="524"/>
      <c r="O18" s="525"/>
    </row>
    <row r="19" spans="1:15" s="92" customFormat="1" ht="131.25" customHeight="1" x14ac:dyDescent="0.2">
      <c r="A19" s="89">
        <v>8</v>
      </c>
      <c r="B19" s="90"/>
      <c r="C19" s="59" t="s">
        <v>203</v>
      </c>
      <c r="D19" s="66" t="s">
        <v>201</v>
      </c>
      <c r="E19" s="335" t="s">
        <v>204</v>
      </c>
      <c r="F19" s="335"/>
      <c r="G19" s="72" t="s">
        <v>107</v>
      </c>
      <c r="H19" s="58" t="s">
        <v>185</v>
      </c>
      <c r="I19" s="487" t="s">
        <v>205</v>
      </c>
      <c r="J19" s="487"/>
      <c r="K19" s="484"/>
      <c r="L19" s="484"/>
      <c r="M19" s="58" t="s">
        <v>206</v>
      </c>
      <c r="N19" s="58" t="s">
        <v>187</v>
      </c>
      <c r="O19" s="93"/>
    </row>
    <row r="20" spans="1:15" s="92" customFormat="1" ht="120" customHeight="1" x14ac:dyDescent="0.2">
      <c r="A20" s="89">
        <v>9</v>
      </c>
      <c r="B20" s="90"/>
      <c r="C20" s="59" t="s">
        <v>108</v>
      </c>
      <c r="D20" s="66"/>
      <c r="E20" s="335" t="s">
        <v>206</v>
      </c>
      <c r="F20" s="335"/>
      <c r="G20" s="72" t="s">
        <v>107</v>
      </c>
      <c r="H20" s="58" t="s">
        <v>185</v>
      </c>
      <c r="I20" s="487" t="s">
        <v>232</v>
      </c>
      <c r="J20" s="487"/>
      <c r="K20" s="484"/>
      <c r="L20" s="484"/>
      <c r="M20" s="58" t="s">
        <v>379</v>
      </c>
      <c r="N20" s="59" t="s">
        <v>218</v>
      </c>
      <c r="O20" s="93" t="s">
        <v>201</v>
      </c>
    </row>
    <row r="21" spans="1:15" s="92" customFormat="1" ht="91.5" customHeight="1" x14ac:dyDescent="0.2">
      <c r="A21" s="89">
        <v>10</v>
      </c>
      <c r="B21" s="90"/>
      <c r="C21" s="59" t="s">
        <v>203</v>
      </c>
      <c r="D21" s="66" t="s">
        <v>201</v>
      </c>
      <c r="E21" s="335" t="s">
        <v>208</v>
      </c>
      <c r="F21" s="335"/>
      <c r="G21" s="72" t="s">
        <v>193</v>
      </c>
      <c r="H21" s="58" t="s">
        <v>185</v>
      </c>
      <c r="I21" s="487" t="s">
        <v>209</v>
      </c>
      <c r="J21" s="487"/>
      <c r="K21" s="484" t="s">
        <v>383</v>
      </c>
      <c r="L21" s="484"/>
      <c r="M21" s="58" t="s">
        <v>380</v>
      </c>
      <c r="N21" s="59" t="s">
        <v>187</v>
      </c>
      <c r="O21" s="93"/>
    </row>
    <row r="22" spans="1:15" s="92" customFormat="1" ht="101.25" customHeight="1" x14ac:dyDescent="0.2">
      <c r="A22" s="89">
        <v>11</v>
      </c>
      <c r="B22" s="90"/>
      <c r="C22" s="59" t="s">
        <v>108</v>
      </c>
      <c r="D22" s="58"/>
      <c r="E22" s="335" t="s">
        <v>381</v>
      </c>
      <c r="F22" s="335"/>
      <c r="G22" s="72" t="s">
        <v>210</v>
      </c>
      <c r="H22" s="58" t="s">
        <v>185</v>
      </c>
      <c r="I22" s="487" t="s">
        <v>211</v>
      </c>
      <c r="J22" s="487"/>
      <c r="K22" s="484"/>
      <c r="L22" s="484"/>
      <c r="M22" s="58" t="s">
        <v>220</v>
      </c>
      <c r="N22" s="59" t="s">
        <v>187</v>
      </c>
      <c r="O22" s="68"/>
    </row>
    <row r="23" spans="1:15" s="92" customFormat="1" ht="24.75" customHeight="1" x14ac:dyDescent="0.2">
      <c r="A23" s="517" t="s">
        <v>375</v>
      </c>
      <c r="B23" s="518"/>
      <c r="C23" s="518"/>
      <c r="D23" s="518"/>
      <c r="E23" s="518"/>
      <c r="F23" s="518"/>
      <c r="G23" s="518"/>
      <c r="H23" s="518"/>
      <c r="I23" s="518"/>
      <c r="J23" s="518"/>
      <c r="K23" s="518"/>
      <c r="L23" s="518"/>
      <c r="M23" s="518"/>
      <c r="N23" s="518"/>
      <c r="O23" s="519"/>
    </row>
    <row r="24" spans="1:15" s="92" customFormat="1" ht="99.75" customHeight="1" x14ac:dyDescent="0.2">
      <c r="A24" s="89">
        <v>12</v>
      </c>
      <c r="B24" s="90"/>
      <c r="C24" s="59" t="s">
        <v>108</v>
      </c>
      <c r="D24" s="58"/>
      <c r="E24" s="431" t="s">
        <v>233</v>
      </c>
      <c r="F24" s="431"/>
      <c r="G24" s="73" t="s">
        <v>107</v>
      </c>
      <c r="H24" s="58" t="s">
        <v>185</v>
      </c>
      <c r="I24" s="487" t="s">
        <v>244</v>
      </c>
      <c r="J24" s="487"/>
      <c r="K24" s="484" t="s">
        <v>385</v>
      </c>
      <c r="L24" s="484"/>
      <c r="M24" s="59" t="s">
        <v>234</v>
      </c>
      <c r="N24" s="59" t="s">
        <v>187</v>
      </c>
      <c r="O24" s="68"/>
    </row>
    <row r="25" spans="1:15" s="92" customFormat="1" ht="112.5" customHeight="1" x14ac:dyDescent="0.2">
      <c r="A25" s="89">
        <v>13</v>
      </c>
      <c r="B25" s="90"/>
      <c r="C25" s="59" t="s">
        <v>108</v>
      </c>
      <c r="D25" s="58"/>
      <c r="E25" s="431" t="s">
        <v>234</v>
      </c>
      <c r="F25" s="431"/>
      <c r="G25" s="73" t="s">
        <v>107</v>
      </c>
      <c r="H25" s="58" t="s">
        <v>235</v>
      </c>
      <c r="I25" s="487" t="s">
        <v>236</v>
      </c>
      <c r="J25" s="487"/>
      <c r="K25" s="484" t="s">
        <v>384</v>
      </c>
      <c r="L25" s="484"/>
      <c r="M25" s="58" t="s">
        <v>241</v>
      </c>
      <c r="N25" s="59" t="s">
        <v>187</v>
      </c>
      <c r="O25" s="68"/>
    </row>
    <row r="26" spans="1:15" s="92" customFormat="1" ht="159" customHeight="1" x14ac:dyDescent="0.2">
      <c r="A26" s="89">
        <v>14</v>
      </c>
      <c r="B26" s="90"/>
      <c r="C26" s="59" t="s">
        <v>108</v>
      </c>
      <c r="D26" s="58"/>
      <c r="E26" s="335" t="s">
        <v>237</v>
      </c>
      <c r="F26" s="335"/>
      <c r="G26" s="73" t="s">
        <v>107</v>
      </c>
      <c r="H26" s="58" t="s">
        <v>235</v>
      </c>
      <c r="I26" s="487" t="s">
        <v>238</v>
      </c>
      <c r="J26" s="487"/>
      <c r="K26" s="484"/>
      <c r="L26" s="484"/>
      <c r="M26" s="58" t="s">
        <v>242</v>
      </c>
      <c r="N26" s="59" t="s">
        <v>187</v>
      </c>
      <c r="O26" s="68"/>
    </row>
    <row r="27" spans="1:15" s="92" customFormat="1" ht="99" customHeight="1" x14ac:dyDescent="0.2">
      <c r="A27" s="89">
        <v>15</v>
      </c>
      <c r="B27" s="90"/>
      <c r="C27" s="59" t="s">
        <v>108</v>
      </c>
      <c r="D27" s="58"/>
      <c r="E27" s="335" t="s">
        <v>239</v>
      </c>
      <c r="F27" s="335"/>
      <c r="G27" s="73" t="s">
        <v>193</v>
      </c>
      <c r="H27" s="59" t="s">
        <v>185</v>
      </c>
      <c r="I27" s="487" t="s">
        <v>240</v>
      </c>
      <c r="J27" s="487"/>
      <c r="K27" s="484" t="s">
        <v>386</v>
      </c>
      <c r="L27" s="484"/>
      <c r="M27" s="58" t="s">
        <v>243</v>
      </c>
      <c r="N27" s="59" t="s">
        <v>187</v>
      </c>
      <c r="O27" s="68" t="s">
        <v>111</v>
      </c>
    </row>
    <row r="28" spans="1:15" s="92" customFormat="1" ht="103.5" customHeight="1" x14ac:dyDescent="0.2">
      <c r="A28" s="89">
        <v>16</v>
      </c>
      <c r="B28" s="90"/>
      <c r="C28" s="59" t="s">
        <v>108</v>
      </c>
      <c r="D28" s="58" t="s">
        <v>111</v>
      </c>
      <c r="E28" s="431" t="s">
        <v>212</v>
      </c>
      <c r="F28" s="431"/>
      <c r="G28" s="72" t="s">
        <v>210</v>
      </c>
      <c r="H28" s="58" t="s">
        <v>213</v>
      </c>
      <c r="I28" s="487" t="s">
        <v>214</v>
      </c>
      <c r="J28" s="487"/>
      <c r="K28" s="484"/>
      <c r="L28" s="484"/>
      <c r="M28" s="58" t="s">
        <v>215</v>
      </c>
      <c r="N28" s="58"/>
      <c r="O28" s="87" t="s">
        <v>108</v>
      </c>
    </row>
    <row r="29" spans="1:15" s="92" customFormat="1" ht="95.25" customHeight="1" x14ac:dyDescent="0.2">
      <c r="A29" s="89">
        <v>17</v>
      </c>
      <c r="B29" s="90"/>
      <c r="C29" s="58" t="s">
        <v>108</v>
      </c>
      <c r="D29" s="59"/>
      <c r="E29" s="431" t="s">
        <v>215</v>
      </c>
      <c r="F29" s="431"/>
      <c r="G29" s="72" t="s">
        <v>210</v>
      </c>
      <c r="H29" s="58" t="s">
        <v>185</v>
      </c>
      <c r="I29" s="487" t="s">
        <v>216</v>
      </c>
      <c r="J29" s="487"/>
      <c r="K29" s="484"/>
      <c r="L29" s="484"/>
      <c r="M29" s="58" t="s">
        <v>221</v>
      </c>
      <c r="N29" s="58"/>
      <c r="O29" s="87" t="s">
        <v>108</v>
      </c>
    </row>
    <row r="30" spans="1:15" s="92" customFormat="1" ht="48.75" customHeight="1" thickBot="1" x14ac:dyDescent="0.25">
      <c r="A30" s="97">
        <v>18</v>
      </c>
      <c r="B30" s="393"/>
      <c r="C30" s="394"/>
      <c r="D30" s="394"/>
      <c r="E30" s="394"/>
      <c r="F30" s="394"/>
      <c r="G30" s="394"/>
      <c r="H30" s="394"/>
      <c r="I30" s="394"/>
      <c r="J30" s="394"/>
      <c r="K30" s="394"/>
      <c r="L30" s="394"/>
      <c r="M30" s="394"/>
      <c r="N30" s="394"/>
      <c r="O30" s="395"/>
    </row>
    <row r="31" spans="1:15" s="74" customFormat="1" x14ac:dyDescent="0.2">
      <c r="A31" s="347" t="s">
        <v>91</v>
      </c>
      <c r="B31" s="348"/>
      <c r="C31" s="348"/>
      <c r="D31" s="348"/>
      <c r="E31" s="348"/>
      <c r="F31" s="498"/>
      <c r="G31" s="386" t="s">
        <v>94</v>
      </c>
      <c r="H31" s="386"/>
      <c r="I31" s="386"/>
      <c r="J31" s="386"/>
      <c r="K31" s="398" t="s">
        <v>95</v>
      </c>
      <c r="L31" s="386"/>
      <c r="M31" s="386"/>
      <c r="N31" s="386"/>
      <c r="O31" s="399"/>
    </row>
    <row r="32" spans="1:15" s="74" customFormat="1" ht="13.5" thickBot="1" x14ac:dyDescent="0.25">
      <c r="A32" s="383" t="s">
        <v>93</v>
      </c>
      <c r="B32" s="384"/>
      <c r="C32" s="384"/>
      <c r="D32" s="384"/>
      <c r="E32" s="384"/>
      <c r="F32" s="499"/>
      <c r="G32" s="387"/>
      <c r="H32" s="387"/>
      <c r="I32" s="387"/>
      <c r="J32" s="387"/>
      <c r="K32" s="398"/>
      <c r="L32" s="386"/>
      <c r="M32" s="386"/>
      <c r="N32" s="386"/>
      <c r="O32" s="399"/>
    </row>
    <row r="33" spans="1:15" s="74" customFormat="1" ht="27" customHeight="1" x14ac:dyDescent="0.2">
      <c r="A33" s="412" t="s">
        <v>252</v>
      </c>
      <c r="B33" s="413"/>
      <c r="C33" s="413"/>
      <c r="D33" s="413"/>
      <c r="E33" s="413"/>
      <c r="F33" s="413"/>
      <c r="G33" s="338" t="s">
        <v>398</v>
      </c>
      <c r="H33" s="339"/>
      <c r="I33" s="339"/>
      <c r="J33" s="339"/>
      <c r="K33" s="340"/>
      <c r="L33" s="416" t="s">
        <v>408</v>
      </c>
      <c r="M33" s="417"/>
      <c r="N33" s="417"/>
      <c r="O33" s="418"/>
    </row>
    <row r="34" spans="1:15" s="74" customFormat="1" ht="27" customHeight="1" x14ac:dyDescent="0.2">
      <c r="A34" s="414" t="s">
        <v>280</v>
      </c>
      <c r="B34" s="415"/>
      <c r="C34" s="415"/>
      <c r="D34" s="415"/>
      <c r="E34" s="415"/>
      <c r="F34" s="415"/>
      <c r="G34" s="341"/>
      <c r="H34" s="342"/>
      <c r="I34" s="342"/>
      <c r="J34" s="342"/>
      <c r="K34" s="343"/>
      <c r="L34" s="419"/>
      <c r="M34" s="420"/>
      <c r="N34" s="420"/>
      <c r="O34" s="421"/>
    </row>
    <row r="35" spans="1:15" s="74" customFormat="1" ht="27" customHeight="1" thickBot="1" x14ac:dyDescent="0.25">
      <c r="A35" s="446" t="s">
        <v>253</v>
      </c>
      <c r="B35" s="447"/>
      <c r="C35" s="447"/>
      <c r="D35" s="447"/>
      <c r="E35" s="447"/>
      <c r="F35" s="448"/>
      <c r="G35" s="344"/>
      <c r="H35" s="345"/>
      <c r="I35" s="345"/>
      <c r="J35" s="345"/>
      <c r="K35" s="346"/>
      <c r="L35" s="422"/>
      <c r="M35" s="423"/>
      <c r="N35" s="423"/>
      <c r="O35" s="424"/>
    </row>
    <row r="36" spans="1:15" s="74" customFormat="1" ht="13.5" thickBot="1" x14ac:dyDescent="0.25">
      <c r="A36" s="234" t="s">
        <v>96</v>
      </c>
      <c r="B36" s="235"/>
      <c r="C36" s="235"/>
      <c r="D36" s="235"/>
      <c r="E36" s="236"/>
      <c r="F36" s="236"/>
      <c r="G36" s="236"/>
      <c r="H36" s="236"/>
      <c r="I36" s="236"/>
      <c r="J36" s="236"/>
      <c r="K36" s="236"/>
      <c r="L36" s="236"/>
      <c r="M36" s="236"/>
      <c r="N36" s="236"/>
      <c r="O36" s="237"/>
    </row>
    <row r="37" spans="1:15" s="74" customFormat="1" ht="13.5" thickBot="1" x14ac:dyDescent="0.25">
      <c r="A37" s="100" t="s">
        <v>9</v>
      </c>
      <c r="B37" s="238" t="s">
        <v>10</v>
      </c>
      <c r="C37" s="238"/>
      <c r="D37" s="239" t="s">
        <v>11</v>
      </c>
      <c r="E37" s="239"/>
      <c r="F37" s="239"/>
      <c r="G37" s="239"/>
      <c r="H37" s="239"/>
      <c r="I37" s="239"/>
      <c r="J37" s="239"/>
      <c r="K37" s="239"/>
      <c r="L37" s="239"/>
      <c r="M37" s="239"/>
      <c r="N37" s="239"/>
      <c r="O37" s="240"/>
    </row>
    <row r="38" spans="1:15" s="74" customFormat="1" ht="15.75" customHeight="1" x14ac:dyDescent="0.2">
      <c r="A38" s="101">
        <v>43413</v>
      </c>
      <c r="B38" s="205">
        <v>1</v>
      </c>
      <c r="C38" s="205"/>
      <c r="D38" s="206" t="s">
        <v>400</v>
      </c>
      <c r="E38" s="206"/>
      <c r="F38" s="206"/>
      <c r="G38" s="206"/>
      <c r="H38" s="206"/>
      <c r="I38" s="206"/>
      <c r="J38" s="206"/>
      <c r="K38" s="206"/>
      <c r="L38" s="206"/>
      <c r="M38" s="206"/>
      <c r="N38" s="206"/>
      <c r="O38" s="207"/>
    </row>
    <row r="39" spans="1:15" s="74" customFormat="1" ht="15.75" customHeight="1" x14ac:dyDescent="0.2">
      <c r="A39" s="101">
        <v>43489</v>
      </c>
      <c r="B39" s="205">
        <v>2</v>
      </c>
      <c r="C39" s="205"/>
      <c r="D39" s="206" t="s">
        <v>406</v>
      </c>
      <c r="E39" s="206"/>
      <c r="F39" s="206"/>
      <c r="G39" s="206"/>
      <c r="H39" s="206"/>
      <c r="I39" s="206"/>
      <c r="J39" s="206"/>
      <c r="K39" s="206"/>
      <c r="L39" s="206"/>
      <c r="M39" s="206"/>
      <c r="N39" s="206"/>
      <c r="O39" s="207"/>
    </row>
    <row r="40" spans="1:15" s="74" customFormat="1" ht="15.75" customHeight="1" x14ac:dyDescent="0.2">
      <c r="A40" s="101"/>
      <c r="B40" s="205"/>
      <c r="C40" s="205"/>
      <c r="D40" s="206"/>
      <c r="E40" s="206"/>
      <c r="F40" s="206"/>
      <c r="G40" s="206"/>
      <c r="H40" s="206"/>
      <c r="I40" s="206"/>
      <c r="J40" s="206"/>
      <c r="K40" s="206"/>
      <c r="L40" s="206"/>
      <c r="M40" s="206"/>
      <c r="N40" s="206"/>
      <c r="O40" s="207"/>
    </row>
    <row r="41" spans="1:15" s="74" customFormat="1" ht="13.5" thickBot="1" x14ac:dyDescent="0.25">
      <c r="A41" s="102"/>
      <c r="B41" s="208"/>
      <c r="C41" s="208"/>
      <c r="D41" s="209"/>
      <c r="E41" s="209"/>
      <c r="F41" s="209"/>
      <c r="G41" s="209"/>
      <c r="H41" s="209"/>
      <c r="I41" s="209"/>
      <c r="J41" s="209"/>
      <c r="K41" s="209"/>
      <c r="L41" s="209"/>
      <c r="M41" s="209"/>
      <c r="N41" s="209"/>
      <c r="O41" s="210"/>
    </row>
    <row r="42" spans="1:15" s="74" customFormat="1" ht="13.5" thickBot="1" x14ac:dyDescent="0.25">
      <c r="A42" s="211" t="s">
        <v>97</v>
      </c>
      <c r="B42" s="212"/>
      <c r="C42" s="212"/>
      <c r="D42" s="212"/>
      <c r="E42" s="212"/>
      <c r="F42" s="212"/>
      <c r="G42" s="212"/>
      <c r="H42" s="212"/>
      <c r="I42" s="212"/>
      <c r="J42" s="212"/>
      <c r="K42" s="212"/>
      <c r="L42" s="212"/>
      <c r="M42" s="212"/>
      <c r="N42" s="212"/>
      <c r="O42" s="213"/>
    </row>
    <row r="43" spans="1:15" s="74" customFormat="1" ht="13.5" thickBot="1" x14ac:dyDescent="0.25">
      <c r="A43" s="425"/>
      <c r="B43" s="426"/>
      <c r="C43" s="103" t="s">
        <v>9</v>
      </c>
      <c r="D43" s="388" t="s">
        <v>85</v>
      </c>
      <c r="E43" s="389"/>
      <c r="F43" s="389"/>
      <c r="G43" s="397"/>
      <c r="H43" s="388" t="s">
        <v>12</v>
      </c>
      <c r="I43" s="389"/>
      <c r="J43" s="389"/>
      <c r="K43" s="390"/>
      <c r="L43" s="391" t="s">
        <v>13</v>
      </c>
      <c r="M43" s="391"/>
      <c r="N43" s="391"/>
      <c r="O43" s="392"/>
    </row>
    <row r="44" spans="1:15" s="74" customFormat="1" ht="32.25" customHeight="1" x14ac:dyDescent="0.2">
      <c r="A44" s="194" t="s">
        <v>98</v>
      </c>
      <c r="B44" s="195"/>
      <c r="C44" s="104">
        <v>43404</v>
      </c>
      <c r="D44" s="196" t="s">
        <v>388</v>
      </c>
      <c r="E44" s="382"/>
      <c r="F44" s="197"/>
      <c r="G44" s="198"/>
      <c r="H44" s="199" t="s">
        <v>396</v>
      </c>
      <c r="I44" s="200"/>
      <c r="J44" s="200"/>
      <c r="K44" s="200"/>
      <c r="L44" s="400" t="s">
        <v>389</v>
      </c>
      <c r="M44" s="401"/>
      <c r="N44" s="401"/>
      <c r="O44" s="402"/>
    </row>
    <row r="45" spans="1:15" s="74" customFormat="1" ht="32.25" customHeight="1" x14ac:dyDescent="0.2">
      <c r="A45" s="172" t="s">
        <v>99</v>
      </c>
      <c r="B45" s="173"/>
      <c r="C45" s="169">
        <v>43406</v>
      </c>
      <c r="D45" s="174" t="s">
        <v>390</v>
      </c>
      <c r="E45" s="396"/>
      <c r="F45" s="175"/>
      <c r="G45" s="176"/>
      <c r="H45" s="177" t="s">
        <v>391</v>
      </c>
      <c r="I45" s="178"/>
      <c r="J45" s="178"/>
      <c r="K45" s="178"/>
      <c r="L45" s="405" t="s">
        <v>389</v>
      </c>
      <c r="M45" s="406"/>
      <c r="N45" s="406"/>
      <c r="O45" s="407"/>
    </row>
    <row r="46" spans="1:15" s="74" customFormat="1" ht="32.25" customHeight="1" thickBot="1" x14ac:dyDescent="0.25">
      <c r="A46" s="183" t="s">
        <v>100</v>
      </c>
      <c r="B46" s="184"/>
      <c r="C46" s="170">
        <v>43413</v>
      </c>
      <c r="D46" s="185" t="s">
        <v>303</v>
      </c>
      <c r="E46" s="185"/>
      <c r="F46" s="186"/>
      <c r="G46" s="187"/>
      <c r="H46" s="188" t="s">
        <v>392</v>
      </c>
      <c r="I46" s="189"/>
      <c r="J46" s="189"/>
      <c r="K46" s="189"/>
      <c r="L46" s="408" t="s">
        <v>389</v>
      </c>
      <c r="M46" s="409"/>
      <c r="N46" s="409"/>
      <c r="O46" s="410"/>
    </row>
  </sheetData>
  <mergeCells count="111">
    <mergeCell ref="A1:B1"/>
    <mergeCell ref="C1:D1"/>
    <mergeCell ref="E1:L2"/>
    <mergeCell ref="M1:O2"/>
    <mergeCell ref="A2:B2"/>
    <mergeCell ref="C2:D2"/>
    <mergeCell ref="A6:B6"/>
    <mergeCell ref="C6:O6"/>
    <mergeCell ref="A7:O7"/>
    <mergeCell ref="E8:F8"/>
    <mergeCell ref="I8:J8"/>
    <mergeCell ref="K8:L8"/>
    <mergeCell ref="A3:B3"/>
    <mergeCell ref="C3:O3"/>
    <mergeCell ref="A4:B4"/>
    <mergeCell ref="C4:O4"/>
    <mergeCell ref="A5:B5"/>
    <mergeCell ref="C5:O5"/>
    <mergeCell ref="E12:F12"/>
    <mergeCell ref="I13:J13"/>
    <mergeCell ref="K13:L13"/>
    <mergeCell ref="E13:F13"/>
    <mergeCell ref="I14:J14"/>
    <mergeCell ref="K14:L14"/>
    <mergeCell ref="I11:J11"/>
    <mergeCell ref="K11:L11"/>
    <mergeCell ref="I12:J12"/>
    <mergeCell ref="K12:L12"/>
    <mergeCell ref="I17:J17"/>
    <mergeCell ref="K17:L17"/>
    <mergeCell ref="E20:F20"/>
    <mergeCell ref="E21:F21"/>
    <mergeCell ref="E22:F22"/>
    <mergeCell ref="E14:F14"/>
    <mergeCell ref="I15:J15"/>
    <mergeCell ref="K15:L15"/>
    <mergeCell ref="E15:F15"/>
    <mergeCell ref="I16:J16"/>
    <mergeCell ref="K16:L16"/>
    <mergeCell ref="A10:O10"/>
    <mergeCell ref="E11:F11"/>
    <mergeCell ref="E17:F17"/>
    <mergeCell ref="E19:F19"/>
    <mergeCell ref="A44:B44"/>
    <mergeCell ref="D44:G44"/>
    <mergeCell ref="H44:K44"/>
    <mergeCell ref="L44:O44"/>
    <mergeCell ref="A45:B45"/>
    <mergeCell ref="D45:G45"/>
    <mergeCell ref="H45:K45"/>
    <mergeCell ref="L45:O45"/>
    <mergeCell ref="B41:C41"/>
    <mergeCell ref="D41:O41"/>
    <mergeCell ref="A42:O42"/>
    <mergeCell ref="A43:B43"/>
    <mergeCell ref="D43:G43"/>
    <mergeCell ref="H43:K43"/>
    <mergeCell ref="L43:O43"/>
    <mergeCell ref="B38:C38"/>
    <mergeCell ref="D38:O38"/>
    <mergeCell ref="B39:C39"/>
    <mergeCell ref="D39:O39"/>
    <mergeCell ref="E16:F16"/>
    <mergeCell ref="E26:F26"/>
    <mergeCell ref="E27:F27"/>
    <mergeCell ref="E28:F28"/>
    <mergeCell ref="E29:F29"/>
    <mergeCell ref="A46:B46"/>
    <mergeCell ref="D46:G46"/>
    <mergeCell ref="H46:K46"/>
    <mergeCell ref="B40:C40"/>
    <mergeCell ref="D40:O40"/>
    <mergeCell ref="A33:F33"/>
    <mergeCell ref="A34:F34"/>
    <mergeCell ref="A36:O36"/>
    <mergeCell ref="B37:C37"/>
    <mergeCell ref="D37:O37"/>
    <mergeCell ref="G33:K35"/>
    <mergeCell ref="L33:O35"/>
    <mergeCell ref="A31:F31"/>
    <mergeCell ref="G31:J32"/>
    <mergeCell ref="K31:O32"/>
    <mergeCell ref="A32:F32"/>
    <mergeCell ref="K28:L28"/>
    <mergeCell ref="K29:L29"/>
    <mergeCell ref="L46:O46"/>
    <mergeCell ref="A35:F35"/>
    <mergeCell ref="A23:O23"/>
    <mergeCell ref="B9:O9"/>
    <mergeCell ref="B30:O30"/>
    <mergeCell ref="A18:O18"/>
    <mergeCell ref="K22:L22"/>
    <mergeCell ref="K24:L24"/>
    <mergeCell ref="K25:L25"/>
    <mergeCell ref="K26:L26"/>
    <mergeCell ref="K27:L27"/>
    <mergeCell ref="I21:J21"/>
    <mergeCell ref="I20:J20"/>
    <mergeCell ref="I19:J19"/>
    <mergeCell ref="K19:L19"/>
    <mergeCell ref="K20:L20"/>
    <mergeCell ref="K21:L21"/>
    <mergeCell ref="I27:J27"/>
    <mergeCell ref="I26:J26"/>
    <mergeCell ref="I25:J25"/>
    <mergeCell ref="I24:J24"/>
    <mergeCell ref="I22:J22"/>
    <mergeCell ref="I29:J29"/>
    <mergeCell ref="I28:J28"/>
    <mergeCell ref="E24:F24"/>
    <mergeCell ref="E25:F25"/>
  </mergeCells>
  <pageMargins left="0.7" right="0.7" top="0.75" bottom="0.75" header="0.3" footer="0.3"/>
  <pageSetup scale="2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Q50"/>
  <sheetViews>
    <sheetView view="pageBreakPreview" zoomScale="60" zoomScaleNormal="100" workbookViewId="0">
      <selection activeCell="G7" sqref="G7"/>
    </sheetView>
  </sheetViews>
  <sheetFormatPr baseColWidth="10" defaultRowHeight="15" x14ac:dyDescent="0.25"/>
  <cols>
    <col min="1" max="1" width="3.7109375" customWidth="1"/>
    <col min="2" max="2" width="3.7109375" style="3" customWidth="1"/>
    <col min="3" max="3" width="3.7109375" customWidth="1"/>
    <col min="4" max="4" width="15.140625" customWidth="1"/>
    <col min="5" max="5" width="17" customWidth="1"/>
    <col min="6" max="6" width="19.28515625" customWidth="1"/>
    <col min="7" max="7" width="29.28515625" customWidth="1"/>
    <col min="8" max="8" width="35.140625" customWidth="1"/>
    <col min="9" max="9" width="34.85546875" customWidth="1"/>
    <col min="10" max="10" width="32.28515625" customWidth="1"/>
    <col min="11" max="11" width="10.7109375" customWidth="1"/>
    <col min="12" max="12" width="1.7109375" customWidth="1"/>
    <col min="13" max="13" width="10.7109375" customWidth="1"/>
    <col min="14" max="14" width="1.7109375" customWidth="1"/>
    <col min="15" max="15" width="10.7109375" customWidth="1"/>
    <col min="16" max="16" width="1.7109375" customWidth="1"/>
    <col min="17" max="17" width="10.7109375" customWidth="1"/>
    <col min="18" max="18" width="1.7109375" customWidth="1"/>
    <col min="19" max="19" width="10.7109375" customWidth="1"/>
    <col min="20" max="20" width="1.7109375" customWidth="1"/>
    <col min="21" max="21" width="10.7109375" customWidth="1"/>
    <col min="22" max="22" width="1.7109375" customWidth="1"/>
    <col min="23" max="23" width="10.7109375" customWidth="1"/>
    <col min="24" max="24" width="1.7109375" customWidth="1"/>
    <col min="25" max="25" width="10.7109375" customWidth="1"/>
    <col min="26" max="26" width="1.7109375" customWidth="1"/>
    <col min="27" max="27" width="10.7109375" customWidth="1"/>
    <col min="28" max="28" width="1.7109375" customWidth="1"/>
    <col min="29" max="29" width="10.7109375" customWidth="1"/>
    <col min="30" max="30" width="1.7109375" customWidth="1"/>
    <col min="31" max="31" width="10.7109375" customWidth="1"/>
    <col min="32" max="32" width="20.7109375" customWidth="1"/>
    <col min="33" max="33" width="21.85546875" customWidth="1"/>
    <col min="34" max="34" width="23" customWidth="1"/>
    <col min="35" max="35" width="21.28515625" customWidth="1"/>
    <col min="36" max="36" width="10.7109375" customWidth="1"/>
    <col min="37" max="37" width="1.7109375" style="24" customWidth="1"/>
    <col min="38" max="38" width="10.7109375" customWidth="1"/>
    <col min="39" max="39" width="1.7109375" style="24" customWidth="1"/>
    <col min="40" max="40" width="10.7109375" customWidth="1"/>
    <col min="41" max="41" width="1.7109375" style="24" customWidth="1"/>
    <col min="42" max="42" width="10.7109375" customWidth="1"/>
    <col min="43" max="43" width="1.7109375" style="24" customWidth="1"/>
    <col min="44" max="44" width="10.7109375" customWidth="1"/>
    <col min="45" max="45" width="1.7109375" style="24" customWidth="1"/>
    <col min="46" max="46" width="10.7109375" customWidth="1"/>
    <col min="47" max="47" width="1.7109375" style="24" customWidth="1"/>
    <col min="48" max="48" width="10.7109375" customWidth="1"/>
    <col min="49" max="49" width="1.7109375" style="24" customWidth="1"/>
    <col min="50" max="50" width="10.7109375" customWidth="1"/>
    <col min="51" max="51" width="1.7109375" style="24" customWidth="1"/>
    <col min="52" max="52" width="10.7109375" customWidth="1"/>
    <col min="53" max="53" width="1.7109375" style="24" customWidth="1"/>
    <col min="54" max="54" width="10.7109375" customWidth="1"/>
    <col min="55" max="55" width="1.7109375" style="24" customWidth="1"/>
    <col min="56" max="56" width="10.7109375" customWidth="1"/>
    <col min="57" max="57" width="20.7109375" customWidth="1"/>
    <col min="58" max="58" width="38.7109375" customWidth="1"/>
    <col min="59" max="59" width="16.7109375" customWidth="1"/>
    <col min="60" max="60" width="23.28515625" customWidth="1"/>
    <col min="62" max="62" width="16" customWidth="1"/>
    <col min="63" max="63" width="24.140625" customWidth="1"/>
    <col min="64" max="64" width="34" customWidth="1"/>
    <col min="65" max="65" width="20.7109375" customWidth="1"/>
    <col min="66" max="66" width="25.7109375" customWidth="1"/>
    <col min="67" max="67" width="25.28515625" customWidth="1"/>
    <col min="68" max="68" width="3.7109375" customWidth="1"/>
    <col min="69" max="69" width="3.7109375" style="3" customWidth="1"/>
    <col min="70" max="70" width="3.7109375" customWidth="1"/>
  </cols>
  <sheetData>
    <row r="1" spans="2:69" s="3" customFormat="1" ht="15.75" thickBot="1" x14ac:dyDescent="0.3">
      <c r="AK1" s="4"/>
      <c r="AM1" s="4"/>
      <c r="AO1" s="4"/>
      <c r="AQ1" s="4"/>
      <c r="AS1" s="4"/>
      <c r="AU1" s="4"/>
      <c r="AW1" s="4"/>
      <c r="AY1" s="4"/>
      <c r="BA1" s="4"/>
      <c r="BC1" s="4"/>
    </row>
    <row r="2" spans="2:69" ht="15.75" thickTop="1" x14ac:dyDescent="0.2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7"/>
      <c r="AL2" s="6"/>
      <c r="AM2" s="7"/>
      <c r="AN2" s="6"/>
      <c r="AO2" s="7"/>
      <c r="AP2" s="6"/>
      <c r="AQ2" s="7"/>
      <c r="AR2" s="6"/>
      <c r="AS2" s="7"/>
      <c r="AT2" s="6"/>
      <c r="AU2" s="7"/>
      <c r="AV2" s="6"/>
      <c r="AW2" s="7"/>
      <c r="AX2" s="6"/>
      <c r="AY2" s="7"/>
      <c r="AZ2" s="6"/>
      <c r="BA2" s="7"/>
      <c r="BB2" s="6"/>
      <c r="BC2" s="7"/>
      <c r="BD2" s="6"/>
      <c r="BE2" s="6"/>
      <c r="BF2" s="6"/>
      <c r="BG2" s="6"/>
      <c r="BH2" s="6"/>
      <c r="BI2" s="6"/>
      <c r="BJ2" s="6"/>
      <c r="BK2" s="6"/>
      <c r="BL2" s="6"/>
      <c r="BM2" s="6"/>
      <c r="BN2" s="6"/>
      <c r="BO2" s="6"/>
      <c r="BP2" s="8"/>
    </row>
    <row r="3" spans="2:69" s="12" customFormat="1" x14ac:dyDescent="0.25">
      <c r="B3" s="9"/>
      <c r="C3" s="10"/>
      <c r="D3" s="533" t="s">
        <v>32</v>
      </c>
      <c r="E3" s="533" t="s">
        <v>33</v>
      </c>
      <c r="F3" s="533" t="s">
        <v>34</v>
      </c>
      <c r="G3" s="533" t="s">
        <v>15</v>
      </c>
      <c r="H3" s="533" t="s">
        <v>35</v>
      </c>
      <c r="I3" s="533" t="s">
        <v>36</v>
      </c>
      <c r="J3" s="533" t="s">
        <v>37</v>
      </c>
      <c r="K3" s="552" t="s">
        <v>38</v>
      </c>
      <c r="L3" s="553"/>
      <c r="M3" s="553"/>
      <c r="N3" s="553"/>
      <c r="O3" s="553"/>
      <c r="P3" s="553"/>
      <c r="Q3" s="553"/>
      <c r="R3" s="553"/>
      <c r="S3" s="553"/>
      <c r="T3" s="554"/>
      <c r="U3" s="542" t="s">
        <v>39</v>
      </c>
      <c r="V3" s="543"/>
      <c r="W3" s="543"/>
      <c r="X3" s="543"/>
      <c r="Y3" s="543"/>
      <c r="Z3" s="543"/>
      <c r="AA3" s="543"/>
      <c r="AB3" s="543"/>
      <c r="AC3" s="543"/>
      <c r="AD3" s="544"/>
      <c r="AE3" s="534" t="s">
        <v>18</v>
      </c>
      <c r="AF3" s="534" t="s">
        <v>40</v>
      </c>
      <c r="AG3" s="555" t="s">
        <v>41</v>
      </c>
      <c r="AH3" s="534" t="s">
        <v>16</v>
      </c>
      <c r="AI3" s="533" t="s">
        <v>17</v>
      </c>
      <c r="AJ3" s="541" t="s">
        <v>42</v>
      </c>
      <c r="AK3" s="541"/>
      <c r="AL3" s="541"/>
      <c r="AM3" s="541"/>
      <c r="AN3" s="541"/>
      <c r="AO3" s="541"/>
      <c r="AP3" s="541"/>
      <c r="AQ3" s="541"/>
      <c r="AR3" s="541"/>
      <c r="AS3" s="541"/>
      <c r="AT3" s="542" t="s">
        <v>43</v>
      </c>
      <c r="AU3" s="543"/>
      <c r="AV3" s="543"/>
      <c r="AW3" s="543"/>
      <c r="AX3" s="543"/>
      <c r="AY3" s="543"/>
      <c r="AZ3" s="543"/>
      <c r="BA3" s="543"/>
      <c r="BB3" s="543"/>
      <c r="BC3" s="544"/>
      <c r="BD3" s="533" t="s">
        <v>18</v>
      </c>
      <c r="BE3" s="534" t="s">
        <v>44</v>
      </c>
      <c r="BF3" s="533" t="s">
        <v>45</v>
      </c>
      <c r="BG3" s="533" t="s">
        <v>19</v>
      </c>
      <c r="BH3" s="533" t="s">
        <v>46</v>
      </c>
      <c r="BI3" s="533" t="s">
        <v>20</v>
      </c>
      <c r="BJ3" s="534" t="s">
        <v>21</v>
      </c>
      <c r="BK3" s="533" t="s">
        <v>22</v>
      </c>
      <c r="BL3" s="534" t="s">
        <v>47</v>
      </c>
      <c r="BM3" s="533" t="s">
        <v>23</v>
      </c>
      <c r="BN3" s="533" t="s">
        <v>24</v>
      </c>
      <c r="BO3" s="533" t="s">
        <v>48</v>
      </c>
      <c r="BP3" s="11"/>
      <c r="BQ3" s="9"/>
    </row>
    <row r="4" spans="2:69" ht="37.5" customHeight="1" x14ac:dyDescent="0.25">
      <c r="C4" s="13"/>
      <c r="D4" s="533"/>
      <c r="E4" s="533"/>
      <c r="F4" s="533"/>
      <c r="G4" s="533"/>
      <c r="H4" s="533"/>
      <c r="I4" s="533"/>
      <c r="J4" s="533"/>
      <c r="K4" s="536" t="s">
        <v>49</v>
      </c>
      <c r="L4" s="537"/>
      <c r="M4" s="536" t="s">
        <v>50</v>
      </c>
      <c r="N4" s="538"/>
      <c r="O4" s="536" t="s">
        <v>51</v>
      </c>
      <c r="P4" s="538"/>
      <c r="Q4" s="536" t="s">
        <v>52</v>
      </c>
      <c r="R4" s="538"/>
      <c r="S4" s="536" t="s">
        <v>53</v>
      </c>
      <c r="T4" s="538"/>
      <c r="U4" s="539" t="s">
        <v>54</v>
      </c>
      <c r="V4" s="540"/>
      <c r="W4" s="539" t="s">
        <v>55</v>
      </c>
      <c r="X4" s="540"/>
      <c r="Y4" s="539" t="s">
        <v>56</v>
      </c>
      <c r="Z4" s="540"/>
      <c r="AA4" s="539" t="s">
        <v>57</v>
      </c>
      <c r="AB4" s="540"/>
      <c r="AC4" s="539" t="s">
        <v>58</v>
      </c>
      <c r="AD4" s="540"/>
      <c r="AE4" s="535"/>
      <c r="AF4" s="535"/>
      <c r="AG4" s="556"/>
      <c r="AH4" s="535"/>
      <c r="AI4" s="533"/>
      <c r="AJ4" s="536" t="s">
        <v>49</v>
      </c>
      <c r="AK4" s="537"/>
      <c r="AL4" s="536" t="s">
        <v>50</v>
      </c>
      <c r="AM4" s="538"/>
      <c r="AN4" s="536" t="s">
        <v>51</v>
      </c>
      <c r="AO4" s="538"/>
      <c r="AP4" s="536" t="s">
        <v>52</v>
      </c>
      <c r="AQ4" s="538"/>
      <c r="AR4" s="536" t="s">
        <v>53</v>
      </c>
      <c r="AS4" s="538"/>
      <c r="AT4" s="539" t="s">
        <v>54</v>
      </c>
      <c r="AU4" s="540"/>
      <c r="AV4" s="539" t="s">
        <v>55</v>
      </c>
      <c r="AW4" s="540"/>
      <c r="AX4" s="539" t="s">
        <v>59</v>
      </c>
      <c r="AY4" s="540"/>
      <c r="AZ4" s="539" t="s">
        <v>57</v>
      </c>
      <c r="BA4" s="540"/>
      <c r="BB4" s="539" t="s">
        <v>58</v>
      </c>
      <c r="BC4" s="540"/>
      <c r="BD4" s="533"/>
      <c r="BE4" s="535"/>
      <c r="BF4" s="533"/>
      <c r="BG4" s="533"/>
      <c r="BH4" s="533"/>
      <c r="BI4" s="533"/>
      <c r="BJ4" s="535"/>
      <c r="BK4" s="533"/>
      <c r="BL4" s="535"/>
      <c r="BM4" s="533"/>
      <c r="BN4" s="533"/>
      <c r="BO4" s="533"/>
      <c r="BP4" s="14"/>
    </row>
    <row r="5" spans="2:69" s="36" customFormat="1" ht="51.75" customHeight="1" x14ac:dyDescent="0.2">
      <c r="B5" s="33"/>
      <c r="C5" s="34"/>
      <c r="D5" s="549" t="s">
        <v>74</v>
      </c>
      <c r="E5" s="549" t="s">
        <v>75</v>
      </c>
      <c r="F5" s="549" t="s">
        <v>27</v>
      </c>
      <c r="G5" s="42" t="s">
        <v>69</v>
      </c>
      <c r="H5" s="1" t="s">
        <v>29</v>
      </c>
      <c r="I5" s="37" t="s">
        <v>26</v>
      </c>
      <c r="J5" s="51"/>
      <c r="K5" s="45"/>
      <c r="L5" s="49">
        <f t="shared" ref="L5" si="0">IF(K5,1,1)</f>
        <v>1</v>
      </c>
      <c r="M5" s="45"/>
      <c r="N5" s="49">
        <f t="shared" ref="N5" si="1">IF(M5,2,1)</f>
        <v>1</v>
      </c>
      <c r="O5" s="45"/>
      <c r="P5" s="49">
        <f t="shared" ref="P5" si="2">IF(O5,3,1)</f>
        <v>1</v>
      </c>
      <c r="Q5" s="45"/>
      <c r="R5" s="49">
        <f t="shared" ref="R5" si="3">IF(Q5,4,1)</f>
        <v>1</v>
      </c>
      <c r="S5" s="45"/>
      <c r="T5" s="49">
        <f t="shared" ref="T5" si="4">IF(S5,5,1)</f>
        <v>1</v>
      </c>
      <c r="U5" s="45"/>
      <c r="V5" s="49">
        <f t="shared" ref="V5" si="5">IF(U5,1,1)</f>
        <v>1</v>
      </c>
      <c r="W5" s="45"/>
      <c r="X5" s="49">
        <f t="shared" ref="X5" si="6">IF(W5,2,1)</f>
        <v>1</v>
      </c>
      <c r="Y5" s="45"/>
      <c r="Z5" s="49">
        <f t="shared" ref="Z5" si="7">IF(Y5,3,1)</f>
        <v>1</v>
      </c>
      <c r="AA5" s="45"/>
      <c r="AB5" s="49">
        <f t="shared" ref="AB5" si="8">IF(AA5,4,1)</f>
        <v>1</v>
      </c>
      <c r="AC5" s="45"/>
      <c r="AD5" s="49">
        <f t="shared" ref="AD5" si="9">IF(AC5,5,1)</f>
        <v>1</v>
      </c>
      <c r="AE5" s="50">
        <f>+L5*N5*P5*R5*T5*V5*X5*Z5*AB5*AD5</f>
        <v>1</v>
      </c>
      <c r="AF5" s="56" t="str">
        <f>LOOKUP(AE5,$AE$20:$AE$44,$AF$20:$AF$44)</f>
        <v>BAJO</v>
      </c>
      <c r="AG5" s="545"/>
      <c r="AH5" s="545"/>
      <c r="AI5" s="545"/>
      <c r="AJ5" s="45"/>
      <c r="AK5" s="49">
        <f t="shared" ref="AK5:AK12" si="10">IF(AJ5,1,1)</f>
        <v>1</v>
      </c>
      <c r="AL5" s="45"/>
      <c r="AM5" s="49">
        <f t="shared" ref="AM5:AM12" si="11">IF(AL5,2,1)</f>
        <v>1</v>
      </c>
      <c r="AN5" s="45"/>
      <c r="AO5" s="49">
        <f t="shared" ref="AO5:AO12" si="12">IF(AN5,3,1)</f>
        <v>1</v>
      </c>
      <c r="AP5" s="45"/>
      <c r="AQ5" s="49">
        <f t="shared" ref="AQ5:AQ12" si="13">IF(AP5,4,1)</f>
        <v>1</v>
      </c>
      <c r="AR5" s="45"/>
      <c r="AS5" s="49">
        <f t="shared" ref="AS5:AS12" si="14">IF(AR5,5,1)</f>
        <v>1</v>
      </c>
      <c r="AT5" s="45"/>
      <c r="AU5" s="49">
        <f t="shared" ref="AU5:AU12" si="15">IF(AT5,1,1)</f>
        <v>1</v>
      </c>
      <c r="AV5" s="45"/>
      <c r="AW5" s="49">
        <f t="shared" ref="AW5:AW12" si="16">IF(AV5,2,1)</f>
        <v>1</v>
      </c>
      <c r="AX5" s="45"/>
      <c r="AY5" s="49">
        <f t="shared" ref="AY5:AY12" si="17">IF(AX5,3,1)</f>
        <v>1</v>
      </c>
      <c r="AZ5" s="45"/>
      <c r="BA5" s="49">
        <f t="shared" ref="BA5:BA12" si="18">IF(AZ5,4,1)</f>
        <v>1</v>
      </c>
      <c r="BB5" s="45"/>
      <c r="BC5" s="49">
        <f t="shared" ref="BC5:BC12" si="19">IF(BB5,5,1)</f>
        <v>1</v>
      </c>
      <c r="BD5" s="559">
        <f t="shared" ref="BD5" si="20">+AK5*AM5*AO5*AQ5*AS5*AU5*AW5*AY5*BA5*BC5</f>
        <v>1</v>
      </c>
      <c r="BE5" s="560" t="e">
        <f>LOOKUP(AC5,$AC$25:$AC$49,$AD$25:$AD$49)</f>
        <v>#N/A</v>
      </c>
      <c r="BF5" s="547"/>
      <c r="BG5" s="545"/>
      <c r="BH5" s="32"/>
      <c r="BI5" s="547"/>
      <c r="BJ5" s="548"/>
      <c r="BK5" s="545"/>
      <c r="BL5" s="545"/>
      <c r="BM5" s="545"/>
      <c r="BN5" s="545"/>
      <c r="BO5" s="557"/>
      <c r="BP5" s="35"/>
      <c r="BQ5" s="33"/>
    </row>
    <row r="6" spans="2:69" s="36" customFormat="1" ht="62.25" customHeight="1" x14ac:dyDescent="0.2">
      <c r="B6" s="33"/>
      <c r="C6" s="34"/>
      <c r="D6" s="550"/>
      <c r="E6" s="550"/>
      <c r="F6" s="550"/>
      <c r="G6" s="37" t="s">
        <v>81</v>
      </c>
      <c r="H6" s="44" t="s">
        <v>70</v>
      </c>
      <c r="I6" s="37" t="s">
        <v>71</v>
      </c>
      <c r="J6" s="53"/>
      <c r="K6" s="45"/>
      <c r="L6" s="49">
        <f t="shared" ref="L6:L7" si="21">IF(K6,1,1)</f>
        <v>1</v>
      </c>
      <c r="M6" s="45"/>
      <c r="N6" s="49">
        <f t="shared" ref="N6:N7" si="22">IF(M6,2,1)</f>
        <v>1</v>
      </c>
      <c r="O6" s="45"/>
      <c r="P6" s="49">
        <f t="shared" ref="P6:P7" si="23">IF(O6,3,1)</f>
        <v>1</v>
      </c>
      <c r="Q6" s="45"/>
      <c r="R6" s="49">
        <f t="shared" ref="R6:R7" si="24">IF(Q6,4,1)</f>
        <v>1</v>
      </c>
      <c r="S6" s="45"/>
      <c r="T6" s="49">
        <f t="shared" ref="T6:T7" si="25">IF(S6,5,1)</f>
        <v>1</v>
      </c>
      <c r="U6" s="45"/>
      <c r="V6" s="49">
        <f t="shared" ref="V6:V7" si="26">IF(U6,1,1)</f>
        <v>1</v>
      </c>
      <c r="W6" s="45"/>
      <c r="X6" s="49">
        <f t="shared" ref="X6:X7" si="27">IF(W6,2,1)</f>
        <v>1</v>
      </c>
      <c r="Y6" s="45"/>
      <c r="Z6" s="49">
        <f t="shared" ref="Z6:Z7" si="28">IF(Y6,3,1)</f>
        <v>1</v>
      </c>
      <c r="AA6" s="45"/>
      <c r="AB6" s="49">
        <f t="shared" ref="AB6:AB7" si="29">IF(AA6,4,1)</f>
        <v>1</v>
      </c>
      <c r="AC6" s="45"/>
      <c r="AD6" s="49">
        <f t="shared" ref="AD6:AD7" si="30">IF(AC6,5,1)</f>
        <v>1</v>
      </c>
      <c r="AE6" s="50">
        <f>+L6*N6*P6*R6*T6*V6*X6*Z6*AB6*AD6</f>
        <v>1</v>
      </c>
      <c r="AF6" s="56" t="str">
        <f>LOOKUP(AE6,$AE$20:$AE$44,$AF$20:$AF$44)</f>
        <v>BAJO</v>
      </c>
      <c r="AG6" s="546"/>
      <c r="AH6" s="546"/>
      <c r="AI6" s="546"/>
      <c r="AJ6" s="45"/>
      <c r="AK6" s="49">
        <f t="shared" si="10"/>
        <v>1</v>
      </c>
      <c r="AL6" s="45"/>
      <c r="AM6" s="49">
        <f t="shared" si="11"/>
        <v>1</v>
      </c>
      <c r="AN6" s="45"/>
      <c r="AO6" s="49">
        <f t="shared" si="12"/>
        <v>1</v>
      </c>
      <c r="AP6" s="45"/>
      <c r="AQ6" s="49">
        <f t="shared" si="13"/>
        <v>1</v>
      </c>
      <c r="AR6" s="45"/>
      <c r="AS6" s="49">
        <f t="shared" si="14"/>
        <v>1</v>
      </c>
      <c r="AT6" s="45"/>
      <c r="AU6" s="49">
        <f t="shared" si="15"/>
        <v>1</v>
      </c>
      <c r="AV6" s="45"/>
      <c r="AW6" s="49">
        <f t="shared" si="16"/>
        <v>1</v>
      </c>
      <c r="AX6" s="45"/>
      <c r="AY6" s="49">
        <f t="shared" si="17"/>
        <v>1</v>
      </c>
      <c r="AZ6" s="45"/>
      <c r="BA6" s="49">
        <f t="shared" si="18"/>
        <v>1</v>
      </c>
      <c r="BB6" s="45"/>
      <c r="BC6" s="49">
        <f t="shared" si="19"/>
        <v>1</v>
      </c>
      <c r="BD6" s="559"/>
      <c r="BE6" s="560"/>
      <c r="BF6" s="547"/>
      <c r="BG6" s="546"/>
      <c r="BH6" s="32"/>
      <c r="BI6" s="547"/>
      <c r="BJ6" s="548"/>
      <c r="BK6" s="546"/>
      <c r="BL6" s="546"/>
      <c r="BM6" s="546"/>
      <c r="BN6" s="546"/>
      <c r="BO6" s="558"/>
      <c r="BP6" s="35"/>
      <c r="BQ6" s="33"/>
    </row>
    <row r="7" spans="2:69" s="36" customFormat="1" ht="48.75" customHeight="1" x14ac:dyDescent="0.2">
      <c r="B7" s="33"/>
      <c r="C7" s="34"/>
      <c r="D7" s="551"/>
      <c r="E7" s="551"/>
      <c r="F7" s="551"/>
      <c r="G7" s="43" t="s">
        <v>79</v>
      </c>
      <c r="H7" s="2" t="s">
        <v>31</v>
      </c>
      <c r="I7" s="37" t="s">
        <v>30</v>
      </c>
      <c r="J7" s="40"/>
      <c r="K7" s="45"/>
      <c r="L7" s="49">
        <f t="shared" si="21"/>
        <v>1</v>
      </c>
      <c r="M7" s="45"/>
      <c r="N7" s="49">
        <f t="shared" si="22"/>
        <v>1</v>
      </c>
      <c r="O7" s="45"/>
      <c r="P7" s="49">
        <f t="shared" si="23"/>
        <v>1</v>
      </c>
      <c r="Q7" s="45"/>
      <c r="R7" s="49">
        <f t="shared" si="24"/>
        <v>1</v>
      </c>
      <c r="S7" s="45"/>
      <c r="T7" s="49">
        <f t="shared" si="25"/>
        <v>1</v>
      </c>
      <c r="U7" s="45"/>
      <c r="V7" s="49">
        <f t="shared" si="26"/>
        <v>1</v>
      </c>
      <c r="W7" s="45"/>
      <c r="X7" s="49">
        <f t="shared" si="27"/>
        <v>1</v>
      </c>
      <c r="Y7" s="45"/>
      <c r="Z7" s="49">
        <f t="shared" si="28"/>
        <v>1</v>
      </c>
      <c r="AA7" s="45"/>
      <c r="AB7" s="49">
        <f t="shared" si="29"/>
        <v>1</v>
      </c>
      <c r="AC7" s="45"/>
      <c r="AD7" s="49">
        <f t="shared" si="30"/>
        <v>1</v>
      </c>
      <c r="AE7" s="50">
        <f>+L7*N7*P7*R7*T7*V7*X7*Z7*AB7*AD7</f>
        <v>1</v>
      </c>
      <c r="AF7" s="56" t="str">
        <f>LOOKUP(AE7,$AE$20:$AE$44,$AF$20:$AF$44)</f>
        <v>BAJO</v>
      </c>
      <c r="AG7" s="39"/>
      <c r="AH7" s="39"/>
      <c r="AI7" s="39"/>
      <c r="AJ7" s="45"/>
      <c r="AK7" s="49">
        <f t="shared" si="10"/>
        <v>1</v>
      </c>
      <c r="AL7" s="45"/>
      <c r="AM7" s="49">
        <f t="shared" si="11"/>
        <v>1</v>
      </c>
      <c r="AN7" s="45"/>
      <c r="AO7" s="49">
        <f t="shared" si="12"/>
        <v>1</v>
      </c>
      <c r="AP7" s="45"/>
      <c r="AQ7" s="49">
        <f t="shared" si="13"/>
        <v>1</v>
      </c>
      <c r="AR7" s="45"/>
      <c r="AS7" s="49">
        <f t="shared" si="14"/>
        <v>1</v>
      </c>
      <c r="AT7" s="45"/>
      <c r="AU7" s="49">
        <f t="shared" si="15"/>
        <v>1</v>
      </c>
      <c r="AV7" s="45"/>
      <c r="AW7" s="49">
        <f t="shared" si="16"/>
        <v>1</v>
      </c>
      <c r="AX7" s="45"/>
      <c r="AY7" s="49">
        <f t="shared" si="17"/>
        <v>1</v>
      </c>
      <c r="AZ7" s="45"/>
      <c r="BA7" s="49">
        <f t="shared" si="18"/>
        <v>1</v>
      </c>
      <c r="BB7" s="45"/>
      <c r="BC7" s="49">
        <f t="shared" si="19"/>
        <v>1</v>
      </c>
      <c r="BD7" s="46"/>
      <c r="BE7" s="47"/>
      <c r="BF7" s="547"/>
      <c r="BG7" s="39"/>
      <c r="BH7" s="32"/>
      <c r="BI7" s="547"/>
      <c r="BJ7" s="548"/>
      <c r="BK7" s="39"/>
      <c r="BL7" s="39"/>
      <c r="BM7" s="39"/>
      <c r="BN7" s="39"/>
      <c r="BO7" s="41"/>
      <c r="BP7" s="35"/>
      <c r="BQ7" s="33"/>
    </row>
    <row r="8" spans="2:69" s="36" customFormat="1" x14ac:dyDescent="0.2">
      <c r="B8" s="33"/>
      <c r="C8" s="34"/>
      <c r="D8" s="25"/>
      <c r="E8" s="25"/>
      <c r="F8" s="25"/>
      <c r="G8" s="25"/>
      <c r="H8" s="25"/>
      <c r="I8" s="25"/>
      <c r="J8" s="25"/>
      <c r="K8" s="26"/>
      <c r="L8" s="27">
        <f t="shared" ref="L8:L12" si="31">IF(K8,1,1)</f>
        <v>1</v>
      </c>
      <c r="M8" s="26"/>
      <c r="N8" s="27">
        <f t="shared" ref="N8:N12" si="32">IF(M8,2,1)</f>
        <v>1</v>
      </c>
      <c r="O8" s="26"/>
      <c r="P8" s="27">
        <f t="shared" ref="P8:P12" si="33">IF(O8,3,1)</f>
        <v>1</v>
      </c>
      <c r="Q8" s="26"/>
      <c r="R8" s="27">
        <f t="shared" ref="R8:R12" si="34">IF(Q8,4,1)</f>
        <v>1</v>
      </c>
      <c r="S8" s="26"/>
      <c r="T8" s="27">
        <f t="shared" ref="T8:T12" si="35">IF(S8,5,1)</f>
        <v>1</v>
      </c>
      <c r="U8" s="26"/>
      <c r="V8" s="27">
        <f t="shared" ref="V8:V12" si="36">IF(U8,1,1)</f>
        <v>1</v>
      </c>
      <c r="W8" s="26"/>
      <c r="X8" s="27">
        <f t="shared" ref="X8:X12" si="37">IF(W8,2,1)</f>
        <v>1</v>
      </c>
      <c r="Y8" s="26"/>
      <c r="Z8" s="27">
        <f t="shared" ref="Z8:Z12" si="38">IF(Y8,3,1)</f>
        <v>1</v>
      </c>
      <c r="AA8" s="26"/>
      <c r="AB8" s="27">
        <f t="shared" ref="AB8:AB12" si="39">IF(AA8,4,1)</f>
        <v>1</v>
      </c>
      <c r="AC8" s="26"/>
      <c r="AD8" s="27">
        <f t="shared" ref="AD8:AD12" si="40">IF(AC8,5,1)</f>
        <v>1</v>
      </c>
      <c r="AE8" s="28"/>
      <c r="AF8" s="28"/>
      <c r="AG8" s="29"/>
      <c r="AH8" s="29"/>
      <c r="AI8" s="29"/>
      <c r="AJ8" s="26"/>
      <c r="AK8" s="27">
        <f t="shared" si="10"/>
        <v>1</v>
      </c>
      <c r="AL8" s="26"/>
      <c r="AM8" s="27">
        <f t="shared" si="11"/>
        <v>1</v>
      </c>
      <c r="AN8" s="26"/>
      <c r="AO8" s="27">
        <f t="shared" si="12"/>
        <v>1</v>
      </c>
      <c r="AP8" s="26"/>
      <c r="AQ8" s="27">
        <f t="shared" si="13"/>
        <v>1</v>
      </c>
      <c r="AR8" s="26"/>
      <c r="AS8" s="27">
        <f t="shared" si="14"/>
        <v>1</v>
      </c>
      <c r="AT8" s="26"/>
      <c r="AU8" s="27">
        <f t="shared" si="15"/>
        <v>1</v>
      </c>
      <c r="AV8" s="26"/>
      <c r="AW8" s="27">
        <f t="shared" si="16"/>
        <v>1</v>
      </c>
      <c r="AX8" s="26"/>
      <c r="AY8" s="27">
        <f t="shared" si="17"/>
        <v>1</v>
      </c>
      <c r="AZ8" s="26"/>
      <c r="BA8" s="27">
        <f t="shared" si="18"/>
        <v>1</v>
      </c>
      <c r="BB8" s="26"/>
      <c r="BC8" s="27">
        <f t="shared" si="19"/>
        <v>1</v>
      </c>
      <c r="BD8" s="28"/>
      <c r="BE8" s="28"/>
      <c r="BF8" s="30"/>
      <c r="BG8" s="28"/>
      <c r="BH8" s="31"/>
      <c r="BI8" s="31"/>
      <c r="BJ8" s="31"/>
      <c r="BK8" s="31"/>
      <c r="BL8" s="31"/>
      <c r="BM8" s="31"/>
      <c r="BN8" s="31"/>
      <c r="BO8" s="31"/>
      <c r="BP8" s="35"/>
      <c r="BQ8" s="33"/>
    </row>
    <row r="9" spans="2:69" s="36" customFormat="1" ht="42.75" customHeight="1" x14ac:dyDescent="0.2">
      <c r="B9" s="33"/>
      <c r="C9" s="34"/>
      <c r="D9" s="561" t="s">
        <v>74</v>
      </c>
      <c r="E9" s="561" t="s">
        <v>76</v>
      </c>
      <c r="F9" s="38" t="s">
        <v>28</v>
      </c>
      <c r="G9" s="48" t="s">
        <v>80</v>
      </c>
      <c r="H9" s="52"/>
      <c r="I9" s="53"/>
      <c r="J9" s="55"/>
      <c r="K9" s="562"/>
      <c r="L9" s="563">
        <f t="shared" si="31"/>
        <v>1</v>
      </c>
      <c r="M9" s="562"/>
      <c r="N9" s="563">
        <f t="shared" si="32"/>
        <v>1</v>
      </c>
      <c r="O9" s="562"/>
      <c r="P9" s="563">
        <f t="shared" si="33"/>
        <v>1</v>
      </c>
      <c r="Q9" s="562"/>
      <c r="R9" s="563">
        <f t="shared" si="34"/>
        <v>1</v>
      </c>
      <c r="S9" s="562"/>
      <c r="T9" s="563">
        <f t="shared" si="35"/>
        <v>1</v>
      </c>
      <c r="U9" s="562"/>
      <c r="V9" s="563">
        <f t="shared" si="36"/>
        <v>1</v>
      </c>
      <c r="W9" s="562"/>
      <c r="X9" s="563">
        <f t="shared" si="37"/>
        <v>1</v>
      </c>
      <c r="Y9" s="562"/>
      <c r="Z9" s="563">
        <f t="shared" si="38"/>
        <v>1</v>
      </c>
      <c r="AA9" s="562"/>
      <c r="AB9" s="563">
        <f t="shared" si="39"/>
        <v>1</v>
      </c>
      <c r="AC9" s="562"/>
      <c r="AD9" s="563">
        <f t="shared" si="40"/>
        <v>1</v>
      </c>
      <c r="AE9" s="566">
        <f t="shared" ref="AE9" si="41">+L9*N9*P9*R9*T9*V9*X9*Z9*AB9*AD9</f>
        <v>1</v>
      </c>
      <c r="AF9" s="564" t="str">
        <f>LOOKUP(AE9,$AE$20:$AE$44,$AF$20:$AF$44)</f>
        <v>BAJO</v>
      </c>
      <c r="AG9" s="545"/>
      <c r="AH9" s="545"/>
      <c r="AI9" s="545"/>
      <c r="AJ9" s="562"/>
      <c r="AK9" s="563">
        <f t="shared" si="10"/>
        <v>1</v>
      </c>
      <c r="AL9" s="562"/>
      <c r="AM9" s="563">
        <f t="shared" si="11"/>
        <v>1</v>
      </c>
      <c r="AN9" s="562"/>
      <c r="AO9" s="563">
        <f t="shared" si="12"/>
        <v>1</v>
      </c>
      <c r="AP9" s="562"/>
      <c r="AQ9" s="563">
        <f t="shared" si="13"/>
        <v>1</v>
      </c>
      <c r="AR9" s="562"/>
      <c r="AS9" s="563">
        <f t="shared" si="14"/>
        <v>1</v>
      </c>
      <c r="AT9" s="562"/>
      <c r="AU9" s="563">
        <f t="shared" si="15"/>
        <v>1</v>
      </c>
      <c r="AV9" s="562"/>
      <c r="AW9" s="563">
        <f t="shared" si="16"/>
        <v>1</v>
      </c>
      <c r="AX9" s="562"/>
      <c r="AY9" s="563">
        <f t="shared" si="17"/>
        <v>1</v>
      </c>
      <c r="AZ9" s="562"/>
      <c r="BA9" s="563">
        <f t="shared" si="18"/>
        <v>1</v>
      </c>
      <c r="BB9" s="562"/>
      <c r="BC9" s="563">
        <f t="shared" si="19"/>
        <v>1</v>
      </c>
      <c r="BD9" s="559">
        <f t="shared" ref="BD9" si="42">+AK9*AM9*AO9*AQ9*AS9*AU9*AW9*AY9*BA9*BC9</f>
        <v>1</v>
      </c>
      <c r="BE9" s="560" t="str">
        <f>LOOKUP(BD9,$AE$20:$AE$44,$AF$20:$AF$44)</f>
        <v>BAJO</v>
      </c>
      <c r="BF9" s="568" t="str">
        <f t="shared" ref="BF9" si="43">IF(AE9&gt;BD9,"EFICIENTE",IF(AE9&lt;BD9,"INEFICIENTE",IF(AE9=BD9,"NO AGREGA VALOR")))</f>
        <v>NO AGREGA VALOR</v>
      </c>
      <c r="BG9" s="545"/>
      <c r="BH9" s="545"/>
      <c r="BI9" s="568"/>
      <c r="BJ9" s="569"/>
      <c r="BK9" s="545"/>
      <c r="BL9" s="545"/>
      <c r="BM9" s="545"/>
      <c r="BN9" s="545"/>
      <c r="BO9" s="545"/>
      <c r="BP9" s="35"/>
      <c r="BQ9" s="33"/>
    </row>
    <row r="10" spans="2:69" s="36" customFormat="1" ht="33.75" customHeight="1" x14ac:dyDescent="0.2">
      <c r="B10" s="33"/>
      <c r="C10" s="34"/>
      <c r="D10" s="561"/>
      <c r="E10" s="561"/>
      <c r="F10" s="37" t="s">
        <v>28</v>
      </c>
      <c r="G10" s="37" t="s">
        <v>72</v>
      </c>
      <c r="H10" s="52"/>
      <c r="I10" s="53"/>
      <c r="J10" s="55"/>
      <c r="K10" s="562"/>
      <c r="L10" s="563">
        <f t="shared" si="31"/>
        <v>1</v>
      </c>
      <c r="M10" s="562"/>
      <c r="N10" s="563">
        <f t="shared" si="32"/>
        <v>1</v>
      </c>
      <c r="O10" s="562"/>
      <c r="P10" s="563">
        <f t="shared" si="33"/>
        <v>1</v>
      </c>
      <c r="Q10" s="562"/>
      <c r="R10" s="563">
        <f t="shared" si="34"/>
        <v>1</v>
      </c>
      <c r="S10" s="562"/>
      <c r="T10" s="563">
        <f t="shared" si="35"/>
        <v>1</v>
      </c>
      <c r="U10" s="562"/>
      <c r="V10" s="563">
        <f t="shared" si="36"/>
        <v>1</v>
      </c>
      <c r="W10" s="562"/>
      <c r="X10" s="563">
        <f t="shared" si="37"/>
        <v>1</v>
      </c>
      <c r="Y10" s="562"/>
      <c r="Z10" s="563">
        <f t="shared" si="38"/>
        <v>1</v>
      </c>
      <c r="AA10" s="562"/>
      <c r="AB10" s="563">
        <f t="shared" si="39"/>
        <v>1</v>
      </c>
      <c r="AC10" s="562"/>
      <c r="AD10" s="563">
        <f t="shared" si="40"/>
        <v>1</v>
      </c>
      <c r="AE10" s="567"/>
      <c r="AF10" s="565"/>
      <c r="AG10" s="546"/>
      <c r="AH10" s="546"/>
      <c r="AI10" s="546"/>
      <c r="AJ10" s="562"/>
      <c r="AK10" s="563">
        <f t="shared" si="10"/>
        <v>1</v>
      </c>
      <c r="AL10" s="562"/>
      <c r="AM10" s="563">
        <f t="shared" si="11"/>
        <v>1</v>
      </c>
      <c r="AN10" s="562"/>
      <c r="AO10" s="563">
        <f t="shared" si="12"/>
        <v>1</v>
      </c>
      <c r="AP10" s="562"/>
      <c r="AQ10" s="563">
        <f t="shared" si="13"/>
        <v>1</v>
      </c>
      <c r="AR10" s="562"/>
      <c r="AS10" s="563">
        <f t="shared" si="14"/>
        <v>1</v>
      </c>
      <c r="AT10" s="562"/>
      <c r="AU10" s="563">
        <f t="shared" si="15"/>
        <v>1</v>
      </c>
      <c r="AV10" s="562"/>
      <c r="AW10" s="563">
        <f t="shared" si="16"/>
        <v>1</v>
      </c>
      <c r="AX10" s="562"/>
      <c r="AY10" s="563">
        <f t="shared" si="17"/>
        <v>1</v>
      </c>
      <c r="AZ10" s="562"/>
      <c r="BA10" s="563">
        <f t="shared" si="18"/>
        <v>1</v>
      </c>
      <c r="BB10" s="562"/>
      <c r="BC10" s="563">
        <f t="shared" si="19"/>
        <v>1</v>
      </c>
      <c r="BD10" s="559"/>
      <c r="BE10" s="560"/>
      <c r="BF10" s="547"/>
      <c r="BG10" s="546"/>
      <c r="BH10" s="546"/>
      <c r="BI10" s="547"/>
      <c r="BJ10" s="570"/>
      <c r="BK10" s="546"/>
      <c r="BL10" s="546"/>
      <c r="BM10" s="546"/>
      <c r="BN10" s="546"/>
      <c r="BO10" s="546"/>
      <c r="BP10" s="35"/>
      <c r="BQ10" s="33"/>
    </row>
    <row r="11" spans="2:69" s="36" customFormat="1" ht="29.25" customHeight="1" x14ac:dyDescent="0.2">
      <c r="B11" s="33"/>
      <c r="C11" s="34"/>
      <c r="D11" s="561"/>
      <c r="E11" s="561"/>
      <c r="F11" s="37" t="s">
        <v>28</v>
      </c>
      <c r="G11" s="37" t="s">
        <v>77</v>
      </c>
      <c r="H11" s="52"/>
      <c r="I11" s="54"/>
      <c r="J11" s="55"/>
      <c r="K11" s="562"/>
      <c r="L11" s="563">
        <f t="shared" si="31"/>
        <v>1</v>
      </c>
      <c r="M11" s="562"/>
      <c r="N11" s="563">
        <f t="shared" si="32"/>
        <v>1</v>
      </c>
      <c r="O11" s="562"/>
      <c r="P11" s="563">
        <f t="shared" si="33"/>
        <v>1</v>
      </c>
      <c r="Q11" s="562"/>
      <c r="R11" s="563">
        <f t="shared" si="34"/>
        <v>1</v>
      </c>
      <c r="S11" s="562"/>
      <c r="T11" s="563">
        <f t="shared" si="35"/>
        <v>1</v>
      </c>
      <c r="U11" s="562"/>
      <c r="V11" s="563">
        <f t="shared" si="36"/>
        <v>1</v>
      </c>
      <c r="W11" s="562"/>
      <c r="X11" s="563">
        <f t="shared" si="37"/>
        <v>1</v>
      </c>
      <c r="Y11" s="562"/>
      <c r="Z11" s="563">
        <f t="shared" si="38"/>
        <v>1</v>
      </c>
      <c r="AA11" s="562"/>
      <c r="AB11" s="563">
        <f t="shared" si="39"/>
        <v>1</v>
      </c>
      <c r="AC11" s="562"/>
      <c r="AD11" s="563">
        <f t="shared" si="40"/>
        <v>1</v>
      </c>
      <c r="AE11" s="566">
        <f t="shared" ref="AE11" si="44">+L11*N11*P11*R11*T11*V11*X11*Z11*AB11*AD11</f>
        <v>1</v>
      </c>
      <c r="AF11" s="564" t="str">
        <f>LOOKUP(AE11,$AE$20:$AE$44,$AF$20:$AF$44)</f>
        <v>BAJO</v>
      </c>
      <c r="AG11" s="545"/>
      <c r="AH11" s="545"/>
      <c r="AI11" s="545"/>
      <c r="AJ11" s="562"/>
      <c r="AK11" s="563">
        <f t="shared" si="10"/>
        <v>1</v>
      </c>
      <c r="AL11" s="562"/>
      <c r="AM11" s="563">
        <f t="shared" si="11"/>
        <v>1</v>
      </c>
      <c r="AN11" s="562"/>
      <c r="AO11" s="563">
        <f t="shared" si="12"/>
        <v>1</v>
      </c>
      <c r="AP11" s="562"/>
      <c r="AQ11" s="563">
        <f t="shared" si="13"/>
        <v>1</v>
      </c>
      <c r="AR11" s="562"/>
      <c r="AS11" s="563">
        <f t="shared" si="14"/>
        <v>1</v>
      </c>
      <c r="AT11" s="562"/>
      <c r="AU11" s="563">
        <f t="shared" si="15"/>
        <v>1</v>
      </c>
      <c r="AV11" s="562"/>
      <c r="AW11" s="563">
        <f t="shared" si="16"/>
        <v>1</v>
      </c>
      <c r="AX11" s="562"/>
      <c r="AY11" s="563">
        <f t="shared" si="17"/>
        <v>1</v>
      </c>
      <c r="AZ11" s="562"/>
      <c r="BA11" s="563">
        <f t="shared" si="18"/>
        <v>1</v>
      </c>
      <c r="BB11" s="562"/>
      <c r="BC11" s="563">
        <f t="shared" si="19"/>
        <v>1</v>
      </c>
      <c r="BD11" s="559">
        <f t="shared" ref="BD11" si="45">+AK11*AM11*AO11*AQ11*AS11*AU11*AW11*AY11*BA11*BC11</f>
        <v>1</v>
      </c>
      <c r="BE11" s="560" t="str">
        <f>LOOKUP(BD11,$AE$20:$AE$44,$AF$20:$AF$44)</f>
        <v>BAJO</v>
      </c>
      <c r="BF11" s="547"/>
      <c r="BG11" s="545"/>
      <c r="BH11" s="32"/>
      <c r="BI11" s="547"/>
      <c r="BJ11" s="570"/>
      <c r="BK11" s="545"/>
      <c r="BL11" s="545"/>
      <c r="BM11" s="545"/>
      <c r="BN11" s="545"/>
      <c r="BO11" s="557"/>
      <c r="BP11" s="35"/>
      <c r="BQ11" s="33"/>
    </row>
    <row r="12" spans="2:69" s="36" customFormat="1" ht="43.5" customHeight="1" x14ac:dyDescent="0.2">
      <c r="B12" s="33"/>
      <c r="C12" s="34"/>
      <c r="D12" s="561"/>
      <c r="E12" s="561"/>
      <c r="F12" s="37" t="s">
        <v>73</v>
      </c>
      <c r="G12" s="37" t="s">
        <v>78</v>
      </c>
      <c r="H12" s="52"/>
      <c r="I12" s="51"/>
      <c r="J12" s="55"/>
      <c r="K12" s="562"/>
      <c r="L12" s="563">
        <f t="shared" si="31"/>
        <v>1</v>
      </c>
      <c r="M12" s="562"/>
      <c r="N12" s="563">
        <f t="shared" si="32"/>
        <v>1</v>
      </c>
      <c r="O12" s="562"/>
      <c r="P12" s="563">
        <f t="shared" si="33"/>
        <v>1</v>
      </c>
      <c r="Q12" s="562"/>
      <c r="R12" s="563">
        <f t="shared" si="34"/>
        <v>1</v>
      </c>
      <c r="S12" s="562"/>
      <c r="T12" s="563">
        <f t="shared" si="35"/>
        <v>1</v>
      </c>
      <c r="U12" s="562"/>
      <c r="V12" s="563">
        <f t="shared" si="36"/>
        <v>1</v>
      </c>
      <c r="W12" s="562"/>
      <c r="X12" s="563">
        <f t="shared" si="37"/>
        <v>1</v>
      </c>
      <c r="Y12" s="562"/>
      <c r="Z12" s="563">
        <f t="shared" si="38"/>
        <v>1</v>
      </c>
      <c r="AA12" s="562"/>
      <c r="AB12" s="563">
        <f t="shared" si="39"/>
        <v>1</v>
      </c>
      <c r="AC12" s="562"/>
      <c r="AD12" s="563">
        <f t="shared" si="40"/>
        <v>1</v>
      </c>
      <c r="AE12" s="567"/>
      <c r="AF12" s="565"/>
      <c r="AG12" s="546"/>
      <c r="AH12" s="546"/>
      <c r="AI12" s="546"/>
      <c r="AJ12" s="562"/>
      <c r="AK12" s="563">
        <f t="shared" si="10"/>
        <v>1</v>
      </c>
      <c r="AL12" s="562"/>
      <c r="AM12" s="563">
        <f t="shared" si="11"/>
        <v>1</v>
      </c>
      <c r="AN12" s="562"/>
      <c r="AO12" s="563">
        <f t="shared" si="12"/>
        <v>1</v>
      </c>
      <c r="AP12" s="562"/>
      <c r="AQ12" s="563">
        <f t="shared" si="13"/>
        <v>1</v>
      </c>
      <c r="AR12" s="562"/>
      <c r="AS12" s="563">
        <f t="shared" si="14"/>
        <v>1</v>
      </c>
      <c r="AT12" s="562"/>
      <c r="AU12" s="563">
        <f t="shared" si="15"/>
        <v>1</v>
      </c>
      <c r="AV12" s="562"/>
      <c r="AW12" s="563">
        <f t="shared" si="16"/>
        <v>1</v>
      </c>
      <c r="AX12" s="562"/>
      <c r="AY12" s="563">
        <f t="shared" si="17"/>
        <v>1</v>
      </c>
      <c r="AZ12" s="562"/>
      <c r="BA12" s="563">
        <f t="shared" si="18"/>
        <v>1</v>
      </c>
      <c r="BB12" s="562"/>
      <c r="BC12" s="563">
        <f t="shared" si="19"/>
        <v>1</v>
      </c>
      <c r="BD12" s="559"/>
      <c r="BE12" s="560"/>
      <c r="BF12" s="547"/>
      <c r="BG12" s="546"/>
      <c r="BH12" s="32"/>
      <c r="BI12" s="547"/>
      <c r="BJ12" s="570"/>
      <c r="BK12" s="546"/>
      <c r="BL12" s="571"/>
      <c r="BM12" s="571"/>
      <c r="BN12" s="571"/>
      <c r="BO12" s="572"/>
      <c r="BP12" s="35"/>
      <c r="BQ12" s="33"/>
    </row>
    <row r="13" spans="2:69" ht="15.75" thickBot="1" x14ac:dyDescent="0.3">
      <c r="C13" s="15"/>
      <c r="D13" s="16"/>
      <c r="E13" s="16"/>
      <c r="F13" s="16"/>
      <c r="G13" s="16"/>
      <c r="H13" s="16"/>
      <c r="I13" s="16"/>
      <c r="J13" s="16"/>
      <c r="K13" s="16"/>
      <c r="L13" s="16"/>
      <c r="M13" s="16"/>
      <c r="N13" s="16"/>
      <c r="O13" s="16"/>
      <c r="P13" s="16"/>
      <c r="Q13" s="16"/>
      <c r="R13" s="17"/>
      <c r="S13" s="16"/>
      <c r="T13" s="18"/>
      <c r="U13" s="16"/>
      <c r="V13" s="16"/>
      <c r="W13" s="16"/>
      <c r="X13" s="16"/>
      <c r="Y13" s="16"/>
      <c r="Z13" s="16"/>
      <c r="AA13" s="16"/>
      <c r="AB13" s="16"/>
      <c r="AC13" s="16"/>
      <c r="AD13" s="16"/>
      <c r="AE13" s="16"/>
      <c r="AF13" s="16"/>
      <c r="AG13" s="16"/>
      <c r="AH13" s="16"/>
      <c r="AI13" s="16"/>
      <c r="AJ13" s="16"/>
      <c r="AK13" s="17"/>
      <c r="AL13" s="16"/>
      <c r="AM13" s="17"/>
      <c r="AN13" s="16"/>
      <c r="AO13" s="17"/>
      <c r="AP13" s="16"/>
      <c r="AQ13" s="17"/>
      <c r="AR13" s="16"/>
      <c r="AS13" s="17"/>
      <c r="AT13" s="16"/>
      <c r="AU13" s="17"/>
      <c r="AV13" s="16"/>
      <c r="AW13" s="17"/>
      <c r="AX13" s="16"/>
      <c r="AY13" s="17"/>
      <c r="AZ13" s="16"/>
      <c r="BA13" s="17"/>
      <c r="BB13" s="16"/>
      <c r="BC13" s="17"/>
      <c r="BD13" s="16"/>
      <c r="BE13" s="16"/>
      <c r="BF13" s="16"/>
      <c r="BG13" s="16"/>
      <c r="BH13" s="16"/>
      <c r="BI13" s="16"/>
      <c r="BJ13" s="16"/>
      <c r="BK13" s="16"/>
      <c r="BL13" s="16"/>
      <c r="BM13" s="16"/>
      <c r="BN13" s="16"/>
      <c r="BO13" s="16"/>
      <c r="BP13" s="19"/>
    </row>
    <row r="14" spans="2:69" s="3" customFormat="1" ht="15.75" thickTop="1" x14ac:dyDescent="0.25">
      <c r="AK14" s="4"/>
      <c r="AM14" s="4"/>
      <c r="AO14" s="4"/>
      <c r="AQ14" s="4"/>
      <c r="AS14" s="4"/>
      <c r="AU14" s="4"/>
      <c r="AW14" s="4"/>
      <c r="AY14" s="4"/>
      <c r="BA14" s="4"/>
      <c r="BC14" s="4"/>
    </row>
    <row r="15" spans="2:69" s="21" customFormat="1" x14ac:dyDescent="0.25">
      <c r="B15" s="20"/>
      <c r="AK15" s="22"/>
      <c r="AM15" s="22"/>
      <c r="AO15" s="22"/>
      <c r="AQ15" s="22"/>
      <c r="AS15" s="22"/>
      <c r="AU15" s="22"/>
      <c r="AW15" s="22"/>
      <c r="AY15" s="22"/>
      <c r="BA15" s="22"/>
      <c r="BC15" s="22"/>
      <c r="BQ15" s="20"/>
    </row>
    <row r="16" spans="2:69" s="21" customFormat="1" x14ac:dyDescent="0.25">
      <c r="B16" s="20"/>
      <c r="AK16" s="22"/>
      <c r="AM16" s="22"/>
      <c r="AO16" s="22"/>
      <c r="AQ16" s="22"/>
      <c r="AS16" s="22"/>
      <c r="AU16" s="22"/>
      <c r="AW16" s="22"/>
      <c r="AY16" s="22"/>
      <c r="BA16" s="22"/>
      <c r="BC16" s="22"/>
      <c r="BQ16" s="20"/>
    </row>
    <row r="17" spans="2:69" s="21" customFormat="1" x14ac:dyDescent="0.25">
      <c r="B17" s="20"/>
      <c r="AK17" s="22"/>
      <c r="AM17" s="22"/>
      <c r="AO17" s="22"/>
      <c r="AQ17" s="22"/>
      <c r="AS17" s="22"/>
      <c r="AU17" s="22"/>
      <c r="AW17" s="22"/>
      <c r="AY17" s="22"/>
      <c r="BA17" s="22"/>
      <c r="BC17" s="22"/>
      <c r="BQ17" s="20"/>
    </row>
    <row r="18" spans="2:69" s="21" customFormat="1" x14ac:dyDescent="0.25">
      <c r="B18" s="20"/>
      <c r="AA18" s="23"/>
      <c r="AB18" s="23"/>
      <c r="AC18" s="23"/>
      <c r="AD18" s="23"/>
      <c r="AE18" s="23"/>
      <c r="AF18" s="23"/>
      <c r="AG18" s="23"/>
      <c r="AH18" s="23"/>
      <c r="AK18" s="22"/>
      <c r="AM18" s="22"/>
      <c r="AO18" s="22"/>
      <c r="AQ18" s="22"/>
      <c r="AS18" s="22"/>
      <c r="AU18" s="22"/>
      <c r="AW18" s="22"/>
      <c r="AY18" s="22"/>
      <c r="BA18" s="22"/>
      <c r="BC18" s="22"/>
      <c r="BQ18" s="20"/>
    </row>
    <row r="19" spans="2:69" s="21" customFormat="1" x14ac:dyDescent="0.25">
      <c r="B19" s="20"/>
      <c r="AA19" s="23"/>
      <c r="AB19" s="23"/>
      <c r="AC19" s="23"/>
      <c r="AD19" s="23"/>
      <c r="AE19" s="23"/>
      <c r="AF19" s="23"/>
      <c r="AG19" s="23"/>
      <c r="AH19" s="23"/>
      <c r="AK19" s="22"/>
      <c r="AM19" s="22"/>
      <c r="AO19" s="22"/>
      <c r="AQ19" s="22"/>
      <c r="AS19" s="22"/>
      <c r="AU19" s="22"/>
      <c r="AW19" s="22"/>
      <c r="AY19" s="22"/>
      <c r="BA19" s="22"/>
      <c r="BC19" s="22"/>
      <c r="BQ19" s="20"/>
    </row>
    <row r="20" spans="2:69" s="21" customFormat="1" x14ac:dyDescent="0.25">
      <c r="B20" s="20"/>
      <c r="Q20" s="23">
        <v>1</v>
      </c>
      <c r="AA20" s="23"/>
      <c r="AB20" s="23"/>
      <c r="AC20" s="23"/>
      <c r="AD20" s="23"/>
      <c r="AE20" s="57">
        <v>1</v>
      </c>
      <c r="AF20" s="57" t="s">
        <v>60</v>
      </c>
      <c r="AG20" s="57">
        <v>3</v>
      </c>
      <c r="AH20" s="23"/>
      <c r="AK20" s="22"/>
      <c r="AM20" s="22"/>
      <c r="AO20" s="22"/>
      <c r="AQ20" s="22"/>
      <c r="AS20" s="22"/>
      <c r="AU20" s="22"/>
      <c r="AW20" s="22"/>
      <c r="AY20" s="22"/>
      <c r="BA20" s="22"/>
      <c r="BC20" s="22"/>
      <c r="BG20" s="23"/>
      <c r="BH20" s="57" t="s">
        <v>61</v>
      </c>
      <c r="BI20" s="23"/>
      <c r="BJ20" s="23"/>
      <c r="BQ20" s="20"/>
    </row>
    <row r="21" spans="2:69" s="21" customFormat="1" x14ac:dyDescent="0.25">
      <c r="B21" s="20"/>
      <c r="Q21" s="23">
        <v>2</v>
      </c>
      <c r="AA21" s="23"/>
      <c r="AB21" s="23"/>
      <c r="AC21" s="23"/>
      <c r="AD21" s="23"/>
      <c r="AE21" s="57">
        <v>2</v>
      </c>
      <c r="AF21" s="57" t="s">
        <v>60</v>
      </c>
      <c r="AG21" s="57">
        <v>3</v>
      </c>
      <c r="AH21" s="23"/>
      <c r="AK21" s="22"/>
      <c r="AM21" s="22"/>
      <c r="AO21" s="22"/>
      <c r="AQ21" s="22"/>
      <c r="AS21" s="22"/>
      <c r="AU21" s="22"/>
      <c r="AW21" s="22"/>
      <c r="AY21" s="22"/>
      <c r="BA21" s="22"/>
      <c r="BC21" s="22"/>
      <c r="BG21" s="23"/>
      <c r="BH21" s="57" t="s">
        <v>62</v>
      </c>
      <c r="BI21" s="23"/>
      <c r="BJ21" s="23"/>
      <c r="BQ21" s="20"/>
    </row>
    <row r="22" spans="2:69" s="21" customFormat="1" x14ac:dyDescent="0.25">
      <c r="B22" s="20"/>
      <c r="Q22" s="23">
        <v>3</v>
      </c>
      <c r="AA22" s="23"/>
      <c r="AB22" s="23"/>
      <c r="AC22" s="23"/>
      <c r="AD22" s="23"/>
      <c r="AE22" s="57">
        <v>3</v>
      </c>
      <c r="AF22" s="57" t="s">
        <v>60</v>
      </c>
      <c r="AG22" s="57">
        <v>3</v>
      </c>
      <c r="AH22" s="23"/>
      <c r="AK22" s="22"/>
      <c r="AM22" s="22"/>
      <c r="AO22" s="22"/>
      <c r="AQ22" s="22"/>
      <c r="AS22" s="22"/>
      <c r="AU22" s="22"/>
      <c r="AW22" s="22"/>
      <c r="AY22" s="22"/>
      <c r="BA22" s="22"/>
      <c r="BC22" s="22"/>
      <c r="BG22" s="23"/>
      <c r="BH22" s="57" t="s">
        <v>25</v>
      </c>
      <c r="BI22" s="23"/>
      <c r="BJ22" s="23"/>
      <c r="BQ22" s="20"/>
    </row>
    <row r="23" spans="2:69" s="21" customFormat="1" x14ac:dyDescent="0.25">
      <c r="B23" s="20"/>
      <c r="Q23" s="23">
        <v>4</v>
      </c>
      <c r="AA23" s="23"/>
      <c r="AB23" s="23"/>
      <c r="AC23" s="23"/>
      <c r="AD23" s="23"/>
      <c r="AE23" s="57">
        <v>4</v>
      </c>
      <c r="AF23" s="57" t="s">
        <v>60</v>
      </c>
      <c r="AG23" s="57">
        <v>3</v>
      </c>
      <c r="AH23" s="23"/>
      <c r="AK23" s="22"/>
      <c r="AM23" s="22"/>
      <c r="AO23" s="22"/>
      <c r="AQ23" s="22"/>
      <c r="AS23" s="22"/>
      <c r="AU23" s="22"/>
      <c r="AW23" s="22"/>
      <c r="AY23" s="22"/>
      <c r="BA23" s="22"/>
      <c r="BC23" s="22"/>
      <c r="BG23" s="23"/>
      <c r="BH23" s="57" t="s">
        <v>63</v>
      </c>
      <c r="BI23" s="23"/>
      <c r="BJ23" s="23"/>
      <c r="BQ23" s="20"/>
    </row>
    <row r="24" spans="2:69" s="21" customFormat="1" x14ac:dyDescent="0.25">
      <c r="B24" s="20"/>
      <c r="Q24" s="23">
        <v>5</v>
      </c>
      <c r="AA24" s="23"/>
      <c r="AB24" s="23"/>
      <c r="AC24" s="23"/>
      <c r="AD24" s="23"/>
      <c r="AE24" s="57">
        <v>5</v>
      </c>
      <c r="AF24" s="57" t="s">
        <v>64</v>
      </c>
      <c r="AG24" s="57">
        <v>2</v>
      </c>
      <c r="AH24" s="23"/>
      <c r="AK24" s="22"/>
      <c r="AM24" s="22"/>
      <c r="AO24" s="22"/>
      <c r="AQ24" s="22"/>
      <c r="AS24" s="22"/>
      <c r="AU24" s="22"/>
      <c r="AW24" s="22"/>
      <c r="AY24" s="22"/>
      <c r="BA24" s="22"/>
      <c r="BC24" s="22"/>
      <c r="BG24" s="23"/>
      <c r="BH24" s="57" t="s">
        <v>65</v>
      </c>
      <c r="BI24" s="23"/>
      <c r="BJ24" s="23"/>
      <c r="BQ24" s="20"/>
    </row>
    <row r="25" spans="2:69" s="21" customFormat="1" x14ac:dyDescent="0.25">
      <c r="B25" s="20"/>
      <c r="Q25" s="23"/>
      <c r="AA25" s="23"/>
      <c r="AB25" s="23"/>
      <c r="AC25" s="23"/>
      <c r="AD25" s="23"/>
      <c r="AE25" s="57">
        <v>6</v>
      </c>
      <c r="AF25" s="57" t="s">
        <v>64</v>
      </c>
      <c r="AG25" s="57">
        <v>2</v>
      </c>
      <c r="AH25" s="23"/>
      <c r="AK25" s="22"/>
      <c r="AM25" s="22"/>
      <c r="AO25" s="22"/>
      <c r="AQ25" s="22"/>
      <c r="AS25" s="22"/>
      <c r="AU25" s="22"/>
      <c r="AW25" s="22"/>
      <c r="AY25" s="22"/>
      <c r="BA25" s="22"/>
      <c r="BC25" s="22"/>
      <c r="BG25" s="23"/>
      <c r="BH25" s="57" t="s">
        <v>66</v>
      </c>
      <c r="BI25" s="23"/>
      <c r="BJ25" s="23"/>
      <c r="BQ25" s="20"/>
    </row>
    <row r="26" spans="2:69" s="21" customFormat="1" x14ac:dyDescent="0.25">
      <c r="B26" s="20"/>
      <c r="AA26" s="23"/>
      <c r="AB26" s="23"/>
      <c r="AC26" s="23"/>
      <c r="AD26" s="23"/>
      <c r="AE26" s="57">
        <v>7</v>
      </c>
      <c r="AF26" s="57" t="s">
        <v>64</v>
      </c>
      <c r="AG26" s="57">
        <v>2</v>
      </c>
      <c r="AH26" s="23"/>
      <c r="AK26" s="22"/>
      <c r="AM26" s="22"/>
      <c r="AO26" s="22"/>
      <c r="AQ26" s="22"/>
      <c r="AS26" s="22"/>
      <c r="AU26" s="22"/>
      <c r="AW26" s="22"/>
      <c r="AY26" s="22"/>
      <c r="BA26" s="22"/>
      <c r="BC26" s="22"/>
      <c r="BG26" s="23"/>
      <c r="BH26" s="57" t="s">
        <v>67</v>
      </c>
      <c r="BI26" s="23"/>
      <c r="BJ26" s="23"/>
      <c r="BQ26" s="20"/>
    </row>
    <row r="27" spans="2:69" s="21" customFormat="1" x14ac:dyDescent="0.25">
      <c r="B27" s="20"/>
      <c r="AA27" s="23"/>
      <c r="AB27" s="23"/>
      <c r="AC27" s="23"/>
      <c r="AD27" s="23"/>
      <c r="AE27" s="57">
        <v>8</v>
      </c>
      <c r="AF27" s="57" t="s">
        <v>64</v>
      </c>
      <c r="AG27" s="57">
        <v>2</v>
      </c>
      <c r="AH27" s="23"/>
      <c r="AK27" s="22"/>
      <c r="AM27" s="22"/>
      <c r="AO27" s="22"/>
      <c r="AQ27" s="22"/>
      <c r="AS27" s="22"/>
      <c r="AU27" s="22"/>
      <c r="AW27" s="22"/>
      <c r="AY27" s="22"/>
      <c r="BA27" s="22"/>
      <c r="BC27" s="22"/>
      <c r="BG27" s="23"/>
      <c r="BH27" s="23"/>
      <c r="BI27" s="23"/>
      <c r="BJ27" s="23"/>
      <c r="BQ27" s="20"/>
    </row>
    <row r="28" spans="2:69" s="21" customFormat="1" x14ac:dyDescent="0.25">
      <c r="B28" s="20"/>
      <c r="AA28" s="23"/>
      <c r="AB28" s="23"/>
      <c r="AC28" s="23"/>
      <c r="AD28" s="23"/>
      <c r="AE28" s="57">
        <v>9</v>
      </c>
      <c r="AF28" s="57" t="s">
        <v>64</v>
      </c>
      <c r="AG28" s="57">
        <v>2</v>
      </c>
      <c r="AH28" s="23"/>
      <c r="AK28" s="22"/>
      <c r="AM28" s="22"/>
      <c r="AO28" s="22"/>
      <c r="AQ28" s="22"/>
      <c r="AS28" s="22"/>
      <c r="AU28" s="22"/>
      <c r="AW28" s="22"/>
      <c r="AY28" s="22"/>
      <c r="BA28" s="22"/>
      <c r="BC28" s="22"/>
      <c r="BG28" s="23"/>
      <c r="BH28" s="23"/>
      <c r="BI28" s="23"/>
      <c r="BJ28" s="23"/>
      <c r="BQ28" s="20"/>
    </row>
    <row r="29" spans="2:69" s="21" customFormat="1" x14ac:dyDescent="0.25">
      <c r="B29" s="20"/>
      <c r="AA29" s="23"/>
      <c r="AB29" s="23"/>
      <c r="AC29" s="23"/>
      <c r="AD29" s="23"/>
      <c r="AE29" s="57">
        <v>10</v>
      </c>
      <c r="AF29" s="57" t="s">
        <v>68</v>
      </c>
      <c r="AG29" s="57">
        <v>1</v>
      </c>
      <c r="AH29" s="23"/>
      <c r="AK29" s="22"/>
      <c r="AM29" s="22"/>
      <c r="AO29" s="22"/>
      <c r="AQ29" s="22"/>
      <c r="AS29" s="22"/>
      <c r="AU29" s="22"/>
      <c r="AW29" s="22"/>
      <c r="AY29" s="22"/>
      <c r="BA29" s="22"/>
      <c r="BC29" s="22"/>
      <c r="BQ29" s="20"/>
    </row>
    <row r="30" spans="2:69" s="21" customFormat="1" x14ac:dyDescent="0.25">
      <c r="B30" s="20"/>
      <c r="AA30" s="23"/>
      <c r="AB30" s="23"/>
      <c r="AC30" s="23"/>
      <c r="AD30" s="23"/>
      <c r="AE30" s="57">
        <v>11</v>
      </c>
      <c r="AF30" s="57" t="s">
        <v>68</v>
      </c>
      <c r="AG30" s="57">
        <v>1</v>
      </c>
      <c r="AH30" s="23"/>
      <c r="AK30" s="22"/>
      <c r="AM30" s="22"/>
      <c r="AO30" s="22"/>
      <c r="AQ30" s="22"/>
      <c r="AS30" s="22"/>
      <c r="AU30" s="22"/>
      <c r="AW30" s="22"/>
      <c r="AY30" s="22"/>
      <c r="BA30" s="22"/>
      <c r="BC30" s="22"/>
      <c r="BQ30" s="20"/>
    </row>
    <row r="31" spans="2:69" s="21" customFormat="1" x14ac:dyDescent="0.25">
      <c r="B31" s="20"/>
      <c r="AA31" s="23"/>
      <c r="AB31" s="23"/>
      <c r="AC31" s="23"/>
      <c r="AD31" s="23"/>
      <c r="AE31" s="57">
        <v>12</v>
      </c>
      <c r="AF31" s="57" t="s">
        <v>68</v>
      </c>
      <c r="AG31" s="57">
        <v>1</v>
      </c>
      <c r="AH31" s="23"/>
      <c r="AK31" s="22"/>
      <c r="AM31" s="22"/>
      <c r="AO31" s="22"/>
      <c r="AQ31" s="22"/>
      <c r="AS31" s="22"/>
      <c r="AU31" s="22"/>
      <c r="AW31" s="22"/>
      <c r="AY31" s="22"/>
      <c r="BA31" s="22"/>
      <c r="BC31" s="22"/>
      <c r="BQ31" s="20"/>
    </row>
    <row r="32" spans="2:69" s="21" customFormat="1" x14ac:dyDescent="0.25">
      <c r="B32" s="20"/>
      <c r="AA32" s="23"/>
      <c r="AB32" s="23"/>
      <c r="AC32" s="23"/>
      <c r="AD32" s="23"/>
      <c r="AE32" s="57">
        <v>13</v>
      </c>
      <c r="AF32" s="57" t="s">
        <v>68</v>
      </c>
      <c r="AG32" s="57">
        <v>1</v>
      </c>
      <c r="AH32" s="23"/>
      <c r="AK32" s="22"/>
      <c r="AM32" s="22"/>
      <c r="AO32" s="22"/>
      <c r="AQ32" s="22"/>
      <c r="AS32" s="22"/>
      <c r="AU32" s="22"/>
      <c r="AW32" s="22"/>
      <c r="AY32" s="22"/>
      <c r="BA32" s="22"/>
      <c r="BC32" s="22"/>
      <c r="BQ32" s="20"/>
    </row>
    <row r="33" spans="2:69" s="21" customFormat="1" x14ac:dyDescent="0.25">
      <c r="B33" s="20"/>
      <c r="AA33" s="23"/>
      <c r="AB33" s="23"/>
      <c r="AC33" s="23"/>
      <c r="AD33" s="23"/>
      <c r="AE33" s="57">
        <v>14</v>
      </c>
      <c r="AF33" s="57" t="s">
        <v>68</v>
      </c>
      <c r="AG33" s="57">
        <v>1</v>
      </c>
      <c r="AH33" s="23"/>
      <c r="AK33" s="22"/>
      <c r="AM33" s="22"/>
      <c r="AO33" s="22"/>
      <c r="AQ33" s="22"/>
      <c r="AS33" s="22"/>
      <c r="AU33" s="22"/>
      <c r="AW33" s="22"/>
      <c r="AY33" s="22"/>
      <c r="BA33" s="22"/>
      <c r="BC33" s="22"/>
      <c r="BQ33" s="20"/>
    </row>
    <row r="34" spans="2:69" s="21" customFormat="1" x14ac:dyDescent="0.25">
      <c r="B34" s="20"/>
      <c r="AA34" s="23"/>
      <c r="AB34" s="23"/>
      <c r="AC34" s="23"/>
      <c r="AD34" s="23"/>
      <c r="AE34" s="57">
        <v>15</v>
      </c>
      <c r="AF34" s="57" t="s">
        <v>68</v>
      </c>
      <c r="AG34" s="57">
        <v>1</v>
      </c>
      <c r="AH34" s="23"/>
      <c r="AK34" s="22"/>
      <c r="AM34" s="22"/>
      <c r="AO34" s="22"/>
      <c r="AQ34" s="22"/>
      <c r="AS34" s="22"/>
      <c r="AU34" s="22"/>
      <c r="AW34" s="22"/>
      <c r="AY34" s="22"/>
      <c r="BA34" s="22"/>
      <c r="BC34" s="22"/>
      <c r="BQ34" s="20"/>
    </row>
    <row r="35" spans="2:69" s="21" customFormat="1" x14ac:dyDescent="0.25">
      <c r="B35" s="20"/>
      <c r="AA35" s="23"/>
      <c r="AB35" s="23"/>
      <c r="AC35" s="23"/>
      <c r="AD35" s="23"/>
      <c r="AE35" s="57">
        <v>16</v>
      </c>
      <c r="AF35" s="57" t="s">
        <v>68</v>
      </c>
      <c r="AG35" s="57">
        <v>1</v>
      </c>
      <c r="AH35" s="23"/>
      <c r="AK35" s="22"/>
      <c r="AM35" s="22"/>
      <c r="AO35" s="22"/>
      <c r="AQ35" s="22"/>
      <c r="AS35" s="22"/>
      <c r="AU35" s="22"/>
      <c r="AW35" s="22"/>
      <c r="AY35" s="22"/>
      <c r="BA35" s="22"/>
      <c r="BC35" s="22"/>
      <c r="BQ35" s="20"/>
    </row>
    <row r="36" spans="2:69" s="21" customFormat="1" x14ac:dyDescent="0.25">
      <c r="B36" s="20"/>
      <c r="AA36" s="23"/>
      <c r="AB36" s="23"/>
      <c r="AC36" s="23"/>
      <c r="AD36" s="23"/>
      <c r="AE36" s="57">
        <v>17</v>
      </c>
      <c r="AF36" s="57" t="s">
        <v>68</v>
      </c>
      <c r="AG36" s="57">
        <v>1</v>
      </c>
      <c r="AH36" s="23"/>
      <c r="AK36" s="22"/>
      <c r="AM36" s="22"/>
      <c r="AO36" s="22"/>
      <c r="AQ36" s="22"/>
      <c r="AS36" s="22"/>
      <c r="AU36" s="22"/>
      <c r="AW36" s="22"/>
      <c r="AY36" s="22"/>
      <c r="BA36" s="22"/>
      <c r="BC36" s="22"/>
      <c r="BQ36" s="20"/>
    </row>
    <row r="37" spans="2:69" s="21" customFormat="1" x14ac:dyDescent="0.25">
      <c r="B37" s="20"/>
      <c r="AA37" s="23"/>
      <c r="AB37" s="23"/>
      <c r="AC37" s="23"/>
      <c r="AD37" s="23"/>
      <c r="AE37" s="57">
        <v>18</v>
      </c>
      <c r="AF37" s="57" t="s">
        <v>68</v>
      </c>
      <c r="AG37" s="57">
        <v>1</v>
      </c>
      <c r="AH37" s="23"/>
      <c r="AK37" s="22"/>
      <c r="AM37" s="22"/>
      <c r="AO37" s="22"/>
      <c r="AQ37" s="22"/>
      <c r="AS37" s="22"/>
      <c r="AU37" s="22"/>
      <c r="AW37" s="22"/>
      <c r="AY37" s="22"/>
      <c r="BA37" s="22"/>
      <c r="BC37" s="22"/>
      <c r="BQ37" s="20"/>
    </row>
    <row r="38" spans="2:69" s="21" customFormat="1" x14ac:dyDescent="0.25">
      <c r="B38" s="20"/>
      <c r="AA38" s="23"/>
      <c r="AB38" s="23"/>
      <c r="AC38" s="23"/>
      <c r="AD38" s="23"/>
      <c r="AE38" s="57">
        <v>19</v>
      </c>
      <c r="AF38" s="57" t="s">
        <v>68</v>
      </c>
      <c r="AG38" s="57">
        <v>1</v>
      </c>
      <c r="AH38" s="23"/>
      <c r="AK38" s="22"/>
      <c r="AM38" s="22"/>
      <c r="AO38" s="22"/>
      <c r="AQ38" s="22"/>
      <c r="AS38" s="22"/>
      <c r="AU38" s="22"/>
      <c r="AW38" s="22"/>
      <c r="AY38" s="22"/>
      <c r="BA38" s="22"/>
      <c r="BC38" s="22"/>
      <c r="BQ38" s="20"/>
    </row>
    <row r="39" spans="2:69" s="21" customFormat="1" x14ac:dyDescent="0.25">
      <c r="B39" s="20"/>
      <c r="AA39" s="23"/>
      <c r="AB39" s="23"/>
      <c r="AC39" s="23"/>
      <c r="AD39" s="23"/>
      <c r="AE39" s="57">
        <v>20</v>
      </c>
      <c r="AF39" s="57" t="s">
        <v>68</v>
      </c>
      <c r="AG39" s="57">
        <v>1</v>
      </c>
      <c r="AH39" s="23"/>
      <c r="AK39" s="22"/>
      <c r="AM39" s="22"/>
      <c r="AO39" s="22"/>
      <c r="AQ39" s="22"/>
      <c r="AS39" s="22"/>
      <c r="AU39" s="22"/>
      <c r="AW39" s="22"/>
      <c r="AY39" s="22"/>
      <c r="BA39" s="22"/>
      <c r="BC39" s="22"/>
      <c r="BQ39" s="20"/>
    </row>
    <row r="40" spans="2:69" s="21" customFormat="1" x14ac:dyDescent="0.25">
      <c r="B40" s="20"/>
      <c r="AA40" s="23"/>
      <c r="AB40" s="23"/>
      <c r="AC40" s="23"/>
      <c r="AD40" s="23"/>
      <c r="AE40" s="57">
        <v>21</v>
      </c>
      <c r="AF40" s="57" t="s">
        <v>68</v>
      </c>
      <c r="AG40" s="57">
        <v>1</v>
      </c>
      <c r="AH40" s="23"/>
      <c r="AK40" s="22"/>
      <c r="AM40" s="22"/>
      <c r="AO40" s="22"/>
      <c r="AQ40" s="22"/>
      <c r="AS40" s="22"/>
      <c r="AU40" s="22"/>
      <c r="AW40" s="22"/>
      <c r="AY40" s="22"/>
      <c r="BA40" s="22"/>
      <c r="BC40" s="22"/>
      <c r="BQ40" s="20"/>
    </row>
    <row r="41" spans="2:69" s="21" customFormat="1" x14ac:dyDescent="0.25">
      <c r="B41" s="20"/>
      <c r="AA41" s="23"/>
      <c r="AB41" s="23"/>
      <c r="AC41" s="23"/>
      <c r="AD41" s="23"/>
      <c r="AE41" s="57">
        <v>22</v>
      </c>
      <c r="AF41" s="57" t="s">
        <v>68</v>
      </c>
      <c r="AG41" s="57">
        <v>1</v>
      </c>
      <c r="AH41" s="23"/>
      <c r="AK41" s="22"/>
      <c r="AM41" s="22"/>
      <c r="AO41" s="22"/>
      <c r="AQ41" s="22"/>
      <c r="AS41" s="22"/>
      <c r="AU41" s="22"/>
      <c r="AW41" s="22"/>
      <c r="AY41" s="22"/>
      <c r="BA41" s="22"/>
      <c r="BC41" s="22"/>
      <c r="BQ41" s="20"/>
    </row>
    <row r="42" spans="2:69" s="21" customFormat="1" x14ac:dyDescent="0.25">
      <c r="B42" s="20"/>
      <c r="AA42" s="23"/>
      <c r="AB42" s="23"/>
      <c r="AC42" s="23"/>
      <c r="AD42" s="23"/>
      <c r="AE42" s="57">
        <v>23</v>
      </c>
      <c r="AF42" s="57" t="s">
        <v>68</v>
      </c>
      <c r="AG42" s="57">
        <v>1</v>
      </c>
      <c r="AH42" s="23"/>
      <c r="AK42" s="22"/>
      <c r="AM42" s="22"/>
      <c r="AO42" s="22"/>
      <c r="AQ42" s="22"/>
      <c r="AS42" s="22"/>
      <c r="AU42" s="22"/>
      <c r="AW42" s="22"/>
      <c r="AY42" s="22"/>
      <c r="BA42" s="22"/>
      <c r="BC42" s="22"/>
      <c r="BQ42" s="20"/>
    </row>
    <row r="43" spans="2:69" s="21" customFormat="1" x14ac:dyDescent="0.25">
      <c r="B43" s="20"/>
      <c r="AA43" s="23"/>
      <c r="AB43" s="23"/>
      <c r="AC43" s="23"/>
      <c r="AD43" s="23"/>
      <c r="AE43" s="57">
        <v>24</v>
      </c>
      <c r="AF43" s="57" t="s">
        <v>68</v>
      </c>
      <c r="AG43" s="57">
        <v>1</v>
      </c>
      <c r="AH43" s="23"/>
      <c r="AK43" s="22"/>
      <c r="AM43" s="22"/>
      <c r="AO43" s="22"/>
      <c r="AQ43" s="22"/>
      <c r="AS43" s="22"/>
      <c r="AU43" s="22"/>
      <c r="AW43" s="22"/>
      <c r="AY43" s="22"/>
      <c r="BA43" s="22"/>
      <c r="BC43" s="22"/>
      <c r="BQ43" s="20"/>
    </row>
    <row r="44" spans="2:69" s="21" customFormat="1" x14ac:dyDescent="0.25">
      <c r="B44" s="20"/>
      <c r="AA44" s="23"/>
      <c r="AB44" s="23"/>
      <c r="AC44" s="23"/>
      <c r="AD44" s="23"/>
      <c r="AE44" s="57">
        <v>25</v>
      </c>
      <c r="AF44" s="57" t="s">
        <v>68</v>
      </c>
      <c r="AG44" s="57">
        <v>1</v>
      </c>
      <c r="AH44" s="23"/>
      <c r="AK44" s="22"/>
      <c r="AM44" s="22"/>
      <c r="AO44" s="22"/>
      <c r="AQ44" s="22"/>
      <c r="AS44" s="22"/>
      <c r="AU44" s="22"/>
      <c r="AW44" s="22"/>
      <c r="AY44" s="22"/>
      <c r="BA44" s="22"/>
      <c r="BC44" s="22"/>
      <c r="BQ44" s="20"/>
    </row>
    <row r="45" spans="2:69" s="21" customFormat="1" x14ac:dyDescent="0.25">
      <c r="B45" s="20"/>
      <c r="AA45" s="23"/>
      <c r="AB45" s="23"/>
      <c r="AC45" s="23"/>
      <c r="AD45" s="23"/>
      <c r="AE45" s="23"/>
      <c r="AF45" s="23"/>
      <c r="AG45" s="23"/>
      <c r="AH45" s="23"/>
      <c r="AK45" s="22"/>
      <c r="AM45" s="22"/>
      <c r="AO45" s="22"/>
      <c r="AQ45" s="22"/>
      <c r="AS45" s="22"/>
      <c r="AU45" s="22"/>
      <c r="AW45" s="22"/>
      <c r="AY45" s="22"/>
      <c r="BA45" s="22"/>
      <c r="BC45" s="22"/>
      <c r="BQ45" s="20"/>
    </row>
    <row r="46" spans="2:69" s="21" customFormat="1" x14ac:dyDescent="0.25">
      <c r="B46" s="20"/>
      <c r="AA46" s="23"/>
      <c r="AB46" s="23"/>
      <c r="AC46" s="23"/>
      <c r="AD46" s="23"/>
      <c r="AE46" s="23"/>
      <c r="AF46" s="23"/>
      <c r="AG46" s="23"/>
      <c r="AH46" s="23"/>
      <c r="AK46" s="22"/>
      <c r="AM46" s="22"/>
      <c r="AO46" s="22"/>
      <c r="AQ46" s="22"/>
      <c r="AS46" s="22"/>
      <c r="AU46" s="22"/>
      <c r="AW46" s="22"/>
      <c r="AY46" s="22"/>
      <c r="BA46" s="22"/>
      <c r="BC46" s="22"/>
      <c r="BQ46" s="20"/>
    </row>
    <row r="47" spans="2:69" s="21" customFormat="1" x14ac:dyDescent="0.25">
      <c r="B47" s="20"/>
      <c r="AA47" s="23"/>
      <c r="AB47" s="23"/>
      <c r="AC47" s="23"/>
      <c r="AD47" s="23"/>
      <c r="AE47" s="23"/>
      <c r="AF47" s="23"/>
      <c r="AG47" s="23"/>
      <c r="AH47" s="23"/>
      <c r="AK47" s="22"/>
      <c r="AM47" s="22"/>
      <c r="AO47" s="22"/>
      <c r="AQ47" s="22"/>
      <c r="AS47" s="22"/>
      <c r="AU47" s="22"/>
      <c r="AW47" s="22"/>
      <c r="AY47" s="22"/>
      <c r="BA47" s="22"/>
      <c r="BC47" s="22"/>
      <c r="BQ47" s="20"/>
    </row>
    <row r="48" spans="2:69" x14ac:dyDescent="0.25">
      <c r="AA48" s="23"/>
      <c r="AB48" s="23"/>
      <c r="AC48" s="23"/>
      <c r="AD48" s="23"/>
      <c r="AE48" s="23"/>
      <c r="AF48" s="23"/>
      <c r="AG48" s="23"/>
      <c r="AH48" s="23"/>
    </row>
    <row r="49" spans="27:34" x14ac:dyDescent="0.25">
      <c r="AA49" s="23"/>
      <c r="AB49" s="23"/>
      <c r="AC49" s="23"/>
      <c r="AD49" s="23"/>
      <c r="AE49" s="23"/>
      <c r="AF49" s="23"/>
      <c r="AG49" s="23"/>
      <c r="AH49" s="23"/>
    </row>
    <row r="50" spans="27:34" x14ac:dyDescent="0.25">
      <c r="AA50" s="23"/>
      <c r="AB50" s="23"/>
      <c r="AC50" s="23"/>
      <c r="AD50" s="23"/>
      <c r="AE50" s="23"/>
      <c r="AF50" s="23"/>
      <c r="AG50" s="23"/>
      <c r="AH50" s="23"/>
    </row>
  </sheetData>
  <mergeCells count="177">
    <mergeCell ref="AN11:AN12"/>
    <mergeCell ref="AO11:AO12"/>
    <mergeCell ref="AP11:AP12"/>
    <mergeCell ref="AQ11:AQ12"/>
    <mergeCell ref="AR11:AR12"/>
    <mergeCell ref="AS11:AS12"/>
    <mergeCell ref="AJ9:AJ10"/>
    <mergeCell ref="AK9:AK10"/>
    <mergeCell ref="AL9:AL10"/>
    <mergeCell ref="AM9:AM10"/>
    <mergeCell ref="AN9:AN10"/>
    <mergeCell ref="AJ11:AJ12"/>
    <mergeCell ref="AK11:AK12"/>
    <mergeCell ref="AL11:AL12"/>
    <mergeCell ref="AM11:AM12"/>
    <mergeCell ref="AO9:AO10"/>
    <mergeCell ref="AP9:AP10"/>
    <mergeCell ref="AQ9:AQ10"/>
    <mergeCell ref="AR9:AR10"/>
    <mergeCell ref="BF9:BF12"/>
    <mergeCell ref="BG9:BG10"/>
    <mergeCell ref="BG11:BG12"/>
    <mergeCell ref="AZ9:AZ10"/>
    <mergeCell ref="BA9:BA10"/>
    <mergeCell ref="BB9:BB10"/>
    <mergeCell ref="AS9:AS10"/>
    <mergeCell ref="AT9:AT10"/>
    <mergeCell ref="AU9:AU10"/>
    <mergeCell ref="AV9:AV10"/>
    <mergeCell ref="AZ11:AZ12"/>
    <mergeCell ref="BA11:BA12"/>
    <mergeCell ref="BB11:BB12"/>
    <mergeCell ref="BC11:BC12"/>
    <mergeCell ref="BD9:BD10"/>
    <mergeCell ref="BE9:BE10"/>
    <mergeCell ref="BD11:BD12"/>
    <mergeCell ref="BE11:BE12"/>
    <mergeCell ref="AT11:AT12"/>
    <mergeCell ref="AU11:AU12"/>
    <mergeCell ref="AV11:AV12"/>
    <mergeCell ref="AW11:AW12"/>
    <mergeCell ref="AX11:AX12"/>
    <mergeCell ref="AY11:AY12"/>
    <mergeCell ref="BN9:BN10"/>
    <mergeCell ref="BO9:BO10"/>
    <mergeCell ref="K11:K12"/>
    <mergeCell ref="L11:L12"/>
    <mergeCell ref="M11:M12"/>
    <mergeCell ref="N11:N12"/>
    <mergeCell ref="O11:O12"/>
    <mergeCell ref="P11:P12"/>
    <mergeCell ref="Q11:Q12"/>
    <mergeCell ref="BH9:BH10"/>
    <mergeCell ref="BI9:BI12"/>
    <mergeCell ref="BJ9:BJ12"/>
    <mergeCell ref="BK9:BK10"/>
    <mergeCell ref="BL9:BL10"/>
    <mergeCell ref="BM9:BM10"/>
    <mergeCell ref="BK11:BK12"/>
    <mergeCell ref="BL11:BL12"/>
    <mergeCell ref="BM11:BM12"/>
    <mergeCell ref="BN11:BN12"/>
    <mergeCell ref="BO11:BO12"/>
    <mergeCell ref="AD11:AD12"/>
    <mergeCell ref="AE11:AE12"/>
    <mergeCell ref="AF11:AF12"/>
    <mergeCell ref="AG11:AG12"/>
    <mergeCell ref="AI9:AI10"/>
    <mergeCell ref="Z9:Z10"/>
    <mergeCell ref="AA9:AA10"/>
    <mergeCell ref="AB9:AB10"/>
    <mergeCell ref="AC9:AC10"/>
    <mergeCell ref="AD9:AD10"/>
    <mergeCell ref="AE9:AE10"/>
    <mergeCell ref="R11:R12"/>
    <mergeCell ref="S11:S12"/>
    <mergeCell ref="T11:T12"/>
    <mergeCell ref="U11:U12"/>
    <mergeCell ref="V11:V12"/>
    <mergeCell ref="W11:W12"/>
    <mergeCell ref="AH11:AH12"/>
    <mergeCell ref="AI11:AI12"/>
    <mergeCell ref="X11:X12"/>
    <mergeCell ref="Y11:Y12"/>
    <mergeCell ref="Z11:Z12"/>
    <mergeCell ref="AA11:AA12"/>
    <mergeCell ref="AB11:AB12"/>
    <mergeCell ref="AC11:AC12"/>
    <mergeCell ref="D9:D12"/>
    <mergeCell ref="E9:E12"/>
    <mergeCell ref="K9:K10"/>
    <mergeCell ref="L9:L10"/>
    <mergeCell ref="M9:M10"/>
    <mergeCell ref="AW9:AW10"/>
    <mergeCell ref="AX9:AX10"/>
    <mergeCell ref="AY9:AY10"/>
    <mergeCell ref="BC9:BC10"/>
    <mergeCell ref="T9:T10"/>
    <mergeCell ref="U9:U10"/>
    <mergeCell ref="V9:V10"/>
    <mergeCell ref="W9:W10"/>
    <mergeCell ref="X9:X10"/>
    <mergeCell ref="Y9:Y10"/>
    <mergeCell ref="N9:N10"/>
    <mergeCell ref="O9:O10"/>
    <mergeCell ref="P9:P10"/>
    <mergeCell ref="Q9:Q10"/>
    <mergeCell ref="R9:R10"/>
    <mergeCell ref="S9:S10"/>
    <mergeCell ref="AF9:AF10"/>
    <mergeCell ref="AG9:AG10"/>
    <mergeCell ref="AH9:AH10"/>
    <mergeCell ref="BN5:BN6"/>
    <mergeCell ref="BO5:BO6"/>
    <mergeCell ref="AH5:AH6"/>
    <mergeCell ref="AI5:AI6"/>
    <mergeCell ref="BG5:BG6"/>
    <mergeCell ref="BK5:BK6"/>
    <mergeCell ref="BL5:BL6"/>
    <mergeCell ref="BM5:BM6"/>
    <mergeCell ref="BD5:BD6"/>
    <mergeCell ref="BE5:BE6"/>
    <mergeCell ref="AG5:AG6"/>
    <mergeCell ref="BF5:BF7"/>
    <mergeCell ref="BI5:BI7"/>
    <mergeCell ref="BJ5:BJ7"/>
    <mergeCell ref="D5:D7"/>
    <mergeCell ref="E5:E7"/>
    <mergeCell ref="F5:F7"/>
    <mergeCell ref="AR4:AS4"/>
    <mergeCell ref="AT4:AU4"/>
    <mergeCell ref="AV4:AW4"/>
    <mergeCell ref="AX4:AY4"/>
    <mergeCell ref="AZ4:BA4"/>
    <mergeCell ref="BB4:BC4"/>
    <mergeCell ref="AN4:AO4"/>
    <mergeCell ref="AP4:AQ4"/>
    <mergeCell ref="J3:J4"/>
    <mergeCell ref="K3:T3"/>
    <mergeCell ref="U3:AD3"/>
    <mergeCell ref="AE3:AE4"/>
    <mergeCell ref="AF3:AF4"/>
    <mergeCell ref="AG3:AG4"/>
    <mergeCell ref="W4:X4"/>
    <mergeCell ref="Y4:Z4"/>
    <mergeCell ref="AA4:AB4"/>
    <mergeCell ref="BO3:BO4"/>
    <mergeCell ref="K4:L4"/>
    <mergeCell ref="M4:N4"/>
    <mergeCell ref="O4:P4"/>
    <mergeCell ref="Q4:R4"/>
    <mergeCell ref="S4:T4"/>
    <mergeCell ref="U4:V4"/>
    <mergeCell ref="BF3:BF4"/>
    <mergeCell ref="BG3:BG4"/>
    <mergeCell ref="BH3:BH4"/>
    <mergeCell ref="BI3:BI4"/>
    <mergeCell ref="BJ3:BJ4"/>
    <mergeCell ref="BK3:BK4"/>
    <mergeCell ref="AH3:AH4"/>
    <mergeCell ref="AI3:AI4"/>
    <mergeCell ref="AJ3:AS3"/>
    <mergeCell ref="AT3:BC3"/>
    <mergeCell ref="BD3:BD4"/>
    <mergeCell ref="BE3:BE4"/>
    <mergeCell ref="AJ4:AK4"/>
    <mergeCell ref="AL4:AM4"/>
    <mergeCell ref="AC4:AD4"/>
    <mergeCell ref="D3:D4"/>
    <mergeCell ref="E3:E4"/>
    <mergeCell ref="F3:F4"/>
    <mergeCell ref="G3:G4"/>
    <mergeCell ref="H3:H4"/>
    <mergeCell ref="I3:I4"/>
    <mergeCell ref="BL3:BL4"/>
    <mergeCell ref="BM3:BM4"/>
    <mergeCell ref="BN3:BN4"/>
  </mergeCells>
  <conditionalFormatting sqref="AF13:AF19 AO13:AO25 AQ13:AQ25 AS13:AS25 AU13:AU25 AW13:AW25 AY13:AY25 BA13:BA25 BC13:BC25 AG6:AI7 AF5:AI5">
    <cfRule type="cellIs" dxfId="37" priority="259" operator="equal">
      <formula>"BAJO"</formula>
    </cfRule>
    <cfRule type="cellIs" dxfId="36" priority="260" operator="equal">
      <formula>"BAJO"</formula>
    </cfRule>
    <cfRule type="cellIs" dxfId="35" priority="261" operator="equal">
      <formula>"ALTO"</formula>
    </cfRule>
    <cfRule type="cellIs" dxfId="34" priority="262" operator="equal">
      <formula>"MEDIO"</formula>
    </cfRule>
  </conditionalFormatting>
  <conditionalFormatting sqref="BE7">
    <cfRule type="cellIs" dxfId="33" priority="256" operator="equal">
      <formula>"ALTO"</formula>
    </cfRule>
    <cfRule type="cellIs" dxfId="32" priority="257" operator="equal">
      <formula>"BAJO"</formula>
    </cfRule>
    <cfRule type="cellIs" dxfId="31" priority="258" operator="equal">
      <formula>"MEDIO"</formula>
    </cfRule>
  </conditionalFormatting>
  <conditionalFormatting sqref="AF8:AI9 AG17:AJ21 AL17:AL21 AN17:AN21">
    <cfRule type="cellIs" dxfId="30" priority="248" operator="equal">
      <formula>"BAJO"</formula>
    </cfRule>
    <cfRule type="cellIs" dxfId="29" priority="249" operator="equal">
      <formula>"BAJO"</formula>
    </cfRule>
    <cfRule type="cellIs" dxfId="28" priority="250" operator="equal">
      <formula>"ALTO"</formula>
    </cfRule>
    <cfRule type="cellIs" dxfId="27" priority="251" operator="equal">
      <formula>"MEDIO"</formula>
    </cfRule>
  </conditionalFormatting>
  <conditionalFormatting sqref="BE8:BE9">
    <cfRule type="cellIs" dxfId="26" priority="245" operator="equal">
      <formula>"ALTO"</formula>
    </cfRule>
    <cfRule type="cellIs" dxfId="25" priority="246" operator="equal">
      <formula>"BAJO"</formula>
    </cfRule>
    <cfRule type="cellIs" dxfId="24" priority="247" operator="equal">
      <formula>"MEDIO"</formula>
    </cfRule>
  </conditionalFormatting>
  <conditionalFormatting sqref="BF5:BF7">
    <cfRule type="cellIs" dxfId="23" priority="242" operator="equal">
      <formula>"NO AGREGA VALOR"</formula>
    </cfRule>
    <cfRule type="cellIs" dxfId="22" priority="243" operator="equal">
      <formula>"EFICIENTE"</formula>
    </cfRule>
    <cfRule type="cellIs" dxfId="21" priority="244" operator="equal">
      <formula>"INEFICIENTE"</formula>
    </cfRule>
  </conditionalFormatting>
  <conditionalFormatting sqref="BF8:BF9">
    <cfRule type="cellIs" dxfId="20" priority="239" operator="equal">
      <formula>"NO AGREGA VALOR"</formula>
    </cfRule>
    <cfRule type="cellIs" dxfId="19" priority="240" operator="equal">
      <formula>"EFICIENTE"</formula>
    </cfRule>
    <cfRule type="cellIs" dxfId="18" priority="241" operator="equal">
      <formula>"INEFICIENTE"</formula>
    </cfRule>
  </conditionalFormatting>
  <conditionalFormatting sqref="AF11">
    <cfRule type="cellIs" dxfId="17" priority="15" operator="equal">
      <formula>"BAJO"</formula>
    </cfRule>
    <cfRule type="cellIs" dxfId="16" priority="16" operator="equal">
      <formula>"BAJO"</formula>
    </cfRule>
    <cfRule type="cellIs" dxfId="15" priority="17" operator="equal">
      <formula>"ALTO"</formula>
    </cfRule>
    <cfRule type="cellIs" dxfId="14" priority="18" operator="equal">
      <formula>"MEDIO"</formula>
    </cfRule>
  </conditionalFormatting>
  <conditionalFormatting sqref="AF6">
    <cfRule type="cellIs" dxfId="13" priority="11" operator="equal">
      <formula>"BAJO"</formula>
    </cfRule>
    <cfRule type="cellIs" dxfId="12" priority="12" operator="equal">
      <formula>"BAJO"</formula>
    </cfRule>
    <cfRule type="cellIs" dxfId="11" priority="13" operator="equal">
      <formula>"ALTO"</formula>
    </cfRule>
    <cfRule type="cellIs" dxfId="10" priority="14" operator="equal">
      <formula>"MEDIO"</formula>
    </cfRule>
  </conditionalFormatting>
  <conditionalFormatting sqref="AF7">
    <cfRule type="cellIs" dxfId="9" priority="7" operator="equal">
      <formula>"BAJO"</formula>
    </cfRule>
    <cfRule type="cellIs" dxfId="8" priority="8" operator="equal">
      <formula>"BAJO"</formula>
    </cfRule>
    <cfRule type="cellIs" dxfId="7" priority="9" operator="equal">
      <formula>"ALTO"</formula>
    </cfRule>
    <cfRule type="cellIs" dxfId="6" priority="10" operator="equal">
      <formula>"MEDIO"</formula>
    </cfRule>
  </conditionalFormatting>
  <conditionalFormatting sqref="BE11">
    <cfRule type="cellIs" dxfId="5" priority="4" operator="equal">
      <formula>"ALTO"</formula>
    </cfRule>
    <cfRule type="cellIs" dxfId="4" priority="5" operator="equal">
      <formula>"BAJO"</formula>
    </cfRule>
    <cfRule type="cellIs" dxfId="3" priority="6" operator="equal">
      <formula>"MEDIO"</formula>
    </cfRule>
  </conditionalFormatting>
  <conditionalFormatting sqref="BE5">
    <cfRule type="cellIs" dxfId="2" priority="1" operator="equal">
      <formula>"ALTO"</formula>
    </cfRule>
    <cfRule type="cellIs" dxfId="1" priority="2" operator="equal">
      <formula>"BAJO"</formula>
    </cfRule>
    <cfRule type="cellIs" dxfId="0" priority="3" operator="equal">
      <formula>"MEDIO"</formula>
    </cfRule>
  </conditionalFormatting>
  <dataValidations count="6">
    <dataValidation type="list" allowBlank="1" showInputMessage="1" showErrorMessage="1" sqref="U5:U12 K5:K9 AT5:AT12 AJ5:AJ9" xr:uid="{00000000-0002-0000-0900-000000000000}">
      <formula1>$Q$20</formula1>
    </dataValidation>
    <dataValidation type="list" allowBlank="1" showInputMessage="1" showErrorMessage="1" sqref="BJ5:BJ9" xr:uid="{00000000-0002-0000-0900-000001000000}">
      <formula1>$BH$20:$BH$26</formula1>
    </dataValidation>
    <dataValidation type="list" operator="equal" allowBlank="1" showInputMessage="1" showErrorMessage="1" sqref="W5:W12 M5:M12 AV5:AV12 AL5:AL12" xr:uid="{00000000-0002-0000-0900-000002000000}">
      <formula1>$Q$21</formula1>
    </dataValidation>
    <dataValidation type="list" allowBlank="1" showInputMessage="1" showErrorMessage="1" sqref="Y5:Y12 O5:O12 AX5:AX12 AN5:AN12" xr:uid="{00000000-0002-0000-0900-000003000000}">
      <formula1>$Q$22</formula1>
    </dataValidation>
    <dataValidation type="list" allowBlank="1" showInputMessage="1" showErrorMessage="1" sqref="AA5:AA12 Q5:Q12 AZ5:AZ12 AP5:AP12" xr:uid="{00000000-0002-0000-0900-000004000000}">
      <formula1>$Q$23</formula1>
    </dataValidation>
    <dataValidation type="list" allowBlank="1" showInputMessage="1" showErrorMessage="1" sqref="AC5:AC12 S5:S12 BB5:BB12 AR5:AR12" xr:uid="{00000000-0002-0000-0900-000005000000}">
      <formula1>$Q$24</formula1>
    </dataValidation>
  </dataValidations>
  <pageMargins left="0.70866141732283472" right="0.70866141732283472" top="0.74803149606299213" bottom="0.74803149606299213" header="0.31496062992125984" footer="0.31496062992125984"/>
  <pageSetup scale="44" fitToWidth="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95D75E55192E4745A893DD29B7DD91A1|1640643472" UniqueId="41eb90c8-6b88-4c4c-a102-4a62836d821e">
      <p:Name>Auditoría</p:Name>
      <p:Description>Audita las acciones de usuario en documentos y enumera elementos en el registro de auditoría.</p:Description>
      <p:CustomData>
        <Audit>
          <Update/>
          <MoveCopy/>
        </Audit>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Documento" ma:contentTypeID="0x01010095D75E55192E4745A893DD29B7DD91A1" ma:contentTypeVersion="27" ma:contentTypeDescription="Crear nuevo documento." ma:contentTypeScope="" ma:versionID="437ba3793464bd7ff6a992c76f0f619f">
  <xsd:schema xmlns:xsd="http://www.w3.org/2001/XMLSchema" xmlns:xs="http://www.w3.org/2001/XMLSchema" xmlns:p="http://schemas.microsoft.com/office/2006/metadata/properties" xmlns:ns1="http://schemas.microsoft.com/sharepoint/v3" xmlns:ns2="697c4dee-e7ec-4d95-9444-4931b2058c5c" xmlns:ns3="96417847-4b46-467a-9ad5-0678efb3f20f" targetNamespace="http://schemas.microsoft.com/office/2006/metadata/properties" ma:root="true" ma:fieldsID="94a92d4887067bf7996c9f2efa9e5966" ns1:_="" ns2:_="" ns3:_="">
    <xsd:import namespace="http://schemas.microsoft.com/sharepoint/v3"/>
    <xsd:import namespace="697c4dee-e7ec-4d95-9444-4931b2058c5c"/>
    <xsd:import namespace="96417847-4b46-467a-9ad5-0678efb3f20f"/>
    <xsd:element name="properties">
      <xsd:complexType>
        <xsd:sequence>
          <xsd:element name="documentManagement">
            <xsd:complexType>
              <xsd:all>
                <xsd:element ref="ns2:TaxKeywordTaxHTField" minOccurs="0"/>
                <xsd:element ref="ns2:TaxCatchAll" minOccurs="0"/>
                <xsd:element ref="ns3:Proceso" minOccurs="0"/>
                <xsd:element ref="ns1:_dlc_ExpireDateSaved" minOccurs="0"/>
                <xsd:element ref="ns1:_dlc_ExpireDate" minOccurs="0"/>
                <xsd:element ref="ns1:_dlc_Exempt" minOccurs="0"/>
                <xsd:element ref="ns3:Dependencia" minOccurs="0"/>
                <xsd:element ref="ns2:SharedWithUsers" minOccurs="0"/>
                <xsd:element ref="ns2:SharedWithDetails" minOccurs="0"/>
                <xsd:element ref="ns3:Confidencialidad" minOccurs="0"/>
                <xsd:element ref="ns3:TiempoRetencion"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2" nillable="true" ma:displayName="Fecha de expiración original" ma:description="" ma:hidden="true" ma:internalName="_dlc_ExpireDateSaved" ma:readOnly="true">
      <xsd:simpleType>
        <xsd:restriction base="dms:DateTime"/>
      </xsd:simpleType>
    </xsd:element>
    <xsd:element name="_dlc_ExpireDate" ma:index="13" nillable="true" ma:displayName="Fecha de expiración" ma:description="" ma:hidden="true" ma:internalName="_dlc_ExpireDate" ma:readOnly="true">
      <xsd:simpleType>
        <xsd:restriction base="dms:DateTime"/>
      </xsd:simpleType>
    </xsd:element>
    <xsd:element name="_dlc_Exempt" ma:index="14" nillable="true" ma:displayName="Excluir de la directiva" ma:description="" ma:hidden="true" ma:internalName="_dlc_Exempt" ma:readOnly="true">
      <xsd:simpleType>
        <xsd:restriction base="dms:Unknown"/>
      </xsd:simpleType>
    </xsd:element>
    <xsd:element name="_ip_UnifiedCompliancePolicyProperties" ma:index="20"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21"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Palabras clave de empresa" ma:fieldId="{23f27201-bee3-471e-b2e7-b64fd8b7ca38}" ma:taxonomyMulti="true" ma:sspId="d11a0eb6-ad86-4071-a759-4f0356bdcc6a"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descriptio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417847-4b46-467a-9ad5-0678efb3f20f" elementFormDefault="qualified">
    <xsd:import namespace="http://schemas.microsoft.com/office/2006/documentManagement/types"/>
    <xsd:import namespace="http://schemas.microsoft.com/office/infopath/2007/PartnerControls"/>
    <xsd:element name="Proceso" ma:index="11" nillable="true" ma:displayName="Proceso" ma:default="101 Dir Estratégico" ma:format="Dropdown" ma:internalName="Proceso">
      <xsd:simpleType>
        <xsd:restriction base="dms:Choice">
          <xsd:enumeration value="101 Dir Estratégico"/>
          <xsd:enumeration value="102 Control Interno"/>
          <xsd:enumeration value="103 Comunicaciones"/>
          <xsd:enumeration value="104 Gestión Información"/>
          <xsd:enumeration value="201 Gestión Financiera"/>
          <xsd:enumeration value="202 Gestión Contractual"/>
          <xsd:enumeration value="203 Gestión Talento Humano"/>
          <xsd:enumeration value="204 Gestión Administrativa"/>
          <xsd:enumeration value="205 Gestión Jurídica"/>
          <xsd:enumeration value="206 Gestión Documental"/>
          <xsd:enumeration value="207 Gestión PQRS"/>
          <xsd:enumeration value="301 Agregación de Demanda"/>
          <xsd:enumeration value="302 Acuerdos Comerciales"/>
          <xsd:enumeration value="401 Planeación TI"/>
          <xsd:enumeration value="402 Gestión de Aplicación"/>
          <xsd:enumeration value="403 Operaciones"/>
          <xsd:enumeration value="404 Seguridad Información"/>
          <xsd:enumeration value="501 Seg Normativo y Judicial"/>
          <xsd:enumeration value="502 Manuales y Documentos Tipo"/>
          <xsd:enumeration value="503 Síntesis Jurisprudencial"/>
          <xsd:enumeration value="504 Síntesis Normativa"/>
          <xsd:enumeration value="505 Proceso Asistencia Técnica"/>
        </xsd:restriction>
      </xsd:simpleType>
    </xsd:element>
    <xsd:element name="Dependencia" ma:index="15" nillable="true" ma:displayName="Dependencia" ma:default="Direccion G" ma:format="Dropdown" ma:indexed="true" ma:internalName="Dependencia">
      <xsd:simpleType>
        <xsd:restriction base="dms:Choice">
          <xsd:enumeration value="Direccion G"/>
          <xsd:enumeration value="Secretaria G"/>
          <xsd:enumeration value="S. Informacion"/>
          <xsd:enumeration value="S. Contractual"/>
          <xsd:enumeration value="S. Negocios"/>
        </xsd:restriction>
      </xsd:simpleType>
    </xsd:element>
    <xsd:element name="Confidencialidad" ma:index="18" nillable="true" ma:displayName="Confidencialidad" ma:default="Publico" ma:format="Dropdown" ma:internalName="Confidencialidad">
      <xsd:simpleType>
        <xsd:union memberTypes="dms:Text">
          <xsd:simpleType>
            <xsd:restriction base="dms:Choice">
              <xsd:enumeration value="Publico"/>
              <xsd:enumeration value="Clasificado"/>
              <xsd:enumeration value="Reservado"/>
            </xsd:restriction>
          </xsd:simpleType>
        </xsd:union>
      </xsd:simpleType>
    </xsd:element>
    <xsd:element name="TiempoRetencion" ma:index="19" nillable="true" ma:displayName="TiempoRetencion" ma:decimals="0" ma:default="3" ma:internalName="TiempoRetencion" ma:percentage="FALSE">
      <xsd:simpleType>
        <xsd:restriction base="dms:Number"/>
      </xsd:simpleType>
    </xsd:element>
    <xsd:element name="MediaServiceMetadata" ma:index="22" nillable="true" ma:displayName="MediaServiceMetadata" ma:description="" ma:hidden="true" ma:internalName="MediaServiceMetadata" ma:readOnly="true">
      <xsd:simpleType>
        <xsd:restriction base="dms:Note"/>
      </xsd:simpleType>
    </xsd:element>
    <xsd:element name="MediaServiceFastMetadata" ma:index="23" nillable="true" ma:displayName="MediaServiceFastMetadata" ma:description="" ma:hidden="true" ma:internalName="MediaServiceFastMetadata" ma:readOnly="true">
      <xsd:simpleType>
        <xsd:restriction base="dms:Note"/>
      </xsd:simpleType>
    </xsd:element>
    <xsd:element name="MediaServiceDateTaken" ma:index="24" nillable="true" ma:displayName="MediaServiceDateTaken" ma:description="" ma:hidden="true" ma:internalName="MediaServiceDateTaken" ma:readOnly="true">
      <xsd:simpleType>
        <xsd:restriction base="dms:Text"/>
      </xsd:simpleType>
    </xsd:element>
    <xsd:element name="MediaServiceAutoTags" ma:index="25" nillable="true" ma:displayName="MediaServiceAutoTags" ma:description="" ma:internalName="MediaServiceAutoTags" ma:readOnly="true">
      <xsd:simpleType>
        <xsd:restriction base="dms:Text"/>
      </xsd:simpleType>
    </xsd:element>
    <xsd:element name="MediaServiceOCR" ma:index="26" nillable="true" ma:displayName="MediaServiceOCR" ma:internalName="MediaServiceOCR" ma:readOnly="true">
      <xsd:simpleType>
        <xsd:restriction base="dms:Note">
          <xsd:maxLength value="255"/>
        </xsd:restriction>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TaxKeywordTaxHTField xmlns="697c4dee-e7ec-4d95-9444-4931b2058c5c">
      <Terms xmlns="http://schemas.microsoft.com/office/infopath/2007/PartnerControls"/>
    </TaxKeywordTaxHTField>
    <Dependencia xmlns="96417847-4b46-467a-9ad5-0678efb3f20f">Direccion G</Dependencia>
    <_ip_UnifiedCompliancePolicyUIAction xmlns="http://schemas.microsoft.com/sharepoint/v3" xsi:nil="true"/>
    <Proceso xmlns="96417847-4b46-467a-9ad5-0678efb3f20f">101 Dir Estratégico</Proceso>
    <Confidencialidad xmlns="96417847-4b46-467a-9ad5-0678efb3f20f">Publico</Confidencialidad>
    <_ip_UnifiedCompliancePolicyProperties xmlns="http://schemas.microsoft.com/sharepoint/v3" xsi:nil="true"/>
    <TiempoRetencion xmlns="96417847-4b46-467a-9ad5-0678efb3f20f">3</TiempoRetenc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547142-9CF4-4E09-80F1-4168457C2AEB}">
  <ds:schemaRefs>
    <ds:schemaRef ds:uri="office.server.policy"/>
  </ds:schemaRefs>
</ds:datastoreItem>
</file>

<file path=customXml/itemProps2.xml><?xml version="1.0" encoding="utf-8"?>
<ds:datastoreItem xmlns:ds="http://schemas.openxmlformats.org/officeDocument/2006/customXml" ds:itemID="{D6E858C3-DBAD-4E3B-880F-F8A2551A9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7c4dee-e7ec-4d95-9444-4931b2058c5c"/>
    <ds:schemaRef ds:uri="96417847-4b46-467a-9ad5-0678efb3f2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D82D70-60D9-4187-A1CB-2D406954FB1C}">
  <ds:schemaRefs>
    <ds:schemaRef ds:uri="http://schemas.microsoft.com/office/2006/metadata/properties"/>
    <ds:schemaRef ds:uri="http://schemas.microsoft.com/office/infopath/2007/PartnerControls"/>
    <ds:schemaRef ds:uri="http://schemas.microsoft.com/sharepoint/v3"/>
    <ds:schemaRef ds:uri="http://purl.org/dc/terms/"/>
    <ds:schemaRef ds:uri="http://schemas.openxmlformats.org/package/2006/metadata/core-properties"/>
    <ds:schemaRef ds:uri="http://schemas.microsoft.com/office/2006/documentManagement/types"/>
    <ds:schemaRef ds:uri="697c4dee-e7ec-4d95-9444-4931b2058c5c"/>
    <ds:schemaRef ds:uri="http://purl.org/dc/elements/1.1/"/>
    <ds:schemaRef ds:uri="96417847-4b46-467a-9ad5-0678efb3f20f"/>
    <ds:schemaRef ds:uri="http://www.w3.org/XML/1998/namespace"/>
    <ds:schemaRef ds:uri="http://purl.org/dc/dcmitype/"/>
  </ds:schemaRefs>
</ds:datastoreItem>
</file>

<file path=customXml/itemProps4.xml><?xml version="1.0" encoding="utf-8"?>
<ds:datastoreItem xmlns:ds="http://schemas.openxmlformats.org/officeDocument/2006/customXml" ds:itemID="{5205C03F-162F-410F-B3DC-51166B191D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CCE-GDO-CP-01</vt:lpstr>
      <vt:lpstr>CCE-GDO-PR-01</vt:lpstr>
      <vt:lpstr>CCE-GDO-PR-02</vt:lpstr>
      <vt:lpstr>CCE-GDO-PR-03</vt:lpstr>
      <vt:lpstr>CCE-GDO-PR-04</vt:lpstr>
      <vt:lpstr>Matriz de riesgos PLDCC</vt:lpstr>
      <vt:lpstr>'CCE-GDO-PR-01'!Área_de_impresión</vt:lpstr>
      <vt:lpstr>'CCE-GDO-PR-02'!Área_de_impresión</vt:lpstr>
      <vt:lpstr>'Matriz de riesgos PLDCC'!Área_de_impresión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dc:creator>
  <cp:lastModifiedBy>Carolina Olivera Jiménez</cp:lastModifiedBy>
  <cp:lastPrinted>2018-09-19T19:38:34Z</cp:lastPrinted>
  <dcterms:created xsi:type="dcterms:W3CDTF">2015-04-20T21:55:27Z</dcterms:created>
  <dcterms:modified xsi:type="dcterms:W3CDTF">2019-03-20T15:39:33Z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_dlc_policyId">
    <vt:lpwstr/>
  </property>
  <property fmtid="{D5CDD505-2E9C-101B-9397-08002B2CF9AE}" pid="4" name="ContentTypeId">
    <vt:lpwstr>0x01010095D75E55192E4745A893DD29B7DD91A1</vt:lpwstr>
  </property>
  <property fmtid="{D5CDD505-2E9C-101B-9397-08002B2CF9AE}" pid="5" name="ItemRetentionFormula">
    <vt:lpwstr/>
  </property>
</Properties>
</file>