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Colombia Compra Eficiente\Control Interno Planeación\auditorías\auditoría 2017\"/>
    </mc:Choice>
  </mc:AlternateContent>
  <bookViews>
    <workbookView xWindow="0" yWindow="0" windowWidth="24000" windowHeight="9510"/>
  </bookViews>
  <sheets>
    <sheet name="Plan" sheetId="10" r:id="rId1"/>
  </sheets>
  <definedNames>
    <definedName name="_xlnm.Print_Area" localSheetId="0">Plan!$A$1:$M$20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0" l="1"/>
  <c r="K18" i="10"/>
  <c r="K16" i="10" l="1"/>
</calcChain>
</file>

<file path=xl/sharedStrings.xml><?xml version="1.0" encoding="utf-8"?>
<sst xmlns="http://schemas.openxmlformats.org/spreadsheetml/2006/main" count="36" uniqueCount="35">
  <si>
    <t xml:space="preserve">Proceso auditado </t>
  </si>
  <si>
    <t xml:space="preserve">Directivo responsable </t>
  </si>
  <si>
    <t xml:space="preserve">Dependencia responsable </t>
  </si>
  <si>
    <t>Fecha de Auditoria</t>
  </si>
  <si>
    <t>No.</t>
  </si>
  <si>
    <t>Descripción del hallazgo</t>
  </si>
  <si>
    <t xml:space="preserve">Acciones por realizar </t>
  </si>
  <si>
    <t>Para qué se hace la acción</t>
  </si>
  <si>
    <t>Meta de cada acción</t>
  </si>
  <si>
    <t>Indicador de la acción</t>
  </si>
  <si>
    <t xml:space="preserve">Responsable </t>
  </si>
  <si>
    <t>Fecha de inicio</t>
  </si>
  <si>
    <t>Fecha de terminación de la acción</t>
  </si>
  <si>
    <t>Tiempo a la meta</t>
  </si>
  <si>
    <t xml:space="preserve"> </t>
  </si>
  <si>
    <t>PLAN DE TRATAMIENTO A LAS DEBILIDADES DEL SISTEMA DE CONTROL INTERNO</t>
  </si>
  <si>
    <t>Nicolás Penagos Forero</t>
  </si>
  <si>
    <t>Subdirección de Negocios</t>
  </si>
  <si>
    <t>01 al 28 de Febrero de 2017</t>
  </si>
  <si>
    <t>Fortalecer los elementos del sistema de control interno básico y si bien estos no son una debilidad en sí mismo, se trae a este numeral con el propósito que el líder del proceso y su equipo de trabajo tenga la posibilidad de estructurar un plan de fortalecimiento. Lo anterior en virtud a lo dispuesto en el Manual Técnico del Modelo Estándar de Control Interno, incorporado normativamente mediante el Decreto 943 del 21 de mayo de 2014</t>
  </si>
  <si>
    <t>Para hacer seguimiento y que los procedimientos que se realizan en la subdirección estén de acuerdo a los publicados en el Consolidado de Sistema de Gestión</t>
  </si>
  <si>
    <t>• Actualizar el Consolidado de Gestión.
• Llevar control y mantener actualizada la matriz de procedimientos y de riesgos de la subdirección.</t>
  </si>
  <si>
    <t>Luisa Fernanda Lora Navarro</t>
  </si>
  <si>
    <t>Con el fin de dar a conocer al lider del proceso y al equipo de trabajo los resultados de la gestión de Instrumentos de Agregación de Demanda.</t>
  </si>
  <si>
    <t>• Mensualmente actualizar y socializar con el equipo de la Subdirección de Negocios por correo los indicadores internos.</t>
  </si>
  <si>
    <t>• Consolidado del sistema de Gestión actualizado, aprobado y publicado
• Una (1) sesión de revisión de los procedimientos de la Subdirección.</t>
  </si>
  <si>
    <t>Un (1) correo mensual con el archivo de indicadores internos dirigido al equipo de la Subdirección de negocios</t>
  </si>
  <si>
    <t>Establecer puntos de control durante el proceso de estructuración y administración para mitigar riesgos e identificar acciones de mejora.</t>
  </si>
  <si>
    <t>1. Procesos, procedimientos y mapa de riesgos:
• Ajustar el Consolidado del sistema de Gestión debido a los cambios en los roles de supervisión en la Subdirección.
• Revisar cada 6 meses con los gestores el Consolidado del sistema de gestión y mapa de riesgos para hacer seguimiento.</t>
  </si>
  <si>
    <t xml:space="preserve">3.  Indicadores:
• Socializar mensualmente el archivo con indicadores para seguimiento interno de los resultados de la subdirección. </t>
  </si>
  <si>
    <t>4. Control:
• Realizar reuniones con periodicidad al menos mensual con los gestores que revisan la estructuración y supervisan los IAD</t>
  </si>
  <si>
    <t>•Para identificar fortalezas y debilidades en los procesos de estructuración y administración.
•Reconocer fallas comunes en la estructuración de los documentos.</t>
  </si>
  <si>
    <t>•Una (1) reunión mensual y socialización con los equipos de los IAD.</t>
  </si>
  <si>
    <t>Nicolás Penagos</t>
  </si>
  <si>
    <t>Elaboración de los IAD y Administración de los IAD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</si>
</sst>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240A]dddd\,\ dd&quot; de &quot;mmmm&quot; de &quot;yyyy;@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4" borderId="6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164" fontId="1" fillId="0" borderId="6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164" fontId="1" fillId="3" borderId="0" xfId="0" applyNumberFormat="1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65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quotePrefix="1" applyFont="1" applyBorder="1" applyAlignment="1" applyProtection="1">
      <alignment horizontal="center" vertical="top" wrapText="1"/>
      <protection locked="0"/>
    </xf>
    <xf numFmtId="0" fontId="1" fillId="4" borderId="6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left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1082387</xdr:colOff>
      <xdr:row>3</xdr:row>
      <xdr:rowOff>66675</xdr:rowOff>
    </xdr:from>
    <xdr:to>
      <xdr:col>10</xdr:col>
      <xdr:colOff>628651</xdr:colOff>
      <xdr:row>10</xdr:row>
      <xdr:rowOff>1735</xdr:rowOff>
    </xdr:to>
    <xdr:pic>
      <xdr:nvPicPr>
        <xdr:cNvPr id="2" name="Picture 1" descr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0819" y="525607"/>
          <a:ext cx="2213264" cy="965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BreakPreview" zoomScale="110" zoomScaleNormal="100" zoomScaleSheetLayoutView="110" workbookViewId="0"/>
  </sheetViews>
  <sheetFormatPr baseColWidth="10" defaultRowHeight="11.25" x14ac:dyDescent="0.2"/>
  <cols>
    <col min="1" max="1" width="2.7109375" style="18" customWidth="1"/>
    <col min="2" max="2" width="3.28515625" style="18" bestFit="1" customWidth="1"/>
    <col min="3" max="4" width="46" style="18" customWidth="1"/>
    <col min="5" max="5" width="22.7109375" style="19" bestFit="1" customWidth="1"/>
    <col min="6" max="6" width="26" style="20" customWidth="1"/>
    <col min="7" max="7" width="17.42578125" style="21" customWidth="1"/>
    <col min="8" max="8" width="30.7109375" style="17" customWidth="1"/>
    <col min="9" max="9" width="23.140625" style="17" bestFit="1" customWidth="1"/>
    <col min="10" max="10" width="25.42578125" style="17" bestFit="1" customWidth="1"/>
    <col min="11" max="11" width="11.42578125" style="21"/>
    <col min="12" max="12" width="2.5703125" style="17" customWidth="1"/>
    <col min="13" max="13" width="2.7109375" style="17" customWidth="1"/>
    <col min="14" max="16384" width="11.42578125" style="17"/>
  </cols>
  <sheetData>
    <row r="1" spans="1:13" s="4" customFormat="1" ht="12" thickBot="1" x14ac:dyDescent="0.3">
      <c r="A1" s="2"/>
      <c r="B1" s="3"/>
      <c r="C1" s="2"/>
      <c r="D1" s="2"/>
      <c r="E1" s="2"/>
      <c r="F1" s="2"/>
      <c r="G1" s="2"/>
      <c r="H1" s="2"/>
      <c r="I1" s="2"/>
      <c r="J1" s="2"/>
      <c r="K1" s="3"/>
      <c r="L1" s="2"/>
      <c r="M1" s="2"/>
    </row>
    <row r="2" spans="1:13" s="4" customFormat="1" ht="12" thickTop="1" x14ac:dyDescent="0.25">
      <c r="A2" s="2"/>
      <c r="B2" s="5"/>
      <c r="C2" s="8"/>
      <c r="D2" s="8"/>
      <c r="E2" s="8"/>
      <c r="F2" s="8"/>
      <c r="G2" s="8"/>
      <c r="H2" s="8"/>
      <c r="I2" s="8"/>
      <c r="J2" s="8"/>
      <c r="K2" s="6"/>
      <c r="L2" s="9"/>
      <c r="M2" s="2"/>
    </row>
    <row r="3" spans="1:13" s="4" customFormat="1" x14ac:dyDescent="0.25">
      <c r="A3" s="2"/>
      <c r="B3" s="10"/>
      <c r="C3" s="7"/>
      <c r="D3" s="7"/>
      <c r="E3" s="7"/>
      <c r="F3" s="7"/>
      <c r="G3" s="7"/>
      <c r="H3" s="7"/>
      <c r="I3" s="7"/>
      <c r="J3" s="7"/>
      <c r="K3" s="24"/>
      <c r="L3" s="11"/>
      <c r="M3" s="2"/>
    </row>
    <row r="4" spans="1:13" s="4" customFormat="1" x14ac:dyDescent="0.25">
      <c r="A4" s="2"/>
      <c r="B4" s="10"/>
      <c r="C4" s="7"/>
      <c r="D4" s="7"/>
      <c r="E4" s="7"/>
      <c r="F4" s="7"/>
      <c r="G4" s="7"/>
      <c r="H4" s="7"/>
      <c r="I4" s="7"/>
      <c r="J4" s="7"/>
      <c r="K4" s="24"/>
      <c r="L4" s="11"/>
      <c r="M4" s="2"/>
    </row>
    <row r="5" spans="1:13" s="4" customFormat="1" x14ac:dyDescent="0.25">
      <c r="A5" s="2"/>
      <c r="B5" s="10"/>
      <c r="C5" s="23" t="s">
        <v>0</v>
      </c>
      <c r="D5" s="7"/>
      <c r="E5" s="41" t="s">
        <v>34</v>
      </c>
      <c r="F5" s="41"/>
      <c r="G5" s="7"/>
      <c r="H5" s="7"/>
      <c r="I5" s="7"/>
      <c r="J5" s="7"/>
      <c r="K5" s="24"/>
      <c r="L5" s="11"/>
      <c r="M5" s="2"/>
    </row>
    <row r="6" spans="1:13" s="4" customFormat="1" x14ac:dyDescent="0.25">
      <c r="A6" s="2"/>
      <c r="B6" s="10"/>
      <c r="C6" s="13"/>
      <c r="D6" s="7"/>
      <c r="E6" s="7"/>
      <c r="F6" s="7"/>
      <c r="G6" s="7"/>
      <c r="H6" s="7"/>
      <c r="I6" s="7"/>
      <c r="J6" s="7"/>
      <c r="K6" s="24"/>
      <c r="L6" s="11"/>
      <c r="M6" s="2"/>
    </row>
    <row r="7" spans="1:13" s="4" customFormat="1" x14ac:dyDescent="0.25">
      <c r="A7" s="2"/>
      <c r="B7" s="10"/>
      <c r="C7" s="23" t="s">
        <v>1</v>
      </c>
      <c r="D7" s="7"/>
      <c r="E7" s="12" t="s">
        <v>16</v>
      </c>
      <c r="F7" s="7"/>
      <c r="G7" s="7"/>
      <c r="H7" s="7"/>
      <c r="I7" s="7"/>
      <c r="J7" s="7"/>
      <c r="K7" s="24"/>
      <c r="L7" s="11"/>
      <c r="M7" s="2"/>
    </row>
    <row r="8" spans="1:13" s="4" customFormat="1" x14ac:dyDescent="0.25">
      <c r="A8" s="2"/>
      <c r="B8" s="10"/>
      <c r="C8" s="13"/>
      <c r="D8" s="7"/>
      <c r="E8" s="7"/>
      <c r="F8" s="7"/>
      <c r="G8" s="7"/>
      <c r="H8" s="7"/>
      <c r="I8" s="7"/>
      <c r="J8" s="7"/>
      <c r="K8" s="24"/>
      <c r="L8" s="11"/>
      <c r="M8" s="2"/>
    </row>
    <row r="9" spans="1:13" s="4" customFormat="1" x14ac:dyDescent="0.25">
      <c r="A9" s="2"/>
      <c r="B9" s="10"/>
      <c r="C9" s="23" t="s">
        <v>2</v>
      </c>
      <c r="D9" s="7"/>
      <c r="E9" s="12" t="s">
        <v>17</v>
      </c>
      <c r="F9" s="7"/>
      <c r="G9" s="7"/>
      <c r="H9" s="7"/>
      <c r="I9" s="7"/>
      <c r="J9" s="7"/>
      <c r="K9" s="24"/>
      <c r="L9" s="11"/>
      <c r="M9" s="2"/>
    </row>
    <row r="10" spans="1:13" s="4" customFormat="1" x14ac:dyDescent="0.25">
      <c r="A10" s="2"/>
      <c r="B10" s="10"/>
      <c r="C10" s="13"/>
      <c r="D10" s="7"/>
      <c r="E10" s="7"/>
      <c r="F10" s="7"/>
      <c r="G10" s="7"/>
      <c r="H10" s="7"/>
      <c r="I10" s="7"/>
      <c r="J10" s="7"/>
      <c r="K10" s="24"/>
      <c r="L10" s="11"/>
      <c r="M10" s="2"/>
    </row>
    <row r="11" spans="1:13" s="4" customFormat="1" x14ac:dyDescent="0.25">
      <c r="A11" s="2"/>
      <c r="B11" s="10"/>
      <c r="C11" s="23" t="s">
        <v>3</v>
      </c>
      <c r="D11" s="7"/>
      <c r="E11" s="12" t="s">
        <v>18</v>
      </c>
      <c r="F11" s="7"/>
      <c r="G11" s="7"/>
      <c r="H11" s="7"/>
      <c r="I11" s="7"/>
      <c r="J11" s="7"/>
      <c r="K11" s="24"/>
      <c r="L11" s="11"/>
      <c r="M11" s="2"/>
    </row>
    <row r="12" spans="1:13" s="4" customFormat="1" x14ac:dyDescent="0.25">
      <c r="A12" s="2"/>
      <c r="B12" s="10"/>
      <c r="C12" s="7"/>
      <c r="D12" s="7"/>
      <c r="E12" s="14"/>
      <c r="F12" s="7"/>
      <c r="G12" s="7"/>
      <c r="H12" s="7"/>
      <c r="I12" s="7"/>
      <c r="J12" s="7"/>
      <c r="K12" s="24"/>
      <c r="L12" s="11"/>
      <c r="M12" s="2"/>
    </row>
    <row r="13" spans="1:13" s="4" customFormat="1" x14ac:dyDescent="0.25">
      <c r="A13" s="2"/>
      <c r="B13" s="29" t="s">
        <v>14</v>
      </c>
      <c r="C13" s="40" t="s">
        <v>15</v>
      </c>
      <c r="D13" s="40"/>
      <c r="E13" s="40"/>
      <c r="F13" s="40"/>
      <c r="G13" s="40"/>
      <c r="H13" s="40"/>
      <c r="I13" s="40"/>
      <c r="J13" s="40"/>
      <c r="K13" s="30"/>
      <c r="L13" s="11"/>
      <c r="M13" s="2"/>
    </row>
    <row r="14" spans="1:13" s="4" customFormat="1" x14ac:dyDescent="0.25">
      <c r="A14" s="2"/>
      <c r="B14" s="10"/>
      <c r="C14" s="7"/>
      <c r="D14" s="7"/>
      <c r="E14" s="7"/>
      <c r="F14" s="7"/>
      <c r="G14" s="7"/>
      <c r="H14" s="7"/>
      <c r="I14" s="7"/>
      <c r="J14" s="7"/>
      <c r="K14" s="24"/>
      <c r="L14" s="11"/>
      <c r="M14" s="2"/>
    </row>
    <row r="15" spans="1:13" s="16" customFormat="1" ht="22.5" x14ac:dyDescent="0.25">
      <c r="A15" s="3"/>
      <c r="B15" s="26" t="s">
        <v>4</v>
      </c>
      <c r="C15" s="31" t="s">
        <v>5</v>
      </c>
      <c r="D15" s="32" t="s">
        <v>6</v>
      </c>
      <c r="E15" s="32" t="s">
        <v>7</v>
      </c>
      <c r="F15" s="32" t="s">
        <v>8</v>
      </c>
      <c r="G15" s="22" t="s">
        <v>9</v>
      </c>
      <c r="H15" s="22" t="s">
        <v>10</v>
      </c>
      <c r="I15" s="22" t="s">
        <v>11</v>
      </c>
      <c r="J15" s="22" t="s">
        <v>12</v>
      </c>
      <c r="K15" s="15" t="s">
        <v>13</v>
      </c>
      <c r="L15" s="25"/>
      <c r="M15" s="3"/>
    </row>
    <row r="16" spans="1:13" ht="114.75" x14ac:dyDescent="0.2">
      <c r="A16" s="2"/>
      <c r="B16" s="27">
        <v>1</v>
      </c>
      <c r="C16" s="42" t="s">
        <v>19</v>
      </c>
      <c r="D16" s="33" t="s">
        <v>28</v>
      </c>
      <c r="E16" s="33" t="s">
        <v>20</v>
      </c>
      <c r="F16" s="36" t="s">
        <v>21</v>
      </c>
      <c r="G16" s="34" t="s">
        <v>25</v>
      </c>
      <c r="H16" s="34" t="s">
        <v>22</v>
      </c>
      <c r="I16" s="1">
        <v>42877</v>
      </c>
      <c r="J16" s="35">
        <v>42916</v>
      </c>
      <c r="K16" s="37">
        <f ca="1">J16-TODAY()</f>
        <v>38</v>
      </c>
      <c r="L16" s="11"/>
      <c r="M16" s="2"/>
    </row>
    <row r="17" spans="1:13" ht="102" x14ac:dyDescent="0.2">
      <c r="A17" s="2"/>
      <c r="B17" s="27">
        <v>2</v>
      </c>
      <c r="C17" s="43"/>
      <c r="D17" s="33" t="s">
        <v>29</v>
      </c>
      <c r="E17" s="33" t="s">
        <v>23</v>
      </c>
      <c r="F17" s="33" t="s">
        <v>24</v>
      </c>
      <c r="G17" s="34" t="s">
        <v>26</v>
      </c>
      <c r="H17" s="34" t="s">
        <v>22</v>
      </c>
      <c r="I17" s="1">
        <v>42887</v>
      </c>
      <c r="J17" s="35">
        <v>42894</v>
      </c>
      <c r="K17" s="37">
        <f t="shared" ref="K17:K18" ca="1" si="0">J17-TODAY()</f>
        <v>16</v>
      </c>
      <c r="L17" s="11"/>
      <c r="M17" s="2"/>
    </row>
    <row r="18" spans="1:13" ht="89.25" x14ac:dyDescent="0.2">
      <c r="A18" s="2"/>
      <c r="B18" s="27">
        <v>3</v>
      </c>
      <c r="C18" s="44"/>
      <c r="D18" s="33" t="s">
        <v>30</v>
      </c>
      <c r="E18" s="33" t="s">
        <v>27</v>
      </c>
      <c r="F18" s="33" t="s">
        <v>31</v>
      </c>
      <c r="G18" s="34" t="s">
        <v>32</v>
      </c>
      <c r="H18" s="34" t="s">
        <v>33</v>
      </c>
      <c r="I18" s="1">
        <v>42887</v>
      </c>
      <c r="J18" s="35">
        <v>42885</v>
      </c>
      <c r="K18" s="37">
        <f t="shared" ca="1" si="0"/>
        <v>7</v>
      </c>
      <c r="L18" s="11"/>
      <c r="M18" s="2"/>
    </row>
    <row r="19" spans="1:13" ht="15.75" customHeight="1" thickBot="1" x14ac:dyDescent="0.25">
      <c r="A19" s="2"/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28"/>
      <c r="M19" s="2"/>
    </row>
    <row r="20" spans="1:13" ht="12" thickTop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3"/>
      <c r="L20" s="2"/>
      <c r="M20" s="2"/>
    </row>
  </sheetData>
  <mergeCells count="4">
    <mergeCell ref="B19:K19"/>
    <mergeCell ref="C13:J13"/>
    <mergeCell ref="E5:F5"/>
    <mergeCell ref="C16:C18"/>
  </mergeCells>
  <conditionalFormatting sqref="L21">
    <cfRule type="cellIs" dxfId="4" priority="5" operator="lessThan">
      <formula>0</formula>
    </cfRule>
  </conditionalFormatting>
  <conditionalFormatting sqref="L22">
    <cfRule type="cellIs" dxfId="3" priority="4" operator="lessThan">
      <formula>0</formula>
    </cfRule>
  </conditionalFormatting>
  <conditionalFormatting sqref="L23">
    <cfRule type="cellIs" dxfId="2" priority="3" operator="lessThan">
      <formula>0</formula>
    </cfRule>
  </conditionalFormatting>
  <conditionalFormatting sqref="L24">
    <cfRule type="cellIs" dxfId="1" priority="2" operator="lessThan">
      <formula>0</formula>
    </cfRule>
  </conditionalFormatting>
  <conditionalFormatting sqref="K16:K18">
    <cfRule type="cellIs" dxfId="0" priority="1" operator="lessThan">
      <formula>0</formula>
    </cfRule>
  </conditionalFormatting>
  <dataValidations count="3">
    <dataValidation type="list" allowBlank="1" showInputMessage="1" showErrorMessage="1" sqref="I21:I24">
      <formula1>$I$99:$I$138</formula1>
    </dataValidation>
    <dataValidation type="list" allowBlank="1" showInputMessage="1" showErrorMessage="1" sqref="C21:C24">
      <formula1>$C$99:$C$118</formula1>
    </dataValidation>
    <dataValidation showDropDown="1" showInputMessage="1" showErrorMessage="1" sqref="H16:H18"/>
  </dataValidations>
  <pageMargins left="0.7" right="0.7" top="0.75" bottom="0.75" header="0.3" footer="0.3"/>
  <pageSetup scale="3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</vt:lpstr>
      <vt:lpstr>Plan!Área_de_impresión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Monsalve Medina</dc:creator>
  <cp:lastModifiedBy>Nicolás Penagos Forero</cp:lastModifiedBy>
  <dcterms:created xsi:type="dcterms:W3CDTF">2016-06-23T20:44:55Z</dcterms:created>
  <dcterms:modified xsi:type="dcterms:W3CDTF">2017-05-23T23:07:06Z</dcterms:modified>
</cp:coreProperties>
</file>